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DSA\"/>
    </mc:Choice>
  </mc:AlternateContent>
  <bookViews>
    <workbookView xWindow="0" yWindow="0" windowWidth="16410" windowHeight="7425" firstSheet="7" activeTab="13"/>
  </bookViews>
  <sheets>
    <sheet name="amazon" sheetId="1" r:id="rId1"/>
    <sheet name="1, AVERAGE DISCOUNT" sheetId="3" r:id="rId2"/>
    <sheet name="2" sheetId="4" r:id="rId3"/>
    <sheet name="3" sheetId="5" r:id="rId4"/>
    <sheet name="4" sheetId="6" r:id="rId5"/>
    <sheet name="5" sheetId="7" r:id="rId6"/>
    <sheet name="6" sheetId="8" r:id="rId7"/>
    <sheet name="7" sheetId="9" r:id="rId8"/>
    <sheet name="8" sheetId="10" r:id="rId9"/>
    <sheet name="9" sheetId="12" r:id="rId10"/>
    <sheet name="10" sheetId="13" r:id="rId11"/>
    <sheet name="EXTENTION" sheetId="2" r:id="rId12"/>
    <sheet name="DASHBOARD 1" sheetId="14" r:id="rId13"/>
    <sheet name="DASHBOARD 2" sheetId="15" r:id="rId14"/>
  </sheets>
  <definedNames>
    <definedName name="_xlnm._FilterDatabase" localSheetId="8" hidden="1">'8'!$G$3:$H$3</definedName>
    <definedName name="_xlnm._FilterDatabase" localSheetId="11" hidden="1">EXTENTION!$A$1:$I$1466</definedName>
  </definedNames>
  <calcPr calcId="152511"/>
  <pivotCaches>
    <pivotCache cacheId="0" r:id="rId15"/>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H13" i="12" l="1"/>
  <c r="D1467" i="2" l="1"/>
  <c r="C1467" i="2"/>
  <c r="D4" i="9" l="1"/>
  <c r="D13" i="12"/>
  <c r="D12" i="12"/>
  <c r="D11" i="12"/>
  <c r="D10" i="12"/>
  <c r="D9" i="12"/>
  <c r="D8" i="12"/>
  <c r="D7" i="12"/>
  <c r="D6" i="12"/>
  <c r="D5" i="12"/>
  <c r="D4" i="12"/>
  <c r="D6" i="6" l="1"/>
</calcChain>
</file>

<file path=xl/sharedStrings.xml><?xml version="1.0" encoding="utf-8"?>
<sst xmlns="http://schemas.openxmlformats.org/spreadsheetml/2006/main" count="24791" uniqueCount="13123">
  <si>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</si>
  <si>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</si>
  <si>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</si>
  <si>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</si>
  <si>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</si>
  <si>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</si>
  <si>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</si>
  <si>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</si>
  <si>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</si>
  <si>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</si>
  <si>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</si>
  <si>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</si>
  <si>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</si>
  <si>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</si>
  <si>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</si>
  <si>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</si>
  <si>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</si>
  <si>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</si>
  <si>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</si>
  <si>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</si>
  <si>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</si>
  <si>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</si>
  <si>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</si>
  <si>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</si>
  <si>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</si>
  <si>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</si>
  <si>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</si>
  <si>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</si>
  <si>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</si>
  <si>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</si>
  <si>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</si>
  <si>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</si>
  <si>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</si>
  <si>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</si>
  <si>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</si>
  <si>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</si>
  <si>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</si>
  <si>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</si>
  <si>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</si>
  <si>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</si>
  <si>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</si>
  <si>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</si>
  <si>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</si>
  <si>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</si>
  <si>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</si>
  <si>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</si>
  <si>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</si>
  <si>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</si>
  <si>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</si>
  <si>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</si>
  <si>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</si>
  <si>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</si>
  <si>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</si>
  <si>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</si>
  <si>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</si>
  <si>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</si>
  <si>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</si>
  <si>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</si>
  <si>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</si>
  <si>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</si>
  <si>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</si>
  <si>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</si>
  <si>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</si>
  <si>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</si>
  <si>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</si>
  <si>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</si>
  <si>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</si>
  <si>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</si>
  <si>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</si>
  <si>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</si>
  <si>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</si>
  <si>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</si>
  <si>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</si>
  <si>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</si>
  <si>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</si>
  <si>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</si>
  <si>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</si>
  <si>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</si>
  <si>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</si>
  <si>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</si>
  <si>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</si>
  <si>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</si>
  <si>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</si>
  <si>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</si>
  <si>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</si>
  <si>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</si>
  <si>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</si>
  <si>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</si>
  <si>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</si>
  <si>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</si>
  <si>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</si>
  <si>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</si>
  <si>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</si>
  <si>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</si>
  <si>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</si>
  <si>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</si>
  <si>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</si>
  <si>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</si>
  <si>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</si>
  <si>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</si>
  <si>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</si>
  <si>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</si>
  <si>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</si>
  <si>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</si>
  <si>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</si>
  <si>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</si>
  <si>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</si>
  <si>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</si>
  <si>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</si>
  <si>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</si>
  <si>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</si>
  <si>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</si>
  <si>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</si>
  <si>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</si>
  <si>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</si>
  <si>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</si>
  <si>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</si>
  <si>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</si>
  <si>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</si>
  <si>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</si>
  <si>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</si>
  <si>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</si>
  <si>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</si>
  <si>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</si>
  <si>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</si>
  <si>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</si>
  <si>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</si>
  <si>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</si>
  <si>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</si>
  <si>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</si>
  <si>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</si>
  <si>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</si>
  <si>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</si>
  <si>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</si>
  <si>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</si>
  <si>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</si>
  <si>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</si>
  <si>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</si>
  <si>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</si>
  <si>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</si>
  <si>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</si>
  <si>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</si>
  <si>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</si>
  <si>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</si>
  <si>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</si>
  <si>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</si>
  <si>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</si>
  <si>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</si>
  <si>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</si>
  <si>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</si>
  <si>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</si>
  <si>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</si>
  <si>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</si>
  <si>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</si>
  <si>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</si>
  <si>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</si>
  <si>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</si>
  <si>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</si>
  <si>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</si>
  <si>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</si>
  <si>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</si>
  <si>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</si>
  <si>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</si>
  <si>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</si>
  <si>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</si>
  <si>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</si>
  <si>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</si>
  <si>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</si>
  <si>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</si>
  <si>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</si>
  <si>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</si>
  <si>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</si>
  <si>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</si>
  <si>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</si>
  <si>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</si>
  <si>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</si>
  <si>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</si>
  <si>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</si>
  <si>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</si>
  <si>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</si>
  <si>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</si>
  <si>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</si>
  <si>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</si>
  <si>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</si>
  <si>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</si>
  <si>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</si>
  <si>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</si>
  <si>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</si>
  <si>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</si>
  <si>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</si>
  <si>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</si>
  <si>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</si>
  <si>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</si>
  <si>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</si>
  <si>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</si>
  <si>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</si>
  <si>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</si>
  <si>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</si>
  <si>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</si>
  <si>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</si>
  <si>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</si>
  <si>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</si>
  <si>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</si>
  <si>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</si>
  <si>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</si>
  <si>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</si>
  <si>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</si>
  <si>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</si>
  <si>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</si>
  <si>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</si>
  <si>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</si>
  <si>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</si>
  <si>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</si>
  <si>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</si>
  <si>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</si>
  <si>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</si>
  <si>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</si>
  <si>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</si>
  <si>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</si>
  <si>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</si>
  <si>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</si>
  <si>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</si>
  <si>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</si>
  <si>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</si>
  <si>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</si>
  <si>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</si>
  <si>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</si>
  <si>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</si>
  <si>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</si>
  <si>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</si>
  <si>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</si>
  <si>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</si>
  <si>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</si>
  <si>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</si>
  <si>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</si>
  <si>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</si>
  <si>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</si>
  <si>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</si>
  <si>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</si>
  <si>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</si>
  <si>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</si>
  <si>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</si>
  <si>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</si>
  <si>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</si>
  <si>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</si>
  <si>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</si>
  <si>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</si>
  <si>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</si>
  <si>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</si>
  <si>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</si>
  <si>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</si>
  <si>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</si>
  <si>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</si>
  <si>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</si>
  <si>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</si>
  <si>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</si>
  <si>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</si>
  <si>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</si>
  <si>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</si>
  <si>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</si>
  <si>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</si>
  <si>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</si>
  <si>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</si>
  <si>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</si>
  <si>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</si>
  <si>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</si>
  <si>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</si>
  <si>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</si>
  <si>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</si>
  <si>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</si>
  <si>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</si>
  <si>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</si>
  <si>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</si>
  <si>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</si>
  <si>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</si>
  <si>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</si>
  <si>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</si>
  <si>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</si>
  <si>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</si>
  <si>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</si>
  <si>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</si>
  <si>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</si>
  <si>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</si>
  <si>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</si>
  <si>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</si>
  <si>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</si>
  <si>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</si>
  <si>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</si>
  <si>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</si>
  <si>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</si>
  <si>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</si>
  <si>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</si>
  <si>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</si>
  <si>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</si>
  <si>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</si>
  <si>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</si>
  <si>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</si>
  <si>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</si>
  <si>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</si>
  <si>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</si>
  <si>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</si>
  <si>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</si>
  <si>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</si>
  <si>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</si>
  <si>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</si>
  <si>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</si>
  <si>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</si>
  <si>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</si>
  <si>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</si>
  <si>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</si>
  <si>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</si>
  <si>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</si>
  <si>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</si>
  <si>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</si>
  <si>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</si>
  <si>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</si>
  <si>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</si>
  <si>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</si>
  <si>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</si>
  <si>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</si>
  <si>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</si>
  <si>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</si>
  <si>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</si>
  <si>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</si>
  <si>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</si>
  <si>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</si>
  <si>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</si>
  <si>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</si>
  <si>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</si>
  <si>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</si>
  <si>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</si>
  <si>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</si>
  <si>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</si>
  <si>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</si>
  <si>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</si>
  <si>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</si>
  <si>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</si>
  <si>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</si>
  <si>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</si>
  <si>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</si>
  <si>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</si>
  <si>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</si>
  <si>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</si>
  <si>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</si>
  <si>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</si>
  <si>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</si>
  <si>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</si>
  <si>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</si>
  <si>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</si>
  <si>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</si>
  <si>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</si>
  <si>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</si>
  <si>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</si>
  <si>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</si>
  <si>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</si>
  <si>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</si>
  <si>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</si>
  <si>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</si>
  <si>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</si>
  <si>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</si>
  <si>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</si>
  <si>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</si>
  <si>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</si>
  <si>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</si>
  <si>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</si>
  <si>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</si>
  <si>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</si>
  <si>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</si>
  <si>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</si>
  <si>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</si>
  <si>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</si>
  <si>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</si>
  <si>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</si>
  <si>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</si>
  <si>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</si>
  <si>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</si>
  <si>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</si>
  <si>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</si>
  <si>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</si>
  <si>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</si>
  <si>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</si>
  <si>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</si>
  <si>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</si>
  <si>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</si>
  <si>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</si>
  <si>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</si>
  <si>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</si>
  <si>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</si>
  <si>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</si>
  <si>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</si>
  <si>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</si>
  <si>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</si>
  <si>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</si>
  <si>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</si>
  <si>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</si>
  <si>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</si>
  <si>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</si>
  <si>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</si>
  <si>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</si>
  <si>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</si>
  <si>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</si>
  <si>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</si>
  <si>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</si>
  <si>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</si>
  <si>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</si>
  <si>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</si>
  <si>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</si>
  <si>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</si>
  <si>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</si>
  <si>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</si>
  <si>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</si>
  <si>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</si>
  <si>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</si>
  <si>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</si>
  <si>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</si>
  <si>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</si>
  <si>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</si>
  <si>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</si>
  <si>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</si>
  <si>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</si>
  <si>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</si>
  <si>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</si>
  <si>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</si>
  <si>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</si>
  <si>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</si>
  <si>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</si>
  <si>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</si>
  <si>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</si>
  <si>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</si>
  <si>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</si>
  <si>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</si>
  <si>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</si>
  <si>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</si>
  <si>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</si>
  <si>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</si>
  <si>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</si>
  <si>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</si>
  <si>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</si>
  <si>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</si>
  <si>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</si>
  <si>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</si>
  <si>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</si>
  <si>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</si>
  <si>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</si>
  <si>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</si>
  <si>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</si>
  <si>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</si>
  <si>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</si>
  <si>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</si>
  <si>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</si>
  <si>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</si>
  <si>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</si>
  <si>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</si>
  <si>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</si>
  <si>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</si>
  <si>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</si>
  <si>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</si>
  <si>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</si>
  <si>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</si>
  <si>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</si>
  <si>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</si>
  <si>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</si>
  <si>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</si>
  <si>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</si>
  <si>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</si>
  <si>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</si>
  <si>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</si>
  <si>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</si>
  <si>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</si>
  <si>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</si>
  <si>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</si>
  <si>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</si>
  <si>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</si>
  <si>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</si>
  <si>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</si>
  <si>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</si>
  <si>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</si>
  <si>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</si>
  <si>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</si>
  <si>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</si>
  <si>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</si>
  <si>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</si>
  <si>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</si>
  <si>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</si>
  <si>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</si>
  <si>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</si>
  <si>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</si>
  <si>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</si>
  <si>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</si>
  <si>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</si>
  <si>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</si>
  <si>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</si>
  <si>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</si>
  <si>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</si>
  <si>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</si>
  <si>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</si>
  <si>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</si>
  <si>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</si>
  <si>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</si>
  <si>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</si>
  <si>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</si>
  <si>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</si>
  <si>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</si>
  <si>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</si>
  <si>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</si>
  <si>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</si>
  <si>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</si>
  <si>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</si>
  <si>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</si>
  <si>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</si>
  <si>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</si>
  <si>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</si>
  <si>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</si>
  <si>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</si>
  <si>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</si>
  <si>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</si>
  <si>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</si>
  <si>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</si>
  <si>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</si>
  <si>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</si>
  <si>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</si>
  <si>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</si>
  <si>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</si>
  <si>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</si>
  <si>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</si>
  <si>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</si>
  <si>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</si>
  <si>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</si>
  <si>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</si>
  <si>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</si>
  <si>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</si>
  <si>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</si>
  <si>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</si>
  <si>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</si>
  <si>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</si>
  <si>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</si>
  <si>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</si>
  <si>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</si>
  <si>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</si>
  <si>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</si>
  <si>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</si>
  <si>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</si>
  <si>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</si>
  <si>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</si>
  <si>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</si>
  <si>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</si>
  <si>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</si>
  <si>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</si>
  <si>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</si>
  <si>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</si>
  <si>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</si>
  <si>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</si>
  <si>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</si>
  <si>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</si>
  <si>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</si>
  <si>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</si>
  <si>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</si>
  <si>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</si>
  <si>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</si>
  <si>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</si>
  <si>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</si>
  <si>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</si>
  <si>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</si>
  <si>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</si>
  <si>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</si>
  <si>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</si>
  <si>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</si>
  <si>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</si>
  <si>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</si>
  <si>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</si>
  <si>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</si>
  <si>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</si>
  <si>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</si>
  <si>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</si>
  <si>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</si>
  <si>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</si>
  <si>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</si>
  <si>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</si>
  <si>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</si>
  <si>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</si>
  <si>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</si>
  <si>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</si>
  <si>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</si>
  <si>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</si>
  <si>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</si>
  <si>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</si>
  <si>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</si>
  <si>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</si>
  <si>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</si>
  <si>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</si>
  <si>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</si>
  <si>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</si>
  <si>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</si>
  <si>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</si>
  <si>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</si>
  <si>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</si>
  <si>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</si>
  <si>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</si>
  <si>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</si>
  <si>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</si>
  <si>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</si>
  <si>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</si>
  <si>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</si>
  <si>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</si>
  <si>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</si>
  <si>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</si>
  <si>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</si>
  <si>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</si>
  <si>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</si>
  <si>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</si>
  <si>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</si>
  <si>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</si>
  <si>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</si>
  <si>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</si>
  <si>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</si>
  <si>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</si>
  <si>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</si>
  <si>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</si>
  <si>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</si>
  <si>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</si>
  <si>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</si>
  <si>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</si>
  <si>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</si>
  <si>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</si>
  <si>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</si>
  <si>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</si>
  <si>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</si>
  <si>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</si>
  <si>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</si>
  <si>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</si>
  <si>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</si>
  <si>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</si>
  <si>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</si>
  <si>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</si>
  <si>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</si>
  <si>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</si>
  <si>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</si>
  <si>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</si>
  <si>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</si>
  <si>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</si>
  <si>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</si>
  <si>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</si>
  <si>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</si>
  <si>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</si>
  <si>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</si>
  <si>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</si>
  <si>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</si>
  <si>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</si>
  <si>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</si>
  <si>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</si>
  <si>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</si>
  <si>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</si>
  <si>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</si>
  <si>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</si>
  <si>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</si>
  <si>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</si>
  <si>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</si>
  <si>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</si>
  <si>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</si>
  <si>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</si>
  <si>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</si>
  <si>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</si>
  <si>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</si>
  <si>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</si>
  <si>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</si>
  <si>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</si>
  <si>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</si>
  <si>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</si>
  <si>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</si>
  <si>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</si>
  <si>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</si>
  <si>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</si>
  <si>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</si>
  <si>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</si>
  <si>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</si>
  <si>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</si>
  <si>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</si>
  <si>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</si>
  <si>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</si>
  <si>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</si>
  <si>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</si>
  <si>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</si>
  <si>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</si>
  <si>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</si>
  <si>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</si>
  <si>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</si>
  <si>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</si>
  <si>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</si>
  <si>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</si>
  <si>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</si>
  <si>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</si>
  <si>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</si>
  <si>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</si>
  <si>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</si>
  <si>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</si>
  <si>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</si>
  <si>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</si>
  <si>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</si>
  <si>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</si>
  <si>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</si>
  <si>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</si>
  <si>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</si>
  <si>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</si>
  <si>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</si>
  <si>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</si>
  <si>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</si>
  <si>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</si>
  <si>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</si>
  <si>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</si>
  <si>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</si>
  <si>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</si>
  <si>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</si>
  <si>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</si>
  <si>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</si>
  <si>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</si>
  <si>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</si>
  <si>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</si>
  <si>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</si>
  <si>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</si>
  <si>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</si>
  <si>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</si>
  <si>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</si>
  <si>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</si>
  <si>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</si>
  <si>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</si>
  <si>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</si>
  <si>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</si>
  <si>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</si>
  <si>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</si>
  <si>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</si>
  <si>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</si>
  <si>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</si>
  <si>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</si>
  <si>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</si>
  <si>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</si>
  <si>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</si>
  <si>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</si>
  <si>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</si>
  <si>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</si>
  <si>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</si>
  <si>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</si>
  <si>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</si>
  <si>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</si>
  <si>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</si>
  <si>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</si>
  <si>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</si>
  <si>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</si>
  <si>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</si>
  <si>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</si>
  <si>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</si>
  <si>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</si>
  <si>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</si>
  <si>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</si>
  <si>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</si>
  <si>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</si>
  <si>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</si>
  <si>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</si>
  <si>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</si>
  <si>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</si>
  <si>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</si>
  <si>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</si>
  <si>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</si>
  <si>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</si>
  <si>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</si>
  <si>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</si>
  <si>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</si>
  <si>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</si>
  <si>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</si>
  <si>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</si>
  <si>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</si>
  <si>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</si>
  <si>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</si>
  <si>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</si>
  <si>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</si>
  <si>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</si>
  <si>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</si>
  <si>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</si>
  <si>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</si>
  <si>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</si>
  <si>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</si>
  <si>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</si>
  <si>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</si>
  <si>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</si>
  <si>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</si>
  <si>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</si>
  <si>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</si>
  <si>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</si>
  <si>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</si>
  <si>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</si>
  <si>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</si>
  <si>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</si>
  <si>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</si>
  <si>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</si>
  <si>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</si>
  <si>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</si>
  <si>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</si>
  <si>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</si>
  <si>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</si>
  <si>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</si>
  <si>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</si>
  <si>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</si>
  <si>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</si>
  <si>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</si>
  <si>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</si>
  <si>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</si>
  <si>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</si>
  <si>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</si>
  <si>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</si>
  <si>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</si>
  <si>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</si>
  <si>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</si>
  <si>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</si>
  <si>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</si>
  <si>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</si>
  <si>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</si>
  <si>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</si>
  <si>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</si>
  <si>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</si>
  <si>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</si>
  <si>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</si>
  <si>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</si>
  <si>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</si>
  <si>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</si>
  <si>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</si>
  <si>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</si>
  <si>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</si>
  <si>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</si>
  <si>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</si>
  <si>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</si>
  <si>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</si>
  <si>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</si>
  <si>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</si>
  <si>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</si>
  <si>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</si>
  <si>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</si>
  <si>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</si>
  <si>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</si>
  <si>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</si>
  <si>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</si>
  <si>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</si>
  <si>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</si>
  <si>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</si>
  <si>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</si>
  <si>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</si>
  <si>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</si>
  <si>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</si>
  <si>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</si>
  <si>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</si>
  <si>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</si>
  <si>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</si>
  <si>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</si>
  <si>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</si>
  <si>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</si>
  <si>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</si>
  <si>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</si>
  <si>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</si>
  <si>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</si>
  <si>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</si>
  <si>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</si>
  <si>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</si>
  <si>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</si>
  <si>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</si>
  <si>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</si>
  <si>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</si>
  <si>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</si>
  <si>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</si>
  <si>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</si>
  <si>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</si>
  <si>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</si>
  <si>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</si>
  <si>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</si>
  <si>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</si>
  <si>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</si>
  <si>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</si>
  <si>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</si>
  <si>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</si>
  <si>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</si>
  <si>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</si>
  <si>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</si>
  <si>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</si>
  <si>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</si>
  <si>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</si>
  <si>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</si>
  <si>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</si>
  <si>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</si>
  <si>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</si>
  <si>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</si>
  <si>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</si>
  <si>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</si>
  <si>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</si>
  <si>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</si>
  <si>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</si>
  <si>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</si>
  <si>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</si>
  <si>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</si>
  <si>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</si>
  <si>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</si>
  <si>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</si>
  <si>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</si>
  <si>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</si>
  <si>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</si>
  <si>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</si>
  <si>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</si>
  <si>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</si>
  <si>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</si>
  <si>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</si>
  <si>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</si>
  <si>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</si>
  <si>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</si>
  <si>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</si>
  <si>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</si>
  <si>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</si>
  <si>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</si>
  <si>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</si>
  <si>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</si>
  <si>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</si>
  <si>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</si>
  <si>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</si>
  <si>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</si>
  <si>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</si>
  <si>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</si>
  <si>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</si>
  <si>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</si>
  <si>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</si>
  <si>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</si>
  <si>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</si>
  <si>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</si>
  <si>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</si>
  <si>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</si>
  <si>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</si>
  <si>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</si>
  <si>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</si>
  <si>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</si>
  <si>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</si>
  <si>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</si>
  <si>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</si>
  <si>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</si>
  <si>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</si>
  <si>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</si>
  <si>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</si>
  <si>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</si>
  <si>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</si>
  <si>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</si>
  <si>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</si>
  <si>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</si>
  <si>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</si>
  <si>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</si>
  <si>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</si>
  <si>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</si>
  <si>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</si>
  <si>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</si>
  <si>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</si>
  <si>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</si>
  <si>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</si>
  <si>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</si>
  <si>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</si>
  <si>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</si>
  <si>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</si>
  <si>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</si>
  <si>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</si>
  <si>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</si>
  <si>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</si>
  <si>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</si>
  <si>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</si>
  <si>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</si>
  <si>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</si>
  <si>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</si>
  <si>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</si>
  <si>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</si>
  <si>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</si>
  <si>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</si>
  <si>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</si>
  <si>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</si>
  <si>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</si>
  <si>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</si>
  <si>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</si>
  <si>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</si>
  <si>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</si>
  <si>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</si>
  <si>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</si>
  <si>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</si>
  <si>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</si>
  <si>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</si>
  <si>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</si>
  <si>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</si>
  <si>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</si>
  <si>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</si>
  <si>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</si>
  <si>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</si>
  <si>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</si>
  <si>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</si>
  <si>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</si>
  <si>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</si>
  <si>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</si>
  <si>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</si>
  <si>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</si>
  <si>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</si>
  <si>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</si>
  <si>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</si>
  <si>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</si>
  <si>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</si>
  <si>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</si>
  <si>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</si>
  <si>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</si>
  <si>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</si>
  <si>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</si>
  <si>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</si>
  <si>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</si>
  <si>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</si>
  <si>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</si>
  <si>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</si>
  <si>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</si>
  <si>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</si>
  <si>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</si>
  <si>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</si>
  <si>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</si>
  <si>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</si>
  <si>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</si>
  <si>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</si>
  <si>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</si>
  <si>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</si>
  <si>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</si>
  <si>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</si>
  <si>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</si>
  <si>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</si>
  <si>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</si>
  <si>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</si>
  <si>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</si>
  <si>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</si>
  <si>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</si>
  <si>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</si>
  <si>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</si>
  <si>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</si>
  <si>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</si>
  <si>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</si>
  <si>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</si>
  <si>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</si>
  <si>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</si>
  <si>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</si>
  <si>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</si>
  <si>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</si>
  <si>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</si>
  <si>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</si>
  <si>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</si>
  <si>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</si>
  <si>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</si>
  <si>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</si>
  <si>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</si>
  <si>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</si>
  <si>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</si>
  <si>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</si>
  <si>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</si>
  <si>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</si>
  <si>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</si>
  <si>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</si>
  <si>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</si>
  <si>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</si>
  <si>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</si>
  <si>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</si>
  <si>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</si>
  <si>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</si>
  <si>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</si>
  <si>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</si>
  <si>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</si>
  <si>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</si>
  <si>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</si>
  <si>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</si>
  <si>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</si>
  <si>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</si>
  <si>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</si>
  <si>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</si>
  <si>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</si>
  <si>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</si>
  <si>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</si>
  <si>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</si>
  <si>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</si>
  <si>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</si>
  <si>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</si>
  <si>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</si>
  <si>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</si>
  <si>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</si>
  <si>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</si>
  <si>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</si>
  <si>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</si>
  <si>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</si>
  <si>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</si>
  <si>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</si>
  <si>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</si>
  <si>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</si>
  <si>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</si>
  <si>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</si>
  <si>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</si>
  <si>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</si>
  <si>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</si>
  <si>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</si>
  <si>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</si>
  <si>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</si>
  <si>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</si>
  <si>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</si>
  <si>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</si>
  <si>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</si>
  <si>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</si>
  <si>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</si>
  <si>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</si>
  <si>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</si>
  <si>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</si>
  <si>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</si>
  <si>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</si>
  <si>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</si>
  <si>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</si>
  <si>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</si>
  <si>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</si>
  <si>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</si>
  <si>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</si>
  <si>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</si>
  <si>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</si>
  <si>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</si>
  <si>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</si>
  <si>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</si>
  <si>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</si>
  <si>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</si>
  <si>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</si>
  <si>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</si>
  <si>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</si>
  <si>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</si>
  <si>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</si>
  <si>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</si>
  <si>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</si>
  <si>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</si>
  <si>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</si>
  <si>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</si>
  <si>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</si>
  <si>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</si>
  <si>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</si>
  <si>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</si>
  <si>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</si>
  <si>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</si>
  <si>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</si>
  <si>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</si>
  <si>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</si>
  <si>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</si>
  <si>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</si>
  <si>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</si>
  <si>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</si>
  <si>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</si>
  <si>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</si>
  <si>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</si>
  <si>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</si>
  <si>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</si>
  <si>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</si>
  <si>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</si>
  <si>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</si>
  <si>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</si>
  <si>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</si>
  <si>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</si>
  <si>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</si>
  <si>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</si>
  <si>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</si>
  <si>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</si>
  <si>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</si>
  <si>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</si>
  <si>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</si>
  <si>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</si>
  <si>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</si>
  <si>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</si>
  <si>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</si>
  <si>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</si>
  <si>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</si>
  <si>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</si>
  <si>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</si>
  <si>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</si>
  <si>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</si>
  <si>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</si>
  <si>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</si>
  <si>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</si>
  <si>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</si>
  <si>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</si>
  <si>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</si>
  <si>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</si>
  <si>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</si>
  <si>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</si>
  <si>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</si>
  <si>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</si>
  <si>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</si>
  <si>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</si>
  <si>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</si>
  <si>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</si>
  <si>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</si>
  <si>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</si>
  <si>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</si>
  <si>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</si>
  <si>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</si>
  <si>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</si>
  <si>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</si>
  <si>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</si>
  <si>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</si>
  <si>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</si>
  <si>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</si>
  <si>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</si>
  <si>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</si>
  <si>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</si>
  <si>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</si>
  <si>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</si>
  <si>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</si>
  <si>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</si>
  <si>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</si>
  <si>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</si>
  <si>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</si>
  <si>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</si>
  <si>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</si>
  <si>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</si>
  <si>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</si>
  <si>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</si>
  <si>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</si>
  <si>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</si>
  <si>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</si>
  <si>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</si>
  <si>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</si>
  <si>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</si>
  <si>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</si>
  <si>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</si>
  <si>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</si>
  <si>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</si>
  <si>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</si>
  <si>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</si>
  <si>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</si>
  <si>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</si>
  <si>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</si>
  <si>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</si>
  <si>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</si>
  <si>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</si>
  <si>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</si>
  <si>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</si>
  <si>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</si>
  <si>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</si>
  <si>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</si>
  <si>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</si>
  <si>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</si>
  <si>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</si>
  <si>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</si>
  <si>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</si>
  <si>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</si>
  <si>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</si>
  <si>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</si>
  <si>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</si>
  <si>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</si>
  <si>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</si>
  <si>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</si>
  <si>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</si>
  <si>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</si>
  <si>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</si>
  <si>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</si>
  <si>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</si>
  <si>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</si>
  <si>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</si>
  <si>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</si>
  <si>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</si>
  <si>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</si>
  <si>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</si>
  <si>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</si>
  <si>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</si>
  <si>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</si>
  <si>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</si>
  <si>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</si>
  <si>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</si>
  <si>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</si>
  <si>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</si>
  <si>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</si>
  <si>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</si>
  <si>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</si>
  <si>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</si>
  <si>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</si>
  <si>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</si>
  <si>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</si>
  <si>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</si>
  <si>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</si>
  <si>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</si>
  <si>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</si>
  <si>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</si>
  <si>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</si>
  <si>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</si>
  <si>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</si>
  <si>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</si>
  <si>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</si>
  <si>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</si>
  <si>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</si>
  <si>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</si>
  <si>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</si>
  <si>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</si>
  <si>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</si>
  <si>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</si>
  <si>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</si>
  <si>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</si>
  <si>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</si>
  <si>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</si>
  <si>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</si>
  <si>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</si>
  <si>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</si>
  <si>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</si>
  <si>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</si>
  <si>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</si>
  <si>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</si>
  <si>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</si>
  <si>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</si>
  <si>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</si>
  <si>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</si>
  <si>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</si>
  <si>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</si>
  <si>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</si>
  <si>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</si>
  <si>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</si>
  <si>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</si>
  <si>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</si>
  <si>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</si>
  <si>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</si>
  <si>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</si>
  <si>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</si>
  <si>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</si>
  <si>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</si>
  <si>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</si>
  <si>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</si>
  <si>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</si>
  <si>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</si>
  <si>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</si>
  <si>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</si>
  <si>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</si>
  <si>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</si>
  <si>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</si>
  <si>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</si>
  <si>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</si>
  <si>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</si>
  <si>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</si>
  <si>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</si>
  <si>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</si>
  <si>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</si>
  <si>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</si>
  <si>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</si>
  <si>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</si>
  <si>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</si>
  <si>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</si>
  <si>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</si>
  <si>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</si>
  <si>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</si>
  <si>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</si>
  <si>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</si>
  <si>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</si>
  <si>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</si>
  <si>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</si>
  <si>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</si>
  <si>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</si>
  <si>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</si>
  <si>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</si>
  <si>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</si>
  <si>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</si>
  <si>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</si>
  <si>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</si>
  <si>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</si>
  <si>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</si>
  <si>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</si>
  <si>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</si>
  <si>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</si>
  <si>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</si>
  <si>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</si>
  <si>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</si>
  <si>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</si>
  <si>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</si>
  <si>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</si>
  <si>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</si>
  <si>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</si>
  <si>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</si>
  <si>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</si>
  <si>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</si>
  <si>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</si>
  <si>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</si>
  <si>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</si>
  <si>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</si>
  <si>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</si>
  <si>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</si>
  <si>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</si>
  <si>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</si>
  <si>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</si>
  <si>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</si>
  <si>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</si>
  <si>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</si>
  <si>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</si>
  <si>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</si>
  <si>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</si>
  <si>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</si>
  <si>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</si>
  <si>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</si>
  <si>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</si>
  <si>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</si>
  <si>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</si>
  <si>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</si>
  <si>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</si>
  <si>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</si>
  <si>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</si>
  <si>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</si>
  <si>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</si>
  <si>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</si>
  <si>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</si>
  <si>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</si>
  <si>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</si>
  <si>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</si>
  <si>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</si>
  <si>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</si>
  <si>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</si>
  <si>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</si>
  <si>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</si>
  <si>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</si>
  <si>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</si>
  <si>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</si>
  <si>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</si>
  <si>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</si>
  <si>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</si>
  <si>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</si>
  <si>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</si>
  <si>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</si>
  <si>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</si>
  <si>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</si>
  <si>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</si>
  <si>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</si>
  <si>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</si>
  <si>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</si>
  <si>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</si>
  <si>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</si>
  <si>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</si>
  <si>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</si>
  <si>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</si>
  <si>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</si>
  <si>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</si>
  <si>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</si>
  <si>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</si>
  <si>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</si>
  <si>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</si>
  <si>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</si>
  <si>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</si>
  <si>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</si>
  <si>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</si>
  <si>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</si>
  <si>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</si>
  <si>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</si>
  <si>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</si>
  <si>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</si>
  <si>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</si>
  <si>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</si>
  <si>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</si>
  <si>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</si>
  <si>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</si>
  <si>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</si>
  <si>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</si>
  <si>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</si>
  <si>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</si>
  <si>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</si>
  <si>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</si>
  <si>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</si>
  <si>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</si>
  <si>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</si>
  <si>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</si>
  <si>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</si>
  <si>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</si>
  <si>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</si>
  <si>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</si>
  <si>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</si>
  <si>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</si>
  <si>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</si>
  <si>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</si>
  <si>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</si>
  <si>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</si>
  <si>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</si>
  <si>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</si>
  <si>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</si>
  <si>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</si>
  <si>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</si>
  <si>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</si>
  <si>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</si>
  <si>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</si>
  <si>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</si>
  <si>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</si>
  <si>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</si>
  <si>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</si>
  <si>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</si>
  <si>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</si>
  <si>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</si>
  <si>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</si>
  <si>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</si>
  <si>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</si>
  <si>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</si>
  <si>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</si>
  <si>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</si>
  <si>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</si>
  <si>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</si>
  <si>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</si>
  <si>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</si>
  <si>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</si>
  <si>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</si>
  <si>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</si>
  <si>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</si>
  <si>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</si>
  <si>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</si>
  <si>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</si>
  <si>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</si>
  <si>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</si>
  <si>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</si>
  <si>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</si>
  <si>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</si>
  <si>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</si>
  <si>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</si>
  <si>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</si>
  <si>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</si>
  <si>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</si>
  <si>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</si>
  <si>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</si>
  <si>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</si>
  <si>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</si>
  <si>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</si>
  <si>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</si>
  <si>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</si>
  <si>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</si>
  <si>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</si>
  <si>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</si>
  <si>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</si>
  <si>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</si>
  <si>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</si>
  <si>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</si>
  <si>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</si>
  <si>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</si>
  <si>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</si>
  <si>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</si>
  <si>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</si>
  <si>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</si>
  <si>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</si>
  <si>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</si>
  <si>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</si>
  <si>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</si>
  <si>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</si>
  <si>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</si>
  <si>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</si>
  <si>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</si>
  <si>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</si>
  <si>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</si>
  <si>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</si>
  <si>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</si>
  <si>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</si>
  <si>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</si>
  <si>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</si>
  <si>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</si>
  <si>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</si>
  <si>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</si>
  <si>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</si>
  <si>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</si>
  <si>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</si>
  <si>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</si>
  <si>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</si>
  <si>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</si>
  <si>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</si>
  <si>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</si>
  <si>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</si>
  <si>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</si>
  <si>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</si>
  <si>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</si>
  <si>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</si>
  <si>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</si>
  <si>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</si>
  <si>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</si>
  <si>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</si>
  <si>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</si>
  <si>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</si>
  <si>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</si>
  <si>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</si>
  <si>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</si>
  <si>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</si>
  <si>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</si>
  <si>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</si>
  <si>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</si>
  <si>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</si>
  <si>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</si>
  <si>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</si>
  <si>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</si>
  <si>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</si>
  <si>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</si>
  <si>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</si>
  <si>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</si>
  <si>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</si>
  <si>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</si>
  <si>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</si>
  <si>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</si>
  <si>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</si>
  <si>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</si>
  <si>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</si>
  <si>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</si>
  <si>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</si>
  <si>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</si>
  <si>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</si>
  <si>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</si>
  <si>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</si>
  <si>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</si>
  <si>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</si>
  <si>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</si>
  <si>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</si>
  <si>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</si>
  <si>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</si>
  <si>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</si>
  <si>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</si>
  <si>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</si>
  <si>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</si>
  <si>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</si>
  <si>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</si>
  <si>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</si>
  <si>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</si>
  <si>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</si>
  <si>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</si>
  <si>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</si>
  <si>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</si>
  <si>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</si>
  <si>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</si>
  <si>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</si>
  <si>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</si>
  <si>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</si>
  <si>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</si>
  <si>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</si>
  <si>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</si>
  <si>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</si>
  <si>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</si>
  <si>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</si>
  <si>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</si>
  <si>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</si>
  <si>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</si>
  <si>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</si>
  <si>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</si>
  <si>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</si>
  <si>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</si>
  <si>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</si>
  <si>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</si>
  <si>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</si>
  <si>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</si>
  <si>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</si>
  <si>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</si>
  <si>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</si>
  <si>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</si>
  <si>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</si>
  <si>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</si>
  <si>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</si>
  <si>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</si>
  <si>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</si>
  <si>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</si>
  <si>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</si>
  <si>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</si>
  <si>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</si>
  <si>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</si>
  <si>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</si>
  <si>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</si>
  <si>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</si>
  <si>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</si>
  <si>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</si>
  <si>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</si>
  <si>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</si>
  <si>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</si>
  <si>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</si>
  <si>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</si>
  <si>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</si>
  <si>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</si>
  <si>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</si>
  <si>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</si>
  <si>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</si>
  <si>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</si>
  <si>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</si>
  <si>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</si>
  <si>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</si>
  <si>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</si>
  <si>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</si>
  <si>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</si>
  <si>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</si>
  <si>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</si>
  <si>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</si>
  <si>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</si>
  <si>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</si>
  <si>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</si>
  <si>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</si>
  <si>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</si>
  <si>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</si>
  <si>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</si>
  <si>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</si>
  <si>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</si>
  <si>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</si>
  <si>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</si>
  <si>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</si>
  <si>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</si>
  <si>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</si>
  <si>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</si>
  <si>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</si>
  <si>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</si>
  <si>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</si>
  <si>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</si>
  <si>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</si>
  <si>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</si>
  <si>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</si>
  <si>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</si>
  <si>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</si>
  <si>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</si>
  <si>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</si>
  <si>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</si>
  <si>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</si>
  <si>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</si>
  <si>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</si>
  <si>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</si>
  <si>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</si>
  <si>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</si>
  <si>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</si>
  <si>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</si>
  <si>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</si>
  <si>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</si>
  <si>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</si>
  <si>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</si>
  <si>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</si>
  <si>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</si>
  <si>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</si>
  <si>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</si>
  <si>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</si>
  <si>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</si>
  <si>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</si>
  <si>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</si>
  <si>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</si>
  <si>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</si>
  <si>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</si>
  <si>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</si>
  <si>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</si>
  <si>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</si>
  <si>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</si>
  <si>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</si>
  <si>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</si>
  <si>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</si>
  <si>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</si>
  <si>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</si>
  <si>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</si>
  <si>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</si>
  <si>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</si>
  <si>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</si>
  <si>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</si>
  <si>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</si>
  <si>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</si>
  <si>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</si>
  <si>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</si>
  <si>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</si>
  <si>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</si>
  <si>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</si>
  <si>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</si>
  <si>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</si>
  <si>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</si>
  <si>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</si>
  <si>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</si>
  <si>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</si>
  <si>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</si>
  <si>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</si>
  <si>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</si>
  <si>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</si>
  <si>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</si>
  <si>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</si>
  <si>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</si>
  <si>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</si>
  <si>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</si>
  <si>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</si>
  <si>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</si>
  <si>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</si>
  <si>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</si>
  <si>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</si>
  <si>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</si>
  <si>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</si>
  <si>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</si>
  <si>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</si>
  <si>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</si>
  <si>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</si>
  <si>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</si>
  <si>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</si>
  <si>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</si>
  <si>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</si>
  <si>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</si>
  <si>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</si>
  <si>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</si>
  <si>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</si>
  <si>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</si>
  <si>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</si>
  <si>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</si>
  <si>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</si>
  <si>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</si>
  <si>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</si>
  <si>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</si>
  <si>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</si>
  <si>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</si>
  <si>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</si>
  <si>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</si>
  <si>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</si>
  <si>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</si>
  <si>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</si>
  <si>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</si>
  <si>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</si>
  <si>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</si>
  <si>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</si>
  <si>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</si>
  <si>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</si>
  <si>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</si>
  <si>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</si>
  <si>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</si>
  <si>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</si>
  <si>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</si>
  <si>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</si>
  <si>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</si>
  <si>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</si>
  <si>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</si>
  <si>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</si>
  <si>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</si>
  <si>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</si>
  <si>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</si>
  <si>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</si>
  <si>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</si>
  <si>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</si>
  <si>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</si>
  <si>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</si>
  <si>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</si>
  <si>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</si>
  <si>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</si>
  <si>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</si>
  <si>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</si>
  <si>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</si>
  <si>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</si>
  <si>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</si>
  <si>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</si>
  <si>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</si>
  <si>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</si>
  <si>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</si>
  <si>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</si>
  <si>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</si>
  <si>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</si>
  <si>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</si>
  <si>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</si>
  <si>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</si>
  <si>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</si>
  <si>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</si>
  <si>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</si>
  <si>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</si>
  <si>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</si>
  <si>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</si>
  <si>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</si>
  <si>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</si>
  <si>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</si>
  <si>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</si>
  <si>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</si>
  <si>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</si>
  <si>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</si>
  <si>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</si>
  <si>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</si>
  <si>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</si>
  <si>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</si>
  <si>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</si>
  <si>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</si>
  <si>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</si>
  <si>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</si>
  <si>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</si>
  <si>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</si>
  <si>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</si>
  <si>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</si>
  <si>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</si>
  <si>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</si>
  <si>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</si>
  <si>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</si>
  <si>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</si>
  <si>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</si>
  <si>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</si>
  <si>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</si>
  <si>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</si>
  <si>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</si>
  <si>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</si>
  <si>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</si>
  <si>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</si>
  <si>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</si>
  <si>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</si>
  <si>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</si>
  <si>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</si>
  <si>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</si>
  <si>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</si>
  <si>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</si>
  <si>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</si>
  <si>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</si>
  <si>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</si>
  <si>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</si>
  <si>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</si>
  <si>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</si>
  <si>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</si>
  <si>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</si>
  <si>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</si>
  <si>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</si>
  <si>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</si>
  <si>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</si>
  <si>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</si>
  <si>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</si>
  <si>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</si>
  <si>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</si>
  <si>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</si>
  <si>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</si>
  <si>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</si>
  <si>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</si>
  <si>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</si>
  <si>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</si>
  <si>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</si>
  <si>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</si>
  <si>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</si>
  <si>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</si>
  <si>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</si>
  <si>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</si>
  <si>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</si>
  <si>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</si>
  <si>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</si>
  <si>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</si>
  <si>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</si>
  <si>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</si>
  <si>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</si>
  <si>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</si>
  <si>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</si>
  <si>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</si>
  <si>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</si>
  <si>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</si>
  <si>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</si>
  <si>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</si>
  <si>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</si>
  <si>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</si>
  <si>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</si>
  <si>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</si>
  <si>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</si>
  <si>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</si>
  <si>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</si>
  <si>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</si>
  <si>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</si>
  <si>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</si>
  <si>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</si>
  <si>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</si>
  <si>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</si>
  <si>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</si>
  <si>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</si>
  <si>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</si>
  <si>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</si>
  <si>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</si>
  <si>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</si>
  <si>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</si>
  <si>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</si>
  <si>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</si>
  <si>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</si>
  <si>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</si>
  <si>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</si>
  <si>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</si>
  <si>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</si>
  <si>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</si>
  <si>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</si>
  <si>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</si>
  <si>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</si>
  <si>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</si>
  <si>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</si>
  <si>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</si>
  <si>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</si>
  <si>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</si>
  <si>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</si>
  <si>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</si>
  <si>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</si>
  <si>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</si>
  <si>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</si>
  <si>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</si>
  <si>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</si>
  <si>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</si>
  <si>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</si>
  <si>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</si>
  <si>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</si>
  <si>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</si>
  <si>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</si>
  <si>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</si>
  <si>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</si>
  <si>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</si>
  <si>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</si>
  <si>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</si>
  <si>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</si>
  <si>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</si>
  <si>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</si>
  <si>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</si>
  <si>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</si>
  <si>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</si>
  <si>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</si>
  <si>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</si>
  <si>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</si>
  <si>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</si>
  <si>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</si>
  <si>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</si>
  <si>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</si>
  <si>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</si>
  <si>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</si>
  <si>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</si>
  <si>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</si>
  <si>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</si>
  <si>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</si>
  <si>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</si>
  <si>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</si>
  <si>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</si>
  <si>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</si>
  <si>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</si>
  <si>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</si>
  <si>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</si>
  <si>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</si>
  <si>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</si>
  <si>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</si>
  <si>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</si>
  <si>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</si>
  <si>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</si>
  <si>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</si>
  <si>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</si>
  <si>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</si>
  <si>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</si>
  <si>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</si>
  <si>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</si>
  <si>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</si>
  <si>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</si>
  <si>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</si>
  <si>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</si>
  <si>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</si>
  <si>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</si>
  <si>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</si>
  <si>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</si>
  <si>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</si>
  <si>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</si>
  <si>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</si>
  <si>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</si>
  <si>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</si>
  <si>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</si>
  <si>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</si>
  <si>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</si>
  <si>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</si>
  <si>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</si>
  <si>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</si>
  <si>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</si>
  <si>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</si>
  <si>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</si>
  <si>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</si>
  <si>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</si>
  <si>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</si>
  <si>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</si>
  <si>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</si>
  <si>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</si>
  <si>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</si>
  <si>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</si>
  <si>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</si>
  <si>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</si>
  <si>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</si>
  <si>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</si>
  <si>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</si>
  <si>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</si>
  <si>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</si>
  <si>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</si>
  <si>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</si>
  <si>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</si>
  <si>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</si>
  <si>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</si>
  <si>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</si>
  <si>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</si>
  <si>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</si>
  <si>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</si>
  <si>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</si>
  <si>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</si>
  <si>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</si>
  <si>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</si>
  <si>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</si>
  <si>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</si>
  <si>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</si>
  <si>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</si>
  <si>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</si>
  <si>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</si>
  <si>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</si>
  <si>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</si>
  <si>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</si>
  <si>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</si>
  <si>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</si>
  <si>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</si>
  <si>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</si>
  <si>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</si>
  <si>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</si>
  <si>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</si>
  <si>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</si>
  <si>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</si>
  <si>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</si>
  <si>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</si>
  <si>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</si>
  <si>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</si>
  <si>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</si>
  <si>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</si>
  <si>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</si>
  <si>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</si>
  <si>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</si>
  <si>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</si>
  <si>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</si>
  <si>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</si>
  <si>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</si>
  <si>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</si>
  <si>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</si>
  <si>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</si>
  <si>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</si>
  <si>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</si>
  <si>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</si>
  <si>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</si>
  <si>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</si>
  <si>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</si>
  <si>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</si>
  <si>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</si>
  <si>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</si>
  <si>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</si>
  <si>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</si>
  <si>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</si>
  <si>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</si>
  <si>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</si>
  <si>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</si>
  <si>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</si>
  <si>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</si>
  <si>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</si>
  <si>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</si>
  <si>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</si>
  <si>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</si>
  <si>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</si>
  <si>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</si>
  <si>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</si>
  <si>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</si>
  <si>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</si>
  <si>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</si>
  <si>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</si>
  <si>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</si>
  <si>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</si>
  <si>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</si>
  <si>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</si>
  <si>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</si>
  <si>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</si>
  <si>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</si>
  <si>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</si>
  <si>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</si>
  <si>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</si>
  <si>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</si>
  <si>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</si>
  <si>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</si>
  <si>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</si>
  <si>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</si>
  <si>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</si>
  <si>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</si>
  <si>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</si>
  <si>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</si>
  <si>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</si>
  <si>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</si>
  <si>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</si>
  <si>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</si>
  <si>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</si>
  <si>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</si>
  <si>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</si>
  <si>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</si>
  <si>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</si>
  <si>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</si>
  <si>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</si>
  <si>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</si>
  <si>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</si>
  <si>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</si>
  <si>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</si>
  <si>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</si>
  <si>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</si>
  <si>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</si>
  <si>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</si>
  <si>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</si>
  <si>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</si>
  <si>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</si>
  <si>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</si>
  <si>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</si>
  <si>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</si>
  <si>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</si>
  <si>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</si>
  <si>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</si>
  <si>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</si>
  <si>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</si>
  <si>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</si>
  <si>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</si>
  <si>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</si>
  <si>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</si>
  <si>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</si>
  <si>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</si>
  <si>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</si>
  <si>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</si>
  <si>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</si>
  <si>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</si>
  <si>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</si>
  <si>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</si>
  <si>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</si>
  <si>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</si>
  <si>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</si>
  <si>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</si>
  <si>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</si>
  <si>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</si>
  <si>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</si>
  <si>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</si>
  <si>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</si>
  <si>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</si>
  <si>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</si>
  <si>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</si>
  <si>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</si>
  <si>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</si>
  <si>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</si>
  <si>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</si>
  <si>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</si>
  <si>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</si>
  <si>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</si>
  <si>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</si>
  <si>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</si>
  <si>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</si>
  <si>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</si>
  <si>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</si>
  <si>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</si>
  <si>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</si>
  <si>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</si>
  <si>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</si>
  <si>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</si>
  <si>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</si>
  <si>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</si>
  <si>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</si>
  <si>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</si>
  <si>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</si>
  <si>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</si>
  <si>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</si>
  <si>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</si>
  <si>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</si>
  <si>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</si>
  <si>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</si>
  <si>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</si>
  <si>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</si>
  <si>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</si>
  <si>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</si>
  <si>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</si>
  <si>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</si>
  <si>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</si>
  <si>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</si>
  <si>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</si>
  <si>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</si>
  <si>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</si>
  <si>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</si>
  <si>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</si>
  <si>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</si>
  <si>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</si>
  <si>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</si>
  <si>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</si>
  <si>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</si>
  <si>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</si>
  <si>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</si>
  <si>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</si>
  <si>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</si>
  <si>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</si>
  <si>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</si>
  <si>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</si>
  <si>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</si>
  <si>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</si>
  <si>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</si>
  <si>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</si>
  <si>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</si>
  <si>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</si>
  <si>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</si>
  <si>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</si>
  <si>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</si>
  <si>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</si>
  <si>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</si>
  <si>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</si>
  <si>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</si>
  <si>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</si>
  <si>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</si>
  <si>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</si>
  <si>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</si>
  <si>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</si>
  <si>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</si>
  <si>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</si>
  <si>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</si>
  <si>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</si>
  <si>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</si>
  <si>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</si>
  <si>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</si>
  <si>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</si>
  <si>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</si>
  <si>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</si>
  <si>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</si>
  <si>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</si>
  <si>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</si>
  <si>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</si>
  <si>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</si>
  <si>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</si>
  <si>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</si>
  <si>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</si>
  <si>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</si>
  <si>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</si>
  <si>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</si>
  <si>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</si>
  <si>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</si>
  <si>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</si>
  <si>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</si>
  <si>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</si>
  <si>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</si>
  <si>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</si>
  <si>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</si>
  <si>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</si>
  <si>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</si>
  <si>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</si>
  <si>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</si>
  <si>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</si>
  <si>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</si>
  <si>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</si>
  <si>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</si>
  <si>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</si>
  <si>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</si>
  <si>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</si>
  <si>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</si>
  <si>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</si>
  <si>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</si>
  <si>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</si>
  <si>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</si>
  <si>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</si>
  <si>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</si>
  <si>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</si>
  <si>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</si>
  <si>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</si>
  <si>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</si>
  <si>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</si>
  <si>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</si>
  <si>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</si>
  <si>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</si>
  <si>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</si>
  <si>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</si>
  <si>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</si>
  <si>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</si>
  <si>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</si>
  <si>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</si>
  <si>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</si>
  <si>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</si>
  <si>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</si>
  <si>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</si>
  <si>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</si>
  <si>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</si>
  <si>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</si>
  <si>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</si>
  <si>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</si>
  <si>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</si>
  <si>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</si>
  <si>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</si>
  <si>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</si>
  <si>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</si>
  <si>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</si>
  <si>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</si>
  <si>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</si>
  <si>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</si>
  <si>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</si>
  <si>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</si>
  <si>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</si>
  <si>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</si>
  <si>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</si>
  <si>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</si>
  <si>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</si>
  <si>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</si>
  <si>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</si>
  <si>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</si>
  <si>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</si>
  <si>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</si>
  <si>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</si>
  <si>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</si>
  <si>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</si>
  <si>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</si>
  <si>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</si>
  <si>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</si>
  <si>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</si>
  <si>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</si>
  <si>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</si>
  <si>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</si>
  <si>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</si>
  <si>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</si>
  <si>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</si>
  <si>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</si>
  <si>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</si>
  <si>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</si>
  <si>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</si>
  <si>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</si>
  <si>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</si>
  <si>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</si>
  <si>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</si>
  <si>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</si>
  <si>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</si>
  <si>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</si>
  <si>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</si>
  <si>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</si>
  <si>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</si>
  <si>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</si>
  <si>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</si>
  <si>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</si>
  <si>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</si>
  <si>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</si>
  <si>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</si>
  <si>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</si>
  <si>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</si>
  <si>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</si>
  <si>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</si>
  <si>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</si>
  <si>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</si>
  <si>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</si>
  <si>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</si>
  <si>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</si>
  <si>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</si>
  <si>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</si>
  <si>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</si>
  <si>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</si>
  <si>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</si>
  <si>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</si>
  <si>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</si>
  <si>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</si>
  <si>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</si>
  <si>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</si>
  <si>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</si>
  <si>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</si>
  <si>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</si>
  <si>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</si>
  <si>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</si>
  <si>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</si>
  <si>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</si>
  <si>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</si>
  <si>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</si>
  <si>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</si>
  <si>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</si>
  <si>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</si>
  <si>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</si>
  <si>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</si>
  <si>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</si>
  <si>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</si>
  <si>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</si>
  <si>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</si>
  <si>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</si>
  <si>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</si>
  <si>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</si>
  <si>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</si>
  <si>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</si>
  <si>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</si>
  <si>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</si>
  <si>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</si>
  <si>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</si>
  <si>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</si>
  <si>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</si>
  <si>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</si>
  <si>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</si>
  <si>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</si>
  <si>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</si>
  <si>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</si>
  <si>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</si>
  <si>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</si>
  <si>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</si>
  <si>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</si>
  <si>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</si>
  <si>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</si>
  <si>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</si>
  <si>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</si>
  <si>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</si>
  <si>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</si>
  <si>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</si>
  <si>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</si>
  <si>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</si>
  <si>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</si>
  <si>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</si>
  <si>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</si>
  <si>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</si>
  <si>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</si>
  <si>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</si>
  <si>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</si>
  <si>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</si>
  <si>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</si>
  <si>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</si>
  <si>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</si>
  <si>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</si>
  <si>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</si>
  <si>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</si>
  <si>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</si>
  <si>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</si>
  <si>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</si>
  <si>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</si>
  <si>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</si>
  <si>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</si>
  <si>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</si>
  <si>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</si>
  <si>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</si>
  <si>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</si>
  <si>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</si>
  <si>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</si>
  <si>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</si>
  <si>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</si>
  <si>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</si>
  <si>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</si>
  <si>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</si>
  <si>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</si>
  <si>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</si>
  <si>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</si>
  <si>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</si>
  <si>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</si>
  <si>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</si>
  <si>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</si>
  <si>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</si>
  <si>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</si>
  <si>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</si>
  <si>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</si>
  <si>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</si>
  <si>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</si>
  <si>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</si>
  <si>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</si>
  <si>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</si>
  <si>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</si>
  <si>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</si>
  <si>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</si>
  <si>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</si>
  <si>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</si>
  <si>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</si>
  <si>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</si>
  <si>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</si>
  <si>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</si>
  <si>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</si>
  <si>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</si>
  <si>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</si>
  <si>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</si>
  <si>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</si>
  <si>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</si>
  <si>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</si>
  <si>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</si>
  <si>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</si>
  <si>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</si>
  <si>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</si>
  <si>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</si>
  <si>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</si>
  <si>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</si>
  <si>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</si>
  <si>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</si>
  <si>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</si>
  <si>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</si>
  <si>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</si>
  <si>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</si>
  <si>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</si>
  <si>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</si>
  <si>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</si>
  <si>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</si>
  <si>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</si>
  <si>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</si>
  <si>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</si>
  <si>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</si>
  <si>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</si>
  <si>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</si>
  <si>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</si>
  <si>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</si>
  <si>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</si>
  <si>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</si>
  <si>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</si>
  <si>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</si>
  <si>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</si>
  <si>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</si>
  <si>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</si>
  <si>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</si>
  <si>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</si>
  <si>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</si>
  <si>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</si>
  <si>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</si>
  <si>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</si>
  <si>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</si>
  <si>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</si>
  <si>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</si>
  <si>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</si>
  <si>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</si>
  <si>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</si>
  <si>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</si>
  <si>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</si>
  <si>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</si>
  <si>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</si>
  <si>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</si>
  <si>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</si>
  <si>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</si>
  <si>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</si>
  <si>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</si>
  <si>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</si>
  <si>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</si>
  <si>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</si>
  <si>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</si>
  <si>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</si>
  <si>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</si>
  <si>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</si>
  <si>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</si>
  <si>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</si>
  <si>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</si>
  <si>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</si>
  <si>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</si>
  <si>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</si>
  <si>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</si>
  <si>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</si>
  <si>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</si>
  <si>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</si>
  <si>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</si>
  <si>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</si>
  <si>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</si>
  <si>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</si>
  <si>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</si>
  <si>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</si>
  <si>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</si>
  <si>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</si>
  <si>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</si>
  <si>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</si>
  <si>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</si>
  <si>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</si>
  <si>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</si>
  <si>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</si>
  <si>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</si>
  <si>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</si>
  <si>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</si>
  <si>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</si>
  <si>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</si>
  <si>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</si>
  <si>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</si>
  <si>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</si>
  <si>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</si>
  <si>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</si>
  <si>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</si>
  <si>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</si>
  <si>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</si>
  <si>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</si>
  <si>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</si>
  <si>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</si>
  <si>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</si>
  <si>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</si>
  <si>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</si>
  <si>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</si>
  <si>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</si>
  <si>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</si>
  <si>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</si>
  <si>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</si>
  <si>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</si>
  <si>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</si>
  <si>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</si>
  <si>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</si>
  <si>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</si>
  <si>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</si>
  <si>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</si>
  <si>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</si>
  <si>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</si>
  <si>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</si>
  <si>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</si>
  <si>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</si>
  <si>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</si>
  <si>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</si>
  <si>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</si>
  <si>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</si>
  <si>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</si>
  <si>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</si>
  <si>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</si>
  <si>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</si>
  <si>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</si>
  <si>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</si>
  <si>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</si>
  <si>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</si>
  <si>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</si>
  <si>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</si>
  <si>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</si>
  <si>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</si>
  <si>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</si>
  <si>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</si>
  <si>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</si>
  <si>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</si>
  <si>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</si>
  <si>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</si>
  <si>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</si>
  <si>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</si>
  <si>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</si>
  <si>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</si>
  <si>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</si>
  <si>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</si>
  <si>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</si>
  <si>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</si>
  <si>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</si>
  <si>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</si>
  <si>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</si>
  <si>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</si>
  <si>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</si>
  <si>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</si>
  <si>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</si>
  <si>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</si>
  <si>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</si>
  <si>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</si>
  <si>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</si>
  <si>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</si>
  <si>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</si>
  <si>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</si>
  <si>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</si>
  <si>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</si>
  <si>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</si>
  <si>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</si>
  <si>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</si>
  <si>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</si>
  <si>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</si>
  <si>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</si>
  <si>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</si>
  <si>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</si>
  <si>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</si>
  <si>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</si>
  <si>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</si>
  <si>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</si>
  <si>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</si>
  <si>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</si>
  <si>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</si>
  <si>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</si>
  <si>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</si>
  <si>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</si>
  <si>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</si>
  <si>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</si>
  <si>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</si>
  <si>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</si>
  <si>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</si>
  <si>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</si>
  <si>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</si>
  <si>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</si>
  <si>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</si>
  <si>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</si>
  <si>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</si>
  <si>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</si>
  <si>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</si>
  <si>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</si>
  <si>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</si>
  <si>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</si>
  <si>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</si>
  <si>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</si>
  <si>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</si>
  <si>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</si>
  <si>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</si>
  <si>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</si>
  <si>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</si>
  <si>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</si>
  <si>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</si>
  <si>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</si>
  <si>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</si>
  <si>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</si>
  <si>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</si>
  <si>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</si>
  <si>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</si>
  <si>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</si>
  <si>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</si>
  <si>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</si>
  <si>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</si>
  <si>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</si>
  <si>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</si>
  <si>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</si>
  <si>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</si>
  <si>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</si>
  <si>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</si>
  <si>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</si>
  <si>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</si>
  <si>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</si>
  <si>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</si>
  <si>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</si>
  <si>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</si>
  <si>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</si>
  <si>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</si>
  <si>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</si>
  <si>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</si>
  <si>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</si>
  <si>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</si>
  <si>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</si>
  <si>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</si>
  <si>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</si>
  <si>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</si>
  <si>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</si>
  <si>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</si>
  <si>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</si>
  <si>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</si>
  <si>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</si>
  <si>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</si>
  <si>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</si>
  <si>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</si>
  <si>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</si>
  <si>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</si>
  <si>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</si>
  <si>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</si>
  <si>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</si>
  <si>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</si>
  <si>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</si>
  <si>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</si>
  <si>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</si>
  <si>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</si>
  <si>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</si>
  <si>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</si>
  <si>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</si>
  <si>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</si>
  <si>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</si>
  <si>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</si>
  <si>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</si>
  <si>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</si>
  <si>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</si>
  <si>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</si>
  <si>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</si>
  <si>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</si>
  <si>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</si>
  <si>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</si>
  <si>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</si>
  <si>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</si>
  <si>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</si>
  <si>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</si>
  <si>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</si>
  <si>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</si>
  <si>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</si>
  <si>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</si>
  <si>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</si>
  <si>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</si>
  <si>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</si>
  <si>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</si>
  <si>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</si>
  <si>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</si>
  <si>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</si>
  <si>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</si>
  <si>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</si>
  <si>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</si>
  <si>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</si>
  <si>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</si>
  <si>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</si>
  <si>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</si>
  <si>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</si>
  <si>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</si>
  <si>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</si>
  <si>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</si>
  <si>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</si>
  <si>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</si>
  <si>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</si>
  <si>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</si>
  <si>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</si>
  <si>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</si>
  <si>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</si>
  <si>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</si>
  <si>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</si>
  <si>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</si>
  <si>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</si>
  <si>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</si>
  <si>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</si>
  <si>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</si>
  <si>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</si>
  <si>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</si>
  <si>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</si>
  <si>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</si>
  <si>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</si>
  <si>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</si>
  <si>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</si>
  <si>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</si>
  <si>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</si>
  <si>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</si>
  <si>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</si>
  <si>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</si>
  <si>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</si>
  <si>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</si>
  <si>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</si>
  <si>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</si>
  <si>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</si>
  <si>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</si>
  <si>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</si>
  <si>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</si>
  <si>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</si>
  <si>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</si>
  <si>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</si>
  <si>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</si>
  <si>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</si>
  <si>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</si>
  <si>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</si>
  <si>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</si>
  <si>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</si>
  <si>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</si>
  <si>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</si>
  <si>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</si>
  <si>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</si>
  <si>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</si>
  <si>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</si>
  <si>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</si>
  <si>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</si>
  <si>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</si>
  <si>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</si>
  <si>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</si>
  <si>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</si>
  <si>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</si>
  <si>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</si>
  <si>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</si>
  <si>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</si>
  <si>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</si>
  <si>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</si>
  <si>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</si>
  <si>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</si>
  <si>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</si>
  <si>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</si>
  <si>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</si>
  <si>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</si>
  <si>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</si>
  <si>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</si>
  <si>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</si>
  <si>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</si>
  <si>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</si>
  <si>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</si>
  <si>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</si>
  <si>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</si>
  <si>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</si>
  <si>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</si>
  <si>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</si>
  <si>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</si>
  <si>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</si>
  <si>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</si>
  <si>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</si>
  <si>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</si>
  <si>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</si>
  <si>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</si>
  <si>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</si>
  <si>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</si>
  <si>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</si>
  <si>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</si>
  <si>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</si>
  <si>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</si>
  <si>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</si>
  <si>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</si>
  <si>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</si>
  <si>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</si>
  <si>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</si>
  <si>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</si>
  <si>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</si>
  <si>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</si>
  <si>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</si>
  <si>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</si>
  <si>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</si>
  <si>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</si>
  <si>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</si>
  <si>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</si>
  <si>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</si>
  <si>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</si>
  <si>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</si>
  <si>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</si>
  <si>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</si>
  <si>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</si>
  <si>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</si>
  <si>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</si>
  <si>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</si>
  <si>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</si>
  <si>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</si>
  <si>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</si>
  <si>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</si>
  <si>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</si>
  <si>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</si>
  <si>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</si>
  <si>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</si>
  <si>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</si>
  <si>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</si>
  <si>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</si>
  <si>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</si>
  <si>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</si>
  <si>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</si>
  <si>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</si>
  <si>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</si>
  <si>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</si>
  <si>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</si>
  <si>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</si>
  <si>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</si>
  <si>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</si>
  <si>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</si>
  <si>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</si>
  <si>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</si>
  <si>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</si>
  <si>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</si>
  <si>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</si>
  <si>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</si>
  <si>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</si>
  <si>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</si>
  <si>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</si>
  <si>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</si>
  <si>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</si>
  <si>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</si>
  <si>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</si>
  <si>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</si>
  <si>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</si>
  <si>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</si>
  <si>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</si>
  <si>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</si>
  <si>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</si>
  <si>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</si>
  <si>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</si>
  <si>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</si>
  <si>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</si>
  <si>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</si>
  <si>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</si>
  <si>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</si>
  <si>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</si>
  <si>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</si>
  <si>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</si>
  <si>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</si>
  <si>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</si>
  <si>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</si>
  <si>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</si>
  <si>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</si>
  <si>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</si>
  <si>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</si>
  <si>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</si>
  <si>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</si>
  <si>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</si>
  <si>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</si>
  <si>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</si>
  <si>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</si>
  <si>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</si>
  <si>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</si>
  <si>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</si>
  <si>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</si>
  <si>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</si>
  <si>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</si>
  <si>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</si>
  <si>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</si>
  <si>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</si>
  <si>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</si>
  <si>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</si>
  <si>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</si>
  <si>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</si>
  <si>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</si>
  <si>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</si>
  <si>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</si>
  <si>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</si>
  <si>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</si>
  <si>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</si>
  <si>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</si>
  <si>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</si>
  <si>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</si>
  <si>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</si>
  <si>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</si>
  <si>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</si>
  <si>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</si>
  <si>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</si>
  <si>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</si>
  <si>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</si>
  <si>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</si>
  <si>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</si>
  <si>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</si>
  <si>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</si>
  <si>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</si>
  <si>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</si>
  <si>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</si>
  <si>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</si>
  <si>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</si>
  <si>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</si>
  <si>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</si>
  <si>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</si>
  <si>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</si>
  <si>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</si>
  <si>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</si>
  <si>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</si>
  <si>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</si>
  <si>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</si>
  <si>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</si>
  <si>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</si>
  <si>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</si>
  <si>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</si>
  <si>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</si>
  <si>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</si>
  <si>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</si>
  <si>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</si>
  <si>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</si>
  <si>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</si>
  <si>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</si>
  <si>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</si>
  <si>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</si>
  <si>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</si>
  <si>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</si>
  <si>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</si>
  <si>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</si>
  <si>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</si>
  <si>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</si>
  <si>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</si>
  <si>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</si>
  <si>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</si>
  <si>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</si>
  <si>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</si>
  <si>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</si>
  <si>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</si>
  <si>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</si>
  <si>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</si>
  <si>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</si>
  <si>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</si>
  <si>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</si>
  <si>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</si>
  <si>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</si>
  <si>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</si>
  <si>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</si>
  <si>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</si>
  <si>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</si>
  <si>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</si>
  <si>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</si>
  <si>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</si>
  <si>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</si>
  <si>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</si>
  <si>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</si>
  <si>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</si>
  <si>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</si>
  <si>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</si>
  <si>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</si>
  <si>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</si>
  <si>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</si>
  <si>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</si>
  <si>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</si>
  <si>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</si>
  <si>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</si>
  <si>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</si>
  <si>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</si>
  <si>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</si>
  <si>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</si>
  <si>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</si>
  <si>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</si>
  <si>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</si>
  <si>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</si>
  <si>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</si>
  <si>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</si>
  <si>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</si>
  <si>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</si>
  <si>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</si>
  <si>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</si>
  <si>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</si>
  <si>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</si>
  <si>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</si>
  <si>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</si>
  <si>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</si>
  <si>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</si>
  <si>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</si>
  <si>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</si>
  <si>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</si>
  <si>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</si>
  <si>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</si>
  <si>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</si>
  <si>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</si>
  <si>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</si>
  <si>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</si>
  <si>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</si>
  <si>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</si>
  <si>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</si>
  <si>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</si>
  <si>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</si>
  <si>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</si>
  <si>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</si>
  <si>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</si>
  <si>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</si>
  <si>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</si>
  <si>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</si>
  <si>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</si>
  <si>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</si>
  <si>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</si>
  <si>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</si>
  <si>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</si>
  <si>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</si>
  <si>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</si>
  <si>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</si>
  <si>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</si>
  <si>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</si>
  <si>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</si>
  <si>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</si>
  <si>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</si>
  <si>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</si>
  <si>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</si>
  <si>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</si>
  <si>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</si>
  <si>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</si>
  <si>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</si>
  <si>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</si>
  <si>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</si>
  <si>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</si>
  <si>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</si>
  <si>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</si>
  <si>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</si>
  <si>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</si>
  <si>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</si>
  <si>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</si>
  <si>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</si>
  <si>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</si>
  <si>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</si>
  <si>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</si>
  <si>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</si>
  <si>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</si>
  <si>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</si>
  <si>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</si>
  <si>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</si>
  <si>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</si>
  <si>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</si>
  <si>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</si>
  <si>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</si>
  <si>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</si>
  <si>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</si>
  <si>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</si>
  <si>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</si>
  <si>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</si>
  <si>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</si>
  <si>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</si>
  <si>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</si>
  <si>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</si>
  <si>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</si>
  <si>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</si>
  <si>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</si>
  <si>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</si>
  <si>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</si>
  <si>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</si>
  <si>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</si>
  <si>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</si>
  <si>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</si>
  <si>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</si>
  <si>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</si>
  <si>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</si>
  <si>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</si>
  <si>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</si>
  <si>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</si>
  <si>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</si>
  <si>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</si>
  <si>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</si>
  <si>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</si>
  <si>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</si>
  <si>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</si>
  <si>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</si>
  <si>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</si>
  <si>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</si>
  <si>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</si>
  <si>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</si>
  <si>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</si>
  <si>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</si>
  <si>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</si>
  <si>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</si>
  <si>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</si>
  <si>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</si>
  <si>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</si>
  <si>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</si>
  <si>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</si>
  <si>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</si>
  <si>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</si>
  <si>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</si>
  <si>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</si>
  <si>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</si>
  <si>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</si>
  <si>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</si>
  <si>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</si>
  <si>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</si>
  <si>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</si>
  <si>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</si>
  <si>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</si>
  <si>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</si>
  <si>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</si>
  <si>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</si>
  <si>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</si>
  <si>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</si>
  <si>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</si>
  <si>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</si>
  <si>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</si>
  <si>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</si>
  <si>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</si>
  <si>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</si>
  <si>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</si>
  <si>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</si>
  <si>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</si>
  <si>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</si>
  <si>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</si>
  <si>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</si>
  <si>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</si>
  <si>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</si>
  <si>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</si>
  <si>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</si>
  <si>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</si>
  <si>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</si>
  <si>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</si>
  <si>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</si>
  <si>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</si>
  <si>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</si>
  <si>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</si>
  <si>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</si>
  <si>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</si>
  <si>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</si>
  <si>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</si>
  <si>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</si>
  <si>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</si>
  <si>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</si>
  <si>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</si>
  <si>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</si>
  <si>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</si>
  <si>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</si>
  <si>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</si>
  <si>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</si>
  <si>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</si>
  <si>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</si>
  <si>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</si>
  <si>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</si>
  <si>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</si>
  <si>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</si>
  <si>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</si>
  <si>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</si>
  <si>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</si>
  <si>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</si>
  <si>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</si>
  <si>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</si>
  <si>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</si>
  <si>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</si>
  <si>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</si>
  <si>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</si>
  <si>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</si>
  <si>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</si>
  <si>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</si>
  <si>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</si>
  <si>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</si>
  <si>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</si>
  <si>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</si>
  <si>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</si>
  <si>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</si>
  <si>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</si>
  <si>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</si>
  <si>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</si>
  <si>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</si>
  <si>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</si>
  <si>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</si>
  <si>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</si>
  <si>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</si>
  <si>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</si>
  <si>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</si>
  <si>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</si>
  <si>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</si>
  <si>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</si>
  <si>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</si>
  <si>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</si>
  <si>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</si>
  <si>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</si>
  <si>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</si>
  <si>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</si>
  <si>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</si>
  <si>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</si>
  <si>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</si>
  <si>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</si>
  <si>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</si>
  <si>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</si>
  <si>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</si>
  <si>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</si>
  <si>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</si>
  <si>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</si>
  <si>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</si>
  <si>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</si>
  <si>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</si>
  <si>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</si>
  <si>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</si>
  <si>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</si>
  <si>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</si>
  <si>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</si>
  <si>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</si>
  <si>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</si>
  <si>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</si>
  <si>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</si>
  <si>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</si>
  <si>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</si>
  <si>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</si>
  <si>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</si>
  <si>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</si>
  <si>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</si>
  <si>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</si>
  <si>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</si>
  <si>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</si>
  <si>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</si>
  <si>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</si>
  <si>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</si>
  <si>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</si>
  <si>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</si>
  <si>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</si>
  <si>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</si>
  <si>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</si>
  <si>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</si>
  <si>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</si>
  <si>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</si>
  <si>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</si>
  <si>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</si>
  <si>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</si>
  <si>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</si>
  <si>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</si>
  <si>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</si>
  <si>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</si>
  <si>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</si>
  <si>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</si>
  <si>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</si>
  <si>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</si>
  <si>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</si>
  <si>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</si>
  <si>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</si>
  <si>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</si>
  <si>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</si>
  <si>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</si>
  <si>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</si>
  <si>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</si>
  <si>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</si>
  <si>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</si>
  <si>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</si>
  <si>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</si>
  <si>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</si>
  <si>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</si>
  <si>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</si>
  <si>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</si>
  <si>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</si>
  <si>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</si>
  <si>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</si>
  <si>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</si>
  <si>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</si>
  <si>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</si>
  <si>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</si>
  <si>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</si>
  <si>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</si>
  <si>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</si>
  <si>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</si>
  <si>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</si>
  <si>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</si>
  <si>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</si>
  <si>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</si>
  <si>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</si>
  <si>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</si>
  <si>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</si>
  <si>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</si>
  <si>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</si>
  <si>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</si>
  <si>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</si>
  <si>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</si>
  <si>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</si>
  <si>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</si>
  <si>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</si>
  <si>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</si>
  <si>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</si>
  <si>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</si>
  <si>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</si>
  <si>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</si>
  <si>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</si>
  <si>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</si>
  <si>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</si>
  <si>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</si>
  <si>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</si>
  <si>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</si>
  <si>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</si>
  <si>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</si>
  <si>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</si>
  <si>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</si>
  <si>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</si>
  <si>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</si>
  <si>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</si>
  <si>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</si>
  <si>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</si>
  <si>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</si>
  <si>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</si>
  <si>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</si>
  <si>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</si>
  <si>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</si>
  <si>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</si>
  <si>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</si>
  <si>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</si>
  <si>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</si>
  <si>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</si>
  <si>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</si>
  <si>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</si>
  <si>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</si>
  <si>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</si>
  <si>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</si>
  <si>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</si>
  <si>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</si>
  <si>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</si>
  <si>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</si>
  <si>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</si>
  <si>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</si>
  <si>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</si>
  <si>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</si>
  <si>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</si>
  <si>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</si>
  <si>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</si>
  <si>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</si>
  <si>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</si>
  <si>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</si>
  <si>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</si>
  <si>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</si>
  <si>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</si>
  <si>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</si>
  <si>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</si>
  <si>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</si>
  <si>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</si>
  <si>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</si>
  <si>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</si>
  <si>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</si>
  <si>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</si>
  <si>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</si>
  <si>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</si>
  <si>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</si>
  <si>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</si>
  <si>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</si>
  <si>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</si>
  <si>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</si>
  <si>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</si>
  <si>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</si>
  <si>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</si>
  <si>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</si>
  <si>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</si>
  <si>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</si>
  <si>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</si>
  <si>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</si>
  <si>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</si>
  <si>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</si>
  <si>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</si>
  <si>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</si>
  <si>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</si>
  <si>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</si>
  <si>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</si>
  <si>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</si>
  <si>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</si>
  <si>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</si>
  <si>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</si>
  <si>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</si>
  <si>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</si>
  <si>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</si>
  <si>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</si>
  <si>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</si>
  <si>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</si>
  <si>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</si>
  <si>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</si>
  <si>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</si>
  <si>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</si>
  <si>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</si>
  <si>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</si>
  <si>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</si>
  <si>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</si>
  <si>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</si>
  <si>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</si>
  <si>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</si>
  <si>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</si>
  <si>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</si>
  <si>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</si>
  <si>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</si>
  <si>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</si>
  <si>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</si>
  <si>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</si>
  <si>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</si>
  <si>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</si>
  <si>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</si>
  <si>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</si>
  <si>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</si>
  <si>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</si>
  <si>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</si>
  <si>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</si>
  <si>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</si>
  <si>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</si>
  <si>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</si>
  <si>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</si>
  <si>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</si>
  <si>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</si>
  <si>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</si>
  <si>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</si>
  <si>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</si>
  <si>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</si>
  <si>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</si>
  <si>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</si>
  <si>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</si>
  <si>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</si>
  <si>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</si>
  <si>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</si>
  <si>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</si>
  <si>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</si>
  <si>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</si>
  <si>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</si>
  <si>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</si>
  <si>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</si>
  <si>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</si>
  <si>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</si>
  <si>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</si>
  <si>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</si>
  <si>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</si>
  <si>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</si>
  <si>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</si>
  <si>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</si>
  <si>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</si>
  <si>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</si>
  <si>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</si>
  <si>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</si>
  <si>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</si>
  <si>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</si>
  <si>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</si>
  <si>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</si>
  <si>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</si>
  <si>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</si>
  <si>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</si>
  <si>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</si>
  <si>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</si>
  <si>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</si>
  <si>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</si>
  <si>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</si>
  <si>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</si>
  <si>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</si>
  <si>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</si>
  <si>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</si>
  <si>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</si>
  <si>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</si>
  <si>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</si>
  <si>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</si>
  <si>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</si>
  <si>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</si>
  <si>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</si>
  <si>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</si>
  <si>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</si>
  <si>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</si>
  <si>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</si>
  <si>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</si>
  <si>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</si>
  <si>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</si>
  <si>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</si>
  <si>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</si>
  <si>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</si>
  <si>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</si>
  <si>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</si>
  <si>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</si>
  <si>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</si>
  <si>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</si>
  <si>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</si>
  <si>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</si>
  <si>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</si>
  <si>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</si>
  <si>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</si>
  <si>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</si>
  <si>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</si>
  <si>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</si>
  <si>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</si>
  <si>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</si>
  <si>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</si>
  <si>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</si>
  <si>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</si>
  <si>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</si>
  <si>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</si>
  <si>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</si>
  <si>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</si>
  <si>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</si>
  <si>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</si>
  <si>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</si>
  <si>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</si>
  <si>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</si>
  <si>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</si>
  <si>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</si>
  <si>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</si>
  <si>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</si>
  <si>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</si>
  <si>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</si>
  <si>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</si>
  <si>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</si>
  <si>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</si>
  <si>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</si>
  <si>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</si>
  <si>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</si>
  <si>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</si>
  <si>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</si>
  <si>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</si>
  <si>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</si>
  <si>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</si>
  <si>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</si>
  <si>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</si>
  <si>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</si>
  <si>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</si>
  <si>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</si>
  <si>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</si>
  <si>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</si>
  <si>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</si>
  <si>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</si>
  <si>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</si>
  <si>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</si>
  <si>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</si>
  <si>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</si>
  <si>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</si>
  <si>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</si>
  <si>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</si>
  <si>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</si>
  <si>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</si>
  <si>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</si>
  <si>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</si>
  <si>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</si>
  <si>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</si>
  <si>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</si>
  <si>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</si>
  <si>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</si>
  <si>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</si>
  <si>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</si>
  <si>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</si>
  <si>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</si>
  <si>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</si>
  <si>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</si>
  <si>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</si>
  <si>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</si>
  <si>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</si>
  <si>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</si>
  <si>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</si>
  <si>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</si>
  <si>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</si>
  <si>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</si>
  <si>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</si>
  <si>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</si>
  <si>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</si>
  <si>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</si>
  <si>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</si>
  <si>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</si>
  <si>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</si>
  <si>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</si>
  <si>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</si>
  <si>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</si>
  <si>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</si>
  <si>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</si>
  <si>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</si>
  <si>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</si>
  <si>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</si>
  <si>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</si>
  <si>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</si>
  <si>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</si>
  <si>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</si>
  <si>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</si>
  <si>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</si>
  <si>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</si>
  <si>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</si>
  <si>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</si>
  <si>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</si>
  <si>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</si>
  <si>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</si>
  <si>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</si>
  <si>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</si>
  <si>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</si>
  <si>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</si>
  <si>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</si>
  <si>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</si>
  <si>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</si>
  <si>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</si>
  <si>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</si>
  <si>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</si>
  <si>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</si>
  <si>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</si>
  <si>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</si>
  <si>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</si>
  <si>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</si>
  <si>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</si>
  <si>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</si>
  <si>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</si>
  <si>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</si>
  <si>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</si>
  <si>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</si>
  <si>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</si>
  <si>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</si>
  <si>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</si>
  <si>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</si>
  <si>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</si>
  <si>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</si>
  <si>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</si>
  <si>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</si>
  <si>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</si>
  <si>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</si>
  <si>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</si>
  <si>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</si>
  <si>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</si>
  <si>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</si>
  <si>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</si>
  <si>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</si>
  <si>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</si>
  <si>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</si>
  <si>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</si>
  <si>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</si>
  <si>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</si>
  <si>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</si>
  <si>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</si>
  <si>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</si>
  <si>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</si>
  <si>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</si>
  <si>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</si>
  <si>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</si>
  <si>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</si>
  <si>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</si>
  <si>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</si>
  <si>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</si>
  <si>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</si>
  <si>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</si>
  <si>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</si>
  <si>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</si>
  <si>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</si>
  <si>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</si>
  <si>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</si>
  <si>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</si>
  <si>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</si>
  <si>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</si>
  <si>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</si>
  <si>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</si>
  <si>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</si>
  <si>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</si>
  <si>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</si>
  <si>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</si>
  <si>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</si>
  <si>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</si>
  <si>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</si>
  <si>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</si>
  <si>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</si>
  <si>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</si>
  <si>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</si>
  <si>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</si>
  <si>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</si>
  <si>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</si>
  <si>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</si>
  <si>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</si>
  <si>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</si>
  <si>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</si>
  <si>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</si>
  <si>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</si>
  <si>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</si>
  <si>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</si>
  <si>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</si>
  <si>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</si>
  <si>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</si>
  <si>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</si>
  <si>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</si>
  <si>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</si>
  <si>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</si>
  <si>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</si>
  <si>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</si>
  <si>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</si>
  <si>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</si>
  <si>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</si>
  <si>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</si>
  <si>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</si>
  <si>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</si>
  <si>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</si>
  <si>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</si>
  <si>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</si>
  <si>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</si>
  <si>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</si>
  <si>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</si>
  <si>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</si>
  <si>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</si>
  <si>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</si>
  <si>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</si>
  <si>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</si>
  <si>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</si>
  <si>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</si>
  <si>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</si>
  <si>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</si>
  <si>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</si>
  <si>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</si>
  <si>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</si>
  <si>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</si>
  <si>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</si>
  <si>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</si>
  <si>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</si>
  <si>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</si>
  <si>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</si>
  <si>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</si>
  <si>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</si>
  <si>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</si>
  <si>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</si>
  <si>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</si>
  <si>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</si>
  <si>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</si>
  <si>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</si>
  <si>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</si>
  <si>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</si>
  <si>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</si>
  <si>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</si>
  <si>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</si>
  <si>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</si>
  <si>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</si>
  <si>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</si>
  <si>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</si>
  <si>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</si>
  <si>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</si>
  <si>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</si>
  <si>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</si>
  <si>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</si>
  <si>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</si>
  <si>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</si>
  <si>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</si>
  <si>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</si>
  <si>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</si>
  <si>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</si>
  <si>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</si>
  <si>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</si>
  <si>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</si>
  <si>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</si>
  <si>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</si>
  <si>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</si>
  <si>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</si>
  <si>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</si>
  <si>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</si>
  <si>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</si>
  <si>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</si>
  <si>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</si>
  <si>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</si>
  <si>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</si>
  <si>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</si>
  <si>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</si>
  <si>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</si>
  <si>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</si>
  <si>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</si>
  <si>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</si>
  <si>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</si>
  <si>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</si>
  <si>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</si>
  <si>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</si>
  <si>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</si>
  <si>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</si>
  <si>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</si>
  <si>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</si>
  <si>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</si>
  <si>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</si>
  <si>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</si>
  <si>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</si>
  <si>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</si>
  <si>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</si>
  <si>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</si>
  <si>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</si>
  <si>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</si>
  <si>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</si>
  <si>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</si>
  <si>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</si>
  <si>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</si>
  <si>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</si>
  <si>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</si>
  <si>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</si>
  <si>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</si>
  <si>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</si>
  <si>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</si>
  <si>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</si>
  <si>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</si>
  <si>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</si>
  <si>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</si>
  <si>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</si>
  <si>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</si>
  <si>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</si>
  <si>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</si>
  <si>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</si>
  <si>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</si>
  <si>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</si>
  <si>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</si>
  <si>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</si>
  <si>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</si>
  <si>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</si>
  <si>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</si>
  <si>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</si>
  <si>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</si>
  <si>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</si>
  <si>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</si>
  <si>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</si>
  <si>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</si>
  <si>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</si>
  <si>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</si>
  <si>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</si>
  <si>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</si>
  <si>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</si>
  <si>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</si>
  <si>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</si>
  <si>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</si>
  <si>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</si>
  <si>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</si>
  <si>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</si>
  <si>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</si>
  <si>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</si>
  <si>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</si>
  <si>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</si>
  <si>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</si>
  <si>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</si>
  <si>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</si>
  <si>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</si>
  <si>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</si>
  <si>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</si>
  <si>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</si>
  <si>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</si>
  <si>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</si>
  <si>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</si>
  <si>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</si>
  <si>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</si>
  <si>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</si>
  <si>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</si>
  <si>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</si>
  <si>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</si>
  <si>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</si>
  <si>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</si>
  <si>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</si>
  <si>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</si>
  <si>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</si>
  <si>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</si>
  <si>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</si>
  <si>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</si>
  <si>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</si>
  <si>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</si>
  <si>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</si>
  <si>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</si>
  <si>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</si>
  <si>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</si>
  <si>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</si>
  <si>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</si>
  <si>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</si>
  <si>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</si>
  <si>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</si>
  <si>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</si>
  <si>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</si>
  <si>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</si>
  <si>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</si>
  <si>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</si>
  <si>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</si>
  <si>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</si>
  <si>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</si>
  <si>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</si>
  <si>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</si>
  <si>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</si>
  <si>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</si>
  <si>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</si>
  <si>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</si>
  <si>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</si>
  <si>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</si>
  <si>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</si>
  <si>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</si>
  <si>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</si>
  <si>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</si>
  <si>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</si>
  <si>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</si>
  <si>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</si>
  <si>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</si>
  <si>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</si>
  <si>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</si>
  <si>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</si>
  <si>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</si>
  <si>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</si>
  <si>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</si>
  <si>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</si>
  <si>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</si>
  <si>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</si>
  <si>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</si>
  <si>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</si>
  <si>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</si>
  <si>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</si>
  <si>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</si>
  <si>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</si>
  <si>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</si>
  <si>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</si>
  <si>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</si>
  <si>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</si>
  <si>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</si>
  <si>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</si>
  <si>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</si>
  <si>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</si>
  <si>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</si>
  <si>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</si>
  <si>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</si>
  <si>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</si>
  <si>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</si>
  <si>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</si>
  <si>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</si>
  <si>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</si>
  <si>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</si>
  <si>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</si>
  <si>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</si>
  <si>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</si>
  <si>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</si>
  <si>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</si>
  <si>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</si>
  <si>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</si>
  <si>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</si>
  <si>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</si>
  <si>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</si>
  <si>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</si>
  <si>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</si>
  <si>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</si>
  <si>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</si>
  <si>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</si>
  <si>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</si>
  <si>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</si>
  <si>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</si>
  <si>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</si>
  <si>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</si>
  <si>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</si>
  <si>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</si>
  <si>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</si>
  <si>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</si>
  <si>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</si>
  <si>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</si>
  <si>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</si>
  <si>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</si>
  <si>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</si>
  <si>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</si>
  <si>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</si>
  <si>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</si>
  <si>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</si>
  <si>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</si>
  <si>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</si>
  <si>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</si>
  <si>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</si>
  <si>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</si>
  <si>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</si>
  <si>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</si>
  <si>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</si>
  <si>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</si>
  <si>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</si>
  <si>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</si>
  <si>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</si>
  <si>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</si>
  <si>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</si>
  <si>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</si>
  <si>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</si>
  <si>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</si>
  <si>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</si>
  <si>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</si>
  <si>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</si>
  <si>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</si>
  <si>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</si>
  <si>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</si>
  <si>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</si>
  <si>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</si>
  <si>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</si>
  <si>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</si>
  <si>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</si>
  <si>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</si>
  <si>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</si>
  <si>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</si>
  <si>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</si>
  <si>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</si>
  <si>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</si>
  <si>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</si>
  <si>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</si>
  <si>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</si>
  <si>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</si>
  <si>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</si>
  <si>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</si>
  <si>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</si>
  <si>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</si>
  <si>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</si>
  <si>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</si>
  <si>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</si>
  <si>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</si>
  <si>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</si>
  <si>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</si>
  <si>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</si>
  <si>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</si>
  <si>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</si>
  <si>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</si>
  <si>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</si>
  <si>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</si>
  <si>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</si>
  <si>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</si>
  <si>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</si>
  <si>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</si>
  <si>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</si>
  <si>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</si>
  <si>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</si>
  <si>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</si>
  <si>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</si>
  <si>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</si>
  <si>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</si>
  <si>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</si>
  <si>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</si>
  <si>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</si>
  <si>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</si>
  <si>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</si>
  <si>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</si>
  <si>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</si>
  <si>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</si>
  <si>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</si>
  <si>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</si>
  <si>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</si>
  <si>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</si>
  <si>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</si>
  <si>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</si>
  <si>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</si>
  <si>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</si>
  <si>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</si>
  <si>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</si>
  <si>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</si>
  <si>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</si>
  <si>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</si>
  <si>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</si>
  <si>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</si>
  <si>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</si>
  <si>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</si>
  <si>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</si>
  <si>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</si>
  <si>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</si>
  <si>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</si>
  <si>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</si>
  <si>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</si>
  <si>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</si>
  <si>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</si>
  <si>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</si>
  <si>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</si>
  <si>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</si>
  <si>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</si>
  <si>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</si>
  <si>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</si>
  <si>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</si>
  <si>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</si>
  <si>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</si>
  <si>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</si>
  <si>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</si>
  <si>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</si>
  <si>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</si>
  <si>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</si>
  <si>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</si>
  <si>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</si>
  <si>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</si>
  <si>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</si>
  <si>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</si>
  <si>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</si>
  <si>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</si>
  <si>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</si>
  <si>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</si>
  <si>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</si>
  <si>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</si>
  <si>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</si>
  <si>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</si>
  <si>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</si>
  <si>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</si>
  <si>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</si>
  <si>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</si>
  <si>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</si>
  <si>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</si>
  <si>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</si>
  <si>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</si>
  <si>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</si>
  <si>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</si>
  <si>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</si>
  <si>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</si>
  <si>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</si>
  <si>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</si>
  <si>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</si>
  <si>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</si>
  <si>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</si>
  <si>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</si>
  <si>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</si>
  <si>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</si>
  <si>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</si>
  <si>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</si>
  <si>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</si>
  <si>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</si>
  <si>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</si>
  <si>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</si>
  <si>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</si>
  <si>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</si>
  <si>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</si>
  <si>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</si>
  <si>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</si>
  <si>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</si>
  <si>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</si>
  <si>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</si>
  <si>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</si>
  <si>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</si>
  <si>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</si>
  <si>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</si>
  <si>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</si>
  <si>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</si>
  <si>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</si>
  <si>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</si>
  <si>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</si>
  <si>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</si>
  <si>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</si>
  <si>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</si>
  <si>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</si>
  <si>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</si>
  <si>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</si>
  <si>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</si>
  <si>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</si>
  <si>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</si>
  <si>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</si>
  <si>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</si>
  <si>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</si>
  <si>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</si>
  <si>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</si>
  <si>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</si>
  <si>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</si>
  <si>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</si>
  <si>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</si>
  <si>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</si>
  <si>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</si>
  <si>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</si>
  <si>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</si>
  <si>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</si>
  <si>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</si>
  <si>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</si>
  <si>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</si>
  <si>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</si>
  <si>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</si>
  <si>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</si>
  <si>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</si>
  <si>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</si>
  <si>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</si>
  <si>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</si>
  <si>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</si>
  <si>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</si>
  <si>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</si>
  <si>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</si>
  <si>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</si>
  <si>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</si>
  <si>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</si>
  <si>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</si>
  <si>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</si>
  <si>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</si>
  <si>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</si>
  <si>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</si>
  <si>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</si>
  <si>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</si>
  <si>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</si>
  <si>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</si>
  <si>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</si>
  <si>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</si>
  <si>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</si>
  <si>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</si>
  <si>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</si>
  <si>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</si>
  <si>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</si>
  <si>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</si>
  <si>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</si>
  <si>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</si>
  <si>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</si>
  <si>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</si>
  <si>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</si>
  <si>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</si>
  <si>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</si>
  <si>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</si>
  <si>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</si>
  <si>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</si>
  <si>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</si>
  <si>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</si>
  <si>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</si>
  <si>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</si>
  <si>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</si>
  <si>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</si>
  <si>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</si>
  <si>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</si>
  <si>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</si>
  <si>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</si>
  <si>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</si>
  <si>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</si>
  <si>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</si>
  <si>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</si>
  <si>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</si>
  <si>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</si>
  <si>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</si>
  <si>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</si>
  <si>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</si>
  <si>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</si>
  <si>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</si>
  <si>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</si>
  <si>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</si>
  <si>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</si>
  <si>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</si>
  <si>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</si>
  <si>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</si>
  <si>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</si>
  <si>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</si>
  <si>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</si>
  <si>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</si>
  <si>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</si>
  <si>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</si>
  <si>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</si>
  <si>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</si>
  <si>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</si>
  <si>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</si>
  <si>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</si>
  <si>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</si>
  <si>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</si>
  <si>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</si>
  <si>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</si>
  <si>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</si>
  <si>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</si>
  <si>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</si>
  <si>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</si>
  <si>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</si>
  <si>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</si>
  <si>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</si>
  <si>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</si>
  <si>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</si>
  <si>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</si>
  <si>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</si>
  <si>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</si>
  <si>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</si>
  <si>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</si>
  <si>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</si>
  <si>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</si>
  <si>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</si>
  <si>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</si>
  <si>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</si>
  <si>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</si>
  <si>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</si>
  <si>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</si>
  <si>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</si>
  <si>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</si>
  <si>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</si>
  <si>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</si>
  <si>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</si>
  <si>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</si>
  <si>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</si>
  <si>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</si>
  <si>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</si>
  <si>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</si>
  <si>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</si>
  <si>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</si>
  <si>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</si>
  <si>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</si>
  <si>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</si>
  <si>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</si>
  <si>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</si>
  <si>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</si>
  <si>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</si>
  <si>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</si>
  <si>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</si>
  <si>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</si>
  <si>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</si>
  <si>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</si>
  <si>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</si>
  <si>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</si>
  <si>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</si>
  <si>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</si>
  <si>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</si>
  <si>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</si>
  <si>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</si>
  <si>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</si>
  <si>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</si>
  <si>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</si>
  <si>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</si>
  <si>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</si>
  <si>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</si>
  <si>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</si>
  <si>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</si>
  <si>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</si>
  <si>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</si>
  <si>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</si>
  <si>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</si>
  <si>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</si>
  <si>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</si>
  <si>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</si>
  <si>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</si>
  <si>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</si>
  <si>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</si>
  <si>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</si>
  <si>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</si>
  <si>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</si>
  <si>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</si>
  <si>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</si>
  <si>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</si>
  <si>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</si>
  <si>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</si>
  <si>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</si>
  <si>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</si>
  <si>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</si>
  <si>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</si>
  <si>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</si>
  <si>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</si>
  <si>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</si>
  <si>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</si>
  <si>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</si>
  <si>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</si>
  <si>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</si>
  <si>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</si>
  <si>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</si>
  <si>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</si>
  <si>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</si>
  <si>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</si>
  <si>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</si>
  <si>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</si>
  <si>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</si>
  <si>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</si>
  <si>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</si>
  <si>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</si>
  <si>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</si>
  <si>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</si>
  <si>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</si>
  <si>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</si>
  <si>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</si>
  <si>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</si>
  <si>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</si>
  <si>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</si>
  <si>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</si>
  <si>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</si>
  <si>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</si>
  <si>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</si>
  <si>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</si>
  <si>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</si>
  <si>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</si>
  <si>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</si>
  <si>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</si>
  <si>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</si>
  <si>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</si>
  <si>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</si>
  <si>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</si>
  <si>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</si>
  <si>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</si>
  <si>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</si>
  <si>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</si>
  <si>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</si>
  <si>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</si>
  <si>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</si>
  <si>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</si>
  <si>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</si>
  <si>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</si>
  <si>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</si>
  <si>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</si>
  <si>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</si>
  <si>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</si>
  <si>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</si>
  <si>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</si>
  <si>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</si>
  <si>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</si>
  <si>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</si>
  <si>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</si>
  <si>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</si>
  <si>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</si>
  <si>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</si>
  <si>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</si>
  <si>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</si>
  <si>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</si>
  <si>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</si>
  <si>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</si>
  <si>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</si>
  <si>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</si>
  <si>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</si>
  <si>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</si>
  <si>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</si>
  <si>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</si>
  <si>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</si>
  <si>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</si>
  <si>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</si>
  <si>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</si>
  <si>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</si>
  <si>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</si>
  <si>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</si>
  <si>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</si>
  <si>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</si>
  <si>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</si>
  <si>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</si>
  <si>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</si>
  <si>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</si>
  <si>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</si>
  <si>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</si>
  <si>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</si>
  <si>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</si>
  <si>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</si>
  <si>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</si>
  <si>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</si>
  <si>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</si>
  <si>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</si>
  <si>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</si>
  <si>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</si>
  <si>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</si>
  <si>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</si>
  <si>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</si>
  <si>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</si>
  <si>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</si>
  <si>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</si>
  <si>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</si>
  <si>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</si>
  <si>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</si>
  <si>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</si>
  <si>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</si>
  <si>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</si>
  <si>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</si>
  <si>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</si>
  <si>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</si>
  <si>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</si>
  <si>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</si>
  <si>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</si>
  <si>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</si>
  <si>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</si>
  <si>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</si>
  <si>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</si>
  <si>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</si>
  <si>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</si>
  <si>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</si>
  <si>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</si>
  <si>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</si>
  <si>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</si>
  <si>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</si>
  <si>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</si>
  <si>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</si>
  <si>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</si>
  <si>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</si>
  <si>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</si>
  <si>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</si>
  <si>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</si>
  <si>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</si>
  <si>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</si>
  <si>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</si>
  <si>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</si>
  <si>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</si>
  <si>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</si>
  <si>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</si>
  <si>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</si>
  <si>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</si>
  <si>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</si>
  <si>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</si>
  <si>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</si>
  <si>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</si>
  <si>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</si>
  <si>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</si>
  <si>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</si>
  <si>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</si>
  <si>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</si>
  <si>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</si>
  <si>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</si>
  <si>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</si>
  <si>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</si>
  <si>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</si>
  <si>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</si>
  <si>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</si>
  <si>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</si>
  <si>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</si>
  <si>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</si>
  <si>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</si>
  <si>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</si>
  <si>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</si>
  <si>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</si>
  <si>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</si>
  <si>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</si>
  <si>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</si>
  <si>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</si>
  <si>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</si>
  <si>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</si>
  <si>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</si>
  <si>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</si>
  <si>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</si>
  <si>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</si>
  <si>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</si>
  <si>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</si>
  <si>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</si>
  <si>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</si>
  <si>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</si>
  <si>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</si>
  <si>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</si>
  <si>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</si>
  <si>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</si>
  <si>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</si>
  <si>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</si>
  <si>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</si>
  <si>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</si>
  <si>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</si>
  <si>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</si>
  <si>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</si>
  <si>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</si>
  <si>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</si>
  <si>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</si>
  <si>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</si>
  <si>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</si>
  <si>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</si>
  <si>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</si>
  <si>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</si>
  <si>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</si>
  <si>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</si>
  <si>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</si>
  <si>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</si>
  <si>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</si>
  <si>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</si>
  <si>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</si>
  <si>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</si>
  <si>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</si>
  <si>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</si>
  <si>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</si>
  <si>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</si>
  <si>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</si>
  <si>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</si>
  <si>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</si>
  <si>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</si>
  <si>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</si>
  <si>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</si>
  <si>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</si>
  <si>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</si>
  <si>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</si>
  <si>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</si>
  <si>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</si>
  <si>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</si>
  <si>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</si>
  <si>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</si>
  <si>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</si>
  <si>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</si>
  <si>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</si>
  <si>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</si>
  <si>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</si>
  <si>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</si>
  <si>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</si>
  <si>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</si>
  <si>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</si>
  <si>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</si>
  <si>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</si>
  <si>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</si>
  <si>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</si>
  <si>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</si>
  <si>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</si>
  <si>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</si>
  <si>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</si>
  <si>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</si>
  <si>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</si>
  <si>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</si>
  <si>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</si>
  <si>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</si>
  <si>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</si>
  <si>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</si>
  <si>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</si>
  <si>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</si>
  <si>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</si>
  <si>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</si>
  <si>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</si>
  <si>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</si>
  <si>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</si>
  <si>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</si>
  <si>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</si>
  <si>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</si>
  <si>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</si>
  <si>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</si>
  <si>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</si>
  <si>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</si>
  <si>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</si>
  <si>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</si>
  <si>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</si>
  <si>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</si>
  <si>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</si>
  <si>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</si>
  <si>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</si>
  <si>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</si>
  <si>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</si>
  <si>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</si>
  <si>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</si>
  <si>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</si>
  <si>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</si>
  <si>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</si>
  <si>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</si>
  <si>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</si>
  <si>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</si>
  <si>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</si>
  <si>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</si>
  <si>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</si>
  <si>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</si>
  <si>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</si>
  <si>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</si>
  <si>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</si>
  <si>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</si>
  <si>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</si>
  <si>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</si>
  <si>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</si>
  <si>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</si>
  <si>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</si>
  <si>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</si>
  <si>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</si>
  <si>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</si>
  <si>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</si>
  <si>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</si>
  <si>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</si>
  <si>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</si>
  <si>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</si>
  <si>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</si>
  <si>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</si>
  <si>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</si>
  <si>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</si>
  <si>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</si>
  <si>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</si>
  <si>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</si>
  <si>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</si>
  <si>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</si>
  <si>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</si>
  <si>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</si>
  <si>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</si>
  <si>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</si>
  <si>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</si>
  <si>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</si>
  <si>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</si>
  <si>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</si>
  <si>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</si>
  <si>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</si>
  <si>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</si>
  <si>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</si>
  <si>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</si>
  <si>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</si>
  <si>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</si>
  <si>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</si>
  <si>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</si>
  <si>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</si>
  <si>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</si>
  <si>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</si>
  <si>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</si>
  <si>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</si>
  <si>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</si>
  <si>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</si>
  <si>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</si>
  <si>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</si>
  <si>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</si>
  <si>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</si>
  <si>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</si>
  <si>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</si>
  <si>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</si>
  <si>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</si>
  <si>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</si>
  <si>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</si>
  <si>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</si>
  <si>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</si>
  <si>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</si>
  <si>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</si>
  <si>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</si>
  <si>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</si>
  <si>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</si>
  <si>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</si>
  <si>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</si>
  <si>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</si>
  <si>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</si>
  <si>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</si>
  <si>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</si>
  <si>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</si>
  <si>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</si>
  <si>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</si>
  <si>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</si>
  <si>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</si>
  <si>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</si>
  <si>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</si>
  <si>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</si>
  <si>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</si>
  <si>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</si>
  <si>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</si>
  <si>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</si>
  <si>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</si>
  <si>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</si>
  <si>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</si>
  <si>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</si>
  <si>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</si>
  <si>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</si>
  <si>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</si>
  <si>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</si>
  <si>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</si>
  <si>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</si>
  <si>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</si>
  <si>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</si>
  <si>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</si>
  <si>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</si>
  <si>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</si>
  <si>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</si>
  <si>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</si>
  <si>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</si>
  <si>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</si>
  <si>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</si>
  <si>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</si>
  <si>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</si>
  <si>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</si>
  <si>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</si>
  <si>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</si>
  <si>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</si>
  <si>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</si>
  <si>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</si>
  <si>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</si>
  <si>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</si>
  <si>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</si>
  <si>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</si>
  <si>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</si>
  <si>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</si>
  <si>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</si>
  <si>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</si>
  <si>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</si>
  <si>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</si>
  <si>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</si>
  <si>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</si>
  <si>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</si>
  <si>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</si>
  <si>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</si>
  <si>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</si>
  <si>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</si>
  <si>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</si>
  <si>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</si>
  <si>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</si>
  <si>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</si>
  <si>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</si>
  <si>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</si>
  <si>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</si>
  <si>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</si>
  <si>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</si>
  <si>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</si>
  <si>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</si>
  <si>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</si>
  <si>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</si>
  <si>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</si>
  <si>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</si>
  <si>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</si>
  <si>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</si>
  <si>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</si>
  <si>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</si>
  <si>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</si>
  <si>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</si>
  <si>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</si>
  <si>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</si>
  <si>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</si>
  <si>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</si>
  <si>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</si>
  <si>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</si>
  <si>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</si>
  <si>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</si>
  <si>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</si>
  <si>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</si>
  <si>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</si>
  <si>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</si>
  <si>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</si>
  <si>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</si>
  <si>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</si>
  <si>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</si>
  <si>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</si>
  <si>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</si>
  <si>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</si>
  <si>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</si>
  <si>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</si>
  <si>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</si>
  <si>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</si>
  <si>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</si>
  <si>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</si>
  <si>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</si>
  <si>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</si>
  <si>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</si>
  <si>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</si>
  <si>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</si>
  <si>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</si>
  <si>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</si>
  <si>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</si>
  <si>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</si>
  <si>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</si>
  <si>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</si>
  <si>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</si>
  <si>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</si>
  <si>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</si>
  <si>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</si>
  <si>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</si>
  <si>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</si>
  <si>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</si>
  <si>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</si>
  <si>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</si>
  <si>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</si>
  <si>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</si>
  <si>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</si>
  <si>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</si>
  <si>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</si>
  <si>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</si>
  <si>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</si>
  <si>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</si>
  <si>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</si>
  <si>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</si>
  <si>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</si>
  <si>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</si>
  <si>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</si>
  <si>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</si>
  <si>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</si>
  <si>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</si>
  <si>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</si>
  <si>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</si>
  <si>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</si>
  <si>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</si>
  <si>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</si>
  <si>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</si>
  <si>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</si>
  <si>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</si>
  <si>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</si>
  <si>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</si>
  <si>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</si>
  <si>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</si>
  <si>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</si>
  <si>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</si>
  <si>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</si>
  <si>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</si>
  <si>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</si>
  <si>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</si>
  <si>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</si>
  <si>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</si>
  <si>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</si>
  <si>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</si>
  <si>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</si>
  <si>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</si>
  <si>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</si>
  <si>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</si>
  <si>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</si>
  <si>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</si>
  <si>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</si>
  <si>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</si>
  <si>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</si>
  <si>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</si>
  <si>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</si>
  <si>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</si>
  <si>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</si>
  <si>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</si>
  <si>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</si>
  <si>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</si>
  <si>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</si>
  <si>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</si>
  <si>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</si>
  <si>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</si>
  <si>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</si>
  <si>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</si>
  <si>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</si>
  <si>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</si>
  <si>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</si>
  <si>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</si>
  <si>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</si>
  <si>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</si>
  <si>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</si>
  <si>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</si>
  <si>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</si>
  <si>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</si>
  <si>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</si>
  <si>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</si>
  <si>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</si>
  <si>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</si>
  <si>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</si>
  <si>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</si>
  <si>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</si>
  <si>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</si>
  <si>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</si>
  <si>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</si>
  <si>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</si>
  <si>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</si>
  <si>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</si>
  <si>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</si>
  <si>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</si>
  <si>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</si>
  <si>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</si>
  <si>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</si>
  <si>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</si>
  <si>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</si>
  <si>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</si>
  <si>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</si>
  <si>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</si>
  <si>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</si>
  <si>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</si>
  <si>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</si>
  <si>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</si>
  <si>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</si>
  <si>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</si>
  <si>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</si>
  <si>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</si>
  <si>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</si>
  <si>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</si>
  <si>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</si>
  <si>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</si>
  <si>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</si>
  <si>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</si>
  <si>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</si>
  <si>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</si>
  <si>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</si>
  <si>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</si>
  <si>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</si>
  <si>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</si>
  <si>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</si>
  <si>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</si>
  <si>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</si>
  <si>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</si>
  <si>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</si>
  <si>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</si>
  <si>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</si>
  <si>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</si>
  <si>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</si>
  <si>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</si>
  <si>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</si>
  <si>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</si>
  <si>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</si>
  <si>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</si>
  <si>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</si>
  <si>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</si>
  <si>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</si>
  <si>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</si>
  <si>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</si>
  <si>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</si>
  <si>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</si>
  <si>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</si>
  <si>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</si>
  <si>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</si>
  <si>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</si>
  <si>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</si>
  <si>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</si>
  <si>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</si>
  <si>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</si>
  <si>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</si>
  <si>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</si>
  <si>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</si>
  <si>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</si>
  <si>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</si>
  <si>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</si>
  <si>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</si>
  <si>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</si>
  <si>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</si>
  <si>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</si>
  <si>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</si>
  <si>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</si>
  <si>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</si>
  <si>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</si>
  <si>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</si>
  <si>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</si>
  <si>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</si>
  <si>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</si>
  <si>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</si>
  <si>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</si>
  <si>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</si>
  <si>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</si>
  <si>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</si>
  <si>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</si>
  <si>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</si>
  <si>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</si>
  <si>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</si>
  <si>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</si>
  <si>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</si>
  <si>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</si>
  <si>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</si>
  <si>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</si>
  <si>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</si>
  <si>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</si>
  <si>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</si>
  <si>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</si>
  <si>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</si>
  <si>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</si>
  <si>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</si>
  <si>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</si>
  <si>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</si>
  <si>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</si>
  <si>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</si>
  <si>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</si>
  <si>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</si>
  <si>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</si>
  <si>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</si>
  <si>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</si>
  <si>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</si>
  <si>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</si>
  <si>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</si>
  <si>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</si>
  <si>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</si>
  <si>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</si>
  <si>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</si>
  <si>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</si>
  <si>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</si>
  <si>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</si>
  <si>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</si>
  <si>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</si>
  <si>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</si>
  <si>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</si>
  <si>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</si>
  <si>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</si>
  <si>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</si>
  <si>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</si>
  <si>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</si>
  <si>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</si>
  <si>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</si>
  <si>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</si>
  <si>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</si>
  <si>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</si>
  <si>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</si>
  <si>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</si>
  <si>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</si>
  <si>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</si>
  <si>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</si>
  <si>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</si>
  <si>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</si>
  <si>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</si>
  <si>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</si>
  <si>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</si>
  <si>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</si>
  <si>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</si>
  <si>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</si>
  <si>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</si>
  <si>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</si>
  <si>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</si>
  <si>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</si>
  <si>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</si>
  <si>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</si>
  <si>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</si>
  <si>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</si>
  <si>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</si>
  <si>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</si>
  <si>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</si>
  <si>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</si>
  <si>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</si>
  <si>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</si>
  <si>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</si>
  <si>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</si>
  <si>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</si>
  <si>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</si>
  <si>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</si>
  <si>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</si>
  <si>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</si>
  <si>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</si>
  <si>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</si>
  <si>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</si>
  <si>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</si>
  <si>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</si>
  <si>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</si>
  <si>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</si>
  <si>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</si>
  <si>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</si>
  <si>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</si>
  <si>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</si>
  <si>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</si>
  <si>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</si>
  <si>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</si>
  <si>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</si>
  <si>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</si>
  <si>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</si>
  <si>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</si>
  <si>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</si>
  <si>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</si>
  <si>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</si>
  <si>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</si>
  <si>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</si>
  <si>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</si>
  <si>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</si>
  <si>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</si>
  <si>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</si>
  <si>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</si>
  <si>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</si>
  <si>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</si>
  <si>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</si>
  <si>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</si>
  <si>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</si>
  <si>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</si>
  <si>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</si>
  <si>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</si>
  <si>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</si>
  <si>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</si>
  <si>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</si>
  <si>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</si>
  <si>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</si>
  <si>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</si>
  <si>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</si>
  <si>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</si>
  <si>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</si>
  <si>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</si>
  <si>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</si>
  <si>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</si>
  <si>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</si>
  <si>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</si>
  <si>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</si>
  <si>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</si>
  <si>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</si>
  <si>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</si>
  <si>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</si>
  <si>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</si>
  <si>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</si>
  <si>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</si>
  <si>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</si>
  <si>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</si>
  <si>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</si>
  <si>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</si>
  <si>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</si>
  <si>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</si>
  <si>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</si>
  <si>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</si>
  <si>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</si>
  <si>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</si>
  <si>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</si>
  <si>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</si>
  <si>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</si>
  <si>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</si>
  <si>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</si>
  <si>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</si>
  <si>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</si>
  <si>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</si>
  <si>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</si>
  <si>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</si>
  <si>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</si>
  <si>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</si>
  <si>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</si>
  <si>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</si>
  <si>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</si>
  <si>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</si>
  <si>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</si>
  <si>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</si>
  <si>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</si>
  <si>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</si>
  <si>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</si>
  <si>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</si>
  <si>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</si>
  <si>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</si>
  <si>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</si>
  <si>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</si>
  <si>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</si>
  <si>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</si>
  <si>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</si>
  <si>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</si>
  <si>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</si>
  <si>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</si>
  <si>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</si>
  <si>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</si>
  <si>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</si>
  <si>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</si>
  <si>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</si>
  <si>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</si>
  <si>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</si>
  <si>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</si>
  <si>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</si>
  <si>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</si>
  <si>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</si>
  <si>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</si>
  <si>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</si>
  <si>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</si>
  <si>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</si>
  <si>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</si>
  <si>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</si>
  <si>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</si>
  <si>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</si>
  <si>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</si>
  <si>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</si>
  <si>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</si>
  <si>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</si>
  <si>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</si>
  <si>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</si>
  <si>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</si>
  <si>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</si>
  <si>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</si>
  <si>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</si>
  <si>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</si>
  <si>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</si>
  <si>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</si>
  <si>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</si>
  <si>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</si>
  <si>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</si>
  <si>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</si>
  <si>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</si>
  <si>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</si>
  <si>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</si>
  <si>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</si>
  <si>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</si>
  <si>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</si>
  <si>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</si>
  <si>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</si>
  <si>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</si>
  <si>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</si>
  <si>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</si>
  <si>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</si>
  <si>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</si>
  <si>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</si>
  <si>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</si>
  <si>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</si>
  <si>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</si>
  <si>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</si>
  <si>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</si>
  <si>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</si>
  <si>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</si>
  <si>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</si>
  <si>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</si>
  <si>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</si>
  <si>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</si>
  <si>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</si>
  <si>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</si>
  <si>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</si>
  <si>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</si>
  <si>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</si>
  <si>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</si>
  <si>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</si>
  <si>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</si>
  <si>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</si>
  <si>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</si>
  <si>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</si>
  <si>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</si>
  <si>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</si>
  <si>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</si>
  <si>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</si>
  <si>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</si>
  <si>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</si>
  <si>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</si>
  <si>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</si>
  <si>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</si>
  <si>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</si>
  <si>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</si>
  <si>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</si>
  <si>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</si>
  <si>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</si>
  <si>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</si>
  <si>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</si>
  <si>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</si>
  <si>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</si>
  <si>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</si>
  <si>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</si>
  <si>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</si>
  <si>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</si>
  <si>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</si>
  <si>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</si>
  <si>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</si>
  <si>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</si>
  <si>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</si>
  <si>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</si>
  <si>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</si>
  <si>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</si>
  <si>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</si>
  <si>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</si>
  <si>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</si>
  <si>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</si>
  <si>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</si>
  <si>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</si>
  <si>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</si>
  <si>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</si>
  <si>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</si>
  <si>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</si>
  <si>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</si>
  <si>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</si>
  <si>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</si>
  <si>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</si>
  <si>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</si>
  <si>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</si>
  <si>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</si>
  <si>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</si>
  <si>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</si>
  <si>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</si>
  <si>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</si>
  <si>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</si>
  <si>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</si>
  <si>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</si>
  <si>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</si>
  <si>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</si>
  <si>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</si>
  <si>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</si>
  <si>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</si>
  <si>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</si>
  <si>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</si>
  <si>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</si>
  <si>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</si>
  <si>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</si>
  <si>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</si>
  <si>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</si>
  <si>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</si>
  <si>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</si>
  <si>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</si>
  <si>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</si>
  <si>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</si>
  <si>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</si>
  <si>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</si>
  <si>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</si>
  <si>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</si>
  <si>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</si>
  <si>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</si>
  <si>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</si>
  <si>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</si>
  <si>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</si>
  <si>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</si>
  <si>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</si>
  <si>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</si>
  <si>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</si>
  <si>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</si>
  <si>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</si>
  <si>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</si>
  <si>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</si>
  <si>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</si>
  <si>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</si>
  <si>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</si>
  <si>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</si>
  <si>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</si>
  <si>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</si>
  <si>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</si>
  <si>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</si>
  <si>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</si>
  <si>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</si>
  <si>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</si>
  <si>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</si>
  <si>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</si>
  <si>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</si>
  <si>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</si>
  <si>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</si>
  <si>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</si>
  <si>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</si>
  <si>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</si>
  <si>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</si>
  <si>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</si>
  <si>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</si>
  <si>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</si>
  <si>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</si>
  <si>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</si>
  <si>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</si>
  <si>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</si>
  <si>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</si>
  <si>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</si>
  <si>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</si>
  <si>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</si>
  <si>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</si>
  <si>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</si>
  <si>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</si>
  <si>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</si>
  <si>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</si>
  <si>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</si>
  <si>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</si>
  <si>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</si>
  <si>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</si>
  <si>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</si>
  <si>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</si>
  <si>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</si>
  <si>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</si>
  <si>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</si>
  <si>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</si>
  <si>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</si>
  <si>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</si>
  <si>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</si>
  <si>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</si>
  <si>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</si>
  <si>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</si>
  <si>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</si>
  <si>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</si>
  <si>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</si>
  <si>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</si>
  <si>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</si>
  <si>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</si>
  <si>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</si>
  <si>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</si>
  <si>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</si>
  <si>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</si>
  <si>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</si>
  <si>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</si>
  <si>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</si>
  <si>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</si>
  <si>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</si>
  <si>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</si>
  <si>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</si>
  <si>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</si>
  <si>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</si>
  <si>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</si>
  <si>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</si>
  <si>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</si>
  <si>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</si>
  <si>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</si>
  <si>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</si>
  <si>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</si>
  <si>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</si>
  <si>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</si>
  <si>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</si>
  <si>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</si>
  <si>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</si>
  <si>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</si>
  <si>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</si>
  <si>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</si>
  <si>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</si>
  <si>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</si>
  <si>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</si>
  <si>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</si>
  <si>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</si>
  <si>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</si>
  <si>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</si>
  <si>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</si>
  <si>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</si>
  <si>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</si>
  <si>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</si>
  <si>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</si>
  <si>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</si>
  <si>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</si>
  <si>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</si>
  <si>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</si>
  <si>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</si>
  <si>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</si>
  <si>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</si>
  <si>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</si>
  <si>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</si>
  <si>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</si>
  <si>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</si>
  <si>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</si>
  <si>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</si>
  <si>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</si>
  <si>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</si>
  <si>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</si>
  <si>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</si>
  <si>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</si>
  <si>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</si>
  <si>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</si>
  <si>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</si>
  <si>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</si>
  <si>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</si>
  <si>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</si>
  <si>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</si>
  <si>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</si>
  <si>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</si>
  <si>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</si>
  <si>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</si>
  <si>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</si>
  <si>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</si>
  <si>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</si>
  <si>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</si>
  <si>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</si>
  <si>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</si>
  <si>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</si>
  <si>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</si>
  <si>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</si>
  <si>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</si>
  <si>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</si>
  <si>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</si>
  <si>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</si>
  <si>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</si>
  <si>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</si>
  <si>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</si>
  <si>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</si>
  <si>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</si>
  <si>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</si>
  <si>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</si>
  <si>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</si>
  <si>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</si>
  <si>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</si>
  <si>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</si>
  <si>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</si>
  <si>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</si>
  <si>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</si>
  <si>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</si>
  <si>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</si>
  <si>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</si>
  <si>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</si>
  <si>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</si>
  <si>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</si>
  <si>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</si>
  <si>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</si>
  <si>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</si>
  <si>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</si>
  <si>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</si>
  <si>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</si>
  <si>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</si>
  <si>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</si>
  <si>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</si>
  <si>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</si>
  <si>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</si>
  <si>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</si>
  <si>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</si>
  <si>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</si>
  <si>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</si>
  <si>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</si>
  <si>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</si>
  <si>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</si>
  <si>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</si>
  <si>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</si>
  <si>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</si>
  <si>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</si>
  <si>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</si>
  <si>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</si>
  <si>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</si>
  <si>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</si>
  <si>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</si>
  <si>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</si>
  <si>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</si>
  <si>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</si>
  <si>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</si>
  <si>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</si>
  <si>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</si>
  <si>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</si>
  <si>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</si>
  <si>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</si>
  <si>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</si>
  <si>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</si>
  <si>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</si>
  <si>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</si>
  <si>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</si>
  <si>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</si>
  <si>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</si>
  <si>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</si>
  <si>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</si>
  <si>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</si>
  <si>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</si>
  <si>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</si>
  <si>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</si>
  <si>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</si>
  <si>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</si>
  <si>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</si>
  <si>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</si>
  <si>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</si>
  <si>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</si>
  <si>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</si>
  <si>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</si>
  <si>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</si>
  <si>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</si>
  <si>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</si>
  <si>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</si>
  <si>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</si>
  <si>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</si>
  <si>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</si>
  <si>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</si>
  <si>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</si>
  <si>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</si>
  <si>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</si>
  <si>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</si>
  <si>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</si>
  <si>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</si>
  <si>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</si>
  <si>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</si>
  <si>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</si>
  <si>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</si>
  <si>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</si>
  <si>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</si>
  <si>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</si>
  <si>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</si>
  <si>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</si>
  <si>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</si>
  <si>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</si>
  <si>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</si>
  <si>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</si>
  <si>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</si>
  <si>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</si>
  <si>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</si>
  <si>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</si>
  <si>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</si>
  <si>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</si>
  <si>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</si>
  <si>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</si>
  <si>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</si>
  <si>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</si>
  <si>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</si>
  <si>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</si>
  <si>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</si>
  <si>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</si>
  <si>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</si>
  <si>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</si>
  <si>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</si>
  <si>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</si>
  <si>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</si>
  <si>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</si>
  <si>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</si>
  <si>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</si>
  <si>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</si>
  <si>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</si>
  <si>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</si>
  <si>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</si>
  <si>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</si>
  <si>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</si>
  <si>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</si>
  <si>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</si>
  <si>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</si>
  <si>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</si>
  <si>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</si>
  <si>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</si>
  <si>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</si>
  <si>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</si>
  <si>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</si>
  <si>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</si>
  <si>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</si>
  <si>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</si>
  <si>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</si>
  <si>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</si>
  <si>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</si>
  <si>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</si>
  <si>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</si>
  <si>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</si>
  <si>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</si>
  <si>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</si>
  <si>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</si>
  <si>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</si>
  <si>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</si>
  <si>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</si>
  <si>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</si>
  <si>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</si>
  <si>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</si>
  <si>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</si>
  <si>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</si>
  <si>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</si>
  <si>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</si>
  <si>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</si>
  <si>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</si>
  <si>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</si>
  <si>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</si>
  <si>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</si>
  <si>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</si>
  <si>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</si>
  <si>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</si>
  <si>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</si>
  <si>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</si>
  <si>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</si>
  <si>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</si>
  <si>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</si>
  <si>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</si>
  <si>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</si>
  <si>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</si>
  <si>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</si>
  <si>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</si>
  <si>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</si>
  <si>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</si>
  <si>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</si>
  <si>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</si>
  <si>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</si>
  <si>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</si>
  <si>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</si>
  <si>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</si>
  <si>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</si>
  <si>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</si>
  <si>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</si>
  <si>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</si>
  <si>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</si>
  <si>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</si>
  <si>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</si>
  <si>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</si>
  <si>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</si>
  <si>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</si>
  <si>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</si>
  <si>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</si>
  <si>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</si>
  <si>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</si>
  <si>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</si>
  <si>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</si>
  <si>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</si>
  <si>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</si>
  <si>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</si>
  <si>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</si>
  <si>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</si>
  <si>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</si>
  <si>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</si>
  <si>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</si>
  <si>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</si>
  <si>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</si>
  <si>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</si>
  <si>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</si>
  <si>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</si>
  <si>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</si>
  <si>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</si>
  <si>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</si>
  <si>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</si>
  <si>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</si>
  <si>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</si>
  <si>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</si>
  <si>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</si>
  <si>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</si>
  <si>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</si>
  <si>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</si>
  <si>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</si>
  <si>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</si>
  <si>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</si>
  <si>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</si>
  <si>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</si>
  <si>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</si>
  <si>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</si>
  <si>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</si>
  <si>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</si>
  <si>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</si>
  <si>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</si>
  <si>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</si>
  <si>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</si>
  <si>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</si>
  <si>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</si>
  <si>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</si>
  <si>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</si>
  <si>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</si>
  <si>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</si>
  <si>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</si>
  <si>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</si>
  <si>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</si>
  <si>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</si>
  <si>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</si>
  <si>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</si>
  <si>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</si>
  <si>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</si>
  <si>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</si>
  <si>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</si>
  <si>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</si>
  <si>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</si>
  <si>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</si>
  <si>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</si>
  <si>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</si>
  <si>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</si>
  <si>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</si>
  <si>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</si>
  <si>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</si>
  <si>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</si>
  <si>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</si>
  <si>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</si>
  <si>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</si>
  <si>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</si>
  <si>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</si>
  <si>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</si>
  <si>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</si>
  <si>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</si>
  <si>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</si>
  <si>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</si>
  <si>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</si>
  <si>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</si>
  <si>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</si>
  <si>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</si>
  <si>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</si>
  <si>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</si>
  <si>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</si>
  <si>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</si>
  <si>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</si>
  <si>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</si>
  <si>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</si>
  <si>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</si>
  <si>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</si>
  <si>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</si>
  <si>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</si>
  <si>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</si>
  <si>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</si>
  <si>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</si>
  <si>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</si>
  <si>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</si>
  <si>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</si>
  <si>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</si>
  <si>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</si>
  <si>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</si>
  <si>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</si>
  <si>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</si>
  <si>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</si>
  <si>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</si>
  <si>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</si>
  <si>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</si>
  <si>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</si>
  <si>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</si>
  <si>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</si>
  <si>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</si>
  <si>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</si>
  <si>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</si>
  <si>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</si>
  <si>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</si>
  <si>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</si>
  <si>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</si>
  <si>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</si>
  <si>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</si>
  <si>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</si>
  <si>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</si>
  <si>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</si>
  <si>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</si>
  <si>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</si>
  <si>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</si>
  <si>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</si>
  <si>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</si>
  <si>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</si>
  <si>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</si>
  <si>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</si>
  <si>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</si>
  <si>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</si>
  <si>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</si>
  <si>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</si>
  <si>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</si>
  <si>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</si>
  <si>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</si>
  <si>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</si>
  <si>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</si>
  <si>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</si>
  <si>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</si>
  <si>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</si>
  <si>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</si>
  <si>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</si>
  <si>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</si>
  <si>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</si>
  <si>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</si>
  <si>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</si>
  <si>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</si>
  <si>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</si>
  <si>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</si>
  <si>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</si>
  <si>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</si>
  <si>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</si>
  <si>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</si>
  <si>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</si>
  <si>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</si>
  <si>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</si>
  <si>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</si>
  <si>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</si>
  <si>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</si>
  <si>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</si>
  <si>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</si>
  <si>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</si>
  <si>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</si>
  <si>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</si>
  <si>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</si>
  <si>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</si>
  <si>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</si>
  <si>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</si>
  <si>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</si>
  <si>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</si>
  <si>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</si>
  <si>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</si>
  <si>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</si>
  <si>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</si>
  <si>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</si>
  <si>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</si>
  <si>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</si>
  <si>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</si>
  <si>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</si>
  <si>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</si>
  <si>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</si>
  <si>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</si>
  <si>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</si>
  <si>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</si>
  <si>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</si>
  <si>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</si>
  <si>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</si>
  <si>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</si>
  <si>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</si>
  <si>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</si>
  <si>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</si>
  <si>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</si>
  <si>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</si>
  <si>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</si>
  <si>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</si>
  <si>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</si>
  <si>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</si>
  <si>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</si>
  <si>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</si>
  <si>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</si>
  <si>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</si>
  <si>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</si>
  <si>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</si>
  <si>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</si>
  <si>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</si>
  <si>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</si>
  <si>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</si>
  <si>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</si>
  <si>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</si>
  <si>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</si>
  <si>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</si>
  <si>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</si>
  <si>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</si>
  <si>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</si>
  <si>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</si>
  <si>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</si>
  <si>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</si>
  <si>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</si>
  <si>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</si>
  <si>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</si>
  <si>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</si>
  <si>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</si>
  <si>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</si>
  <si>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</si>
  <si>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</si>
  <si>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</si>
  <si>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</si>
  <si>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</si>
  <si>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</si>
  <si>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</si>
  <si>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</si>
  <si>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</si>
  <si>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</si>
  <si>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</si>
  <si>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</si>
  <si>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</si>
  <si>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</si>
  <si>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</si>
  <si>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</si>
  <si>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</si>
  <si>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</si>
  <si>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</si>
  <si>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</si>
  <si>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</si>
  <si>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</si>
  <si>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</si>
  <si>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</si>
  <si>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</si>
  <si>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</si>
  <si>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</si>
  <si>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</si>
  <si>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</si>
  <si>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</si>
  <si>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</si>
  <si>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</si>
  <si>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</si>
  <si>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</si>
  <si>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</si>
  <si>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</si>
  <si>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</si>
  <si>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</si>
  <si>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</si>
  <si>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</si>
  <si>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</si>
  <si>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</si>
  <si>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</si>
  <si>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</si>
  <si>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</si>
  <si>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</si>
  <si>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</si>
  <si>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</si>
  <si>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</si>
  <si>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</si>
  <si>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</si>
  <si>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</si>
  <si>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</si>
  <si>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</si>
  <si>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</si>
  <si>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</si>
  <si>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</si>
  <si>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</si>
  <si>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</si>
  <si>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</si>
  <si>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</si>
  <si>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</si>
  <si>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</si>
  <si>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</si>
  <si>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</si>
  <si>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</si>
  <si>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</si>
  <si>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</si>
  <si>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</si>
  <si>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</si>
  <si>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</si>
  <si>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</si>
  <si>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</si>
  <si>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</si>
  <si>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</si>
  <si>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</si>
  <si>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</si>
  <si>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</si>
  <si>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</si>
  <si>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</si>
  <si>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</si>
  <si>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</si>
  <si>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</si>
  <si>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</si>
  <si>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</si>
  <si>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</si>
  <si>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</si>
  <si>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</si>
  <si>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</si>
  <si>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</si>
  <si>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</si>
  <si>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</si>
  <si>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</si>
  <si>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</si>
  <si>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</si>
  <si>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</si>
  <si>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</si>
  <si>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</si>
  <si>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</si>
  <si>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</si>
  <si>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</si>
  <si>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</si>
  <si>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</si>
  <si>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</si>
  <si>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</si>
  <si>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</si>
  <si>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</si>
  <si>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</si>
  <si>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</si>
  <si>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</si>
  <si>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</si>
  <si>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</si>
  <si>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</si>
  <si>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</si>
  <si>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</si>
  <si>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</si>
  <si>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</si>
  <si>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</si>
  <si>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</si>
  <si>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</si>
  <si>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</si>
  <si>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</si>
  <si>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</si>
  <si>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</si>
  <si>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</si>
  <si>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</si>
  <si>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</si>
  <si>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</si>
  <si>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</si>
  <si>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</si>
  <si>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</si>
  <si>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</si>
  <si>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</si>
  <si>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</si>
  <si>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</si>
  <si>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</si>
  <si>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</si>
  <si>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</si>
  <si>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</si>
  <si>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</si>
  <si>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</si>
  <si>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</si>
  <si>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</si>
  <si>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</si>
  <si>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</si>
  <si>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</si>
  <si>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</si>
  <si>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</si>
  <si>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</si>
  <si>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</si>
  <si>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</si>
  <si>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</si>
  <si>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</si>
  <si>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</si>
  <si>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</si>
  <si>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</si>
  <si>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</si>
  <si>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</si>
  <si>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</si>
  <si>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</si>
  <si>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</si>
  <si>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</si>
  <si>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</si>
  <si>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</si>
  <si>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</si>
  <si>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</si>
  <si>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</si>
  <si>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</si>
  <si>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</si>
  <si>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</si>
  <si>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</si>
  <si>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</si>
  <si>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</si>
  <si>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</si>
  <si>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</si>
  <si>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</si>
  <si>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</si>
  <si>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</si>
  <si>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</si>
  <si>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</si>
  <si>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</si>
  <si>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</si>
  <si>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</si>
  <si>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</si>
  <si>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</si>
  <si>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</si>
  <si>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</si>
  <si>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</si>
  <si>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</si>
  <si>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</si>
  <si>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</si>
  <si>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</si>
  <si>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</si>
  <si>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</si>
  <si>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</si>
  <si>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</si>
  <si>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</si>
  <si>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</si>
  <si>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</si>
  <si>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</si>
  <si>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</si>
  <si>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</si>
  <si>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</si>
  <si>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</si>
  <si>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</si>
  <si>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</si>
  <si>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</si>
  <si>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</si>
  <si>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</si>
  <si>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</si>
  <si>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</si>
  <si>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</si>
  <si>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</si>
  <si>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</si>
  <si>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</si>
  <si>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</si>
  <si>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</si>
  <si>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</si>
  <si>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</si>
  <si>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</si>
  <si>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</si>
  <si>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</si>
  <si>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</si>
  <si>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</si>
  <si>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</si>
  <si>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</si>
  <si>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</si>
  <si>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</si>
  <si>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</si>
  <si>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</si>
  <si>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</si>
  <si>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</si>
  <si>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</si>
  <si>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</si>
  <si>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</si>
  <si>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</si>
  <si>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</si>
  <si>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</si>
  <si>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</si>
  <si>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</si>
  <si>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</si>
  <si>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</si>
  <si>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</si>
  <si>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</si>
  <si>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</si>
  <si>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</si>
  <si>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</si>
  <si>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</si>
  <si>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</si>
  <si>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</si>
  <si>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</si>
  <si>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</si>
  <si>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</si>
  <si>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</si>
  <si>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</si>
  <si>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</si>
  <si>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</si>
  <si>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</si>
  <si>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</si>
  <si>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</si>
  <si>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</si>
  <si>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</si>
  <si>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</si>
  <si>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</si>
  <si>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</si>
  <si>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</si>
  <si>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</si>
  <si>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</si>
  <si>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</si>
  <si>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</si>
  <si>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</si>
  <si>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</si>
  <si>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</si>
  <si>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</si>
  <si>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</si>
  <si>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</si>
  <si>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</si>
  <si>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</si>
  <si>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</si>
  <si>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</si>
  <si>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</si>
  <si>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</si>
  <si>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</si>
  <si>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</si>
  <si>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</si>
  <si>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</si>
  <si>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</si>
  <si>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</si>
  <si>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</si>
  <si>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</si>
  <si>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</si>
  <si>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</si>
  <si>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</si>
  <si>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</si>
  <si>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</si>
  <si>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</si>
  <si>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</si>
  <si>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</si>
  <si>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</si>
  <si>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</si>
  <si>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</si>
  <si>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</si>
  <si>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</si>
  <si>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</si>
  <si>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</si>
  <si>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</si>
  <si>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</si>
  <si>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</si>
  <si>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</si>
  <si>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</si>
  <si>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</si>
  <si>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</si>
  <si>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</si>
  <si>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</si>
  <si>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</si>
  <si>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</si>
  <si>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</si>
  <si>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</si>
  <si>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</si>
  <si>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</si>
  <si>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</si>
  <si>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</si>
  <si>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</si>
  <si>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</si>
  <si>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</si>
  <si>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</si>
  <si>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</si>
  <si>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</si>
  <si>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</si>
  <si>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</si>
  <si>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</si>
  <si>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</si>
  <si>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</si>
  <si>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</si>
  <si>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</si>
  <si>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</si>
  <si>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</si>
  <si>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</si>
  <si>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</si>
  <si>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</si>
  <si>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</si>
  <si>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</si>
  <si>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</si>
  <si>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</si>
  <si>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</si>
  <si>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</si>
  <si>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</si>
  <si>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</si>
  <si>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</si>
  <si>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</si>
  <si>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</si>
  <si>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</si>
  <si>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</si>
  <si>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</si>
  <si>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</si>
  <si>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</si>
  <si>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</si>
  <si>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</si>
  <si>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</si>
  <si>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</si>
  <si>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</si>
  <si>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</si>
  <si>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</si>
  <si>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</si>
  <si>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</si>
  <si>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</si>
  <si>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</si>
  <si>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</si>
  <si>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</si>
  <si>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</si>
  <si>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</si>
  <si>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</si>
  <si>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</si>
  <si>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</si>
  <si>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</si>
  <si>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</si>
  <si>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</si>
  <si>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</si>
  <si>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</si>
  <si>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</si>
  <si>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</si>
  <si>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</si>
  <si>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</si>
  <si>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</si>
  <si>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</si>
  <si>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</si>
  <si>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</si>
  <si>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</si>
  <si>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</si>
  <si>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</si>
  <si>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</si>
  <si>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</si>
  <si>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</si>
  <si>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</si>
  <si>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</si>
  <si>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</si>
  <si>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</si>
  <si>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</si>
  <si>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</si>
  <si>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</si>
  <si>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</si>
  <si>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</si>
  <si>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</si>
  <si>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</si>
  <si>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</si>
  <si>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</si>
  <si>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</si>
  <si>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</si>
  <si>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</si>
  <si>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</si>
  <si>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</si>
  <si>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</si>
  <si>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</si>
  <si>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</si>
  <si>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</si>
  <si>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</si>
  <si>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</si>
  <si>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</si>
  <si>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</si>
  <si>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</si>
  <si>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</si>
  <si>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</si>
  <si>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</si>
  <si>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</si>
  <si>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</si>
  <si>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</si>
  <si>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</si>
  <si>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</si>
  <si>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</si>
  <si>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</si>
  <si>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</si>
  <si>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</si>
  <si>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</si>
  <si>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</si>
  <si>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</si>
  <si>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</si>
  <si>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</si>
  <si>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</si>
  <si>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</si>
  <si>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</si>
  <si>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</si>
  <si>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</si>
  <si>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</si>
  <si>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</si>
  <si>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</si>
  <si>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</si>
  <si>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</si>
  <si>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</si>
  <si>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</si>
  <si>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</si>
  <si>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</si>
  <si>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</si>
  <si>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</si>
  <si>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</si>
  <si>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</si>
  <si>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</si>
  <si>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</si>
  <si>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</si>
  <si>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</si>
  <si>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</si>
  <si>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</si>
  <si>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</si>
  <si>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</si>
  <si>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</si>
  <si>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</si>
  <si>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</si>
  <si>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</si>
  <si>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</si>
  <si>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</si>
  <si>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</si>
  <si>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</si>
  <si>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</si>
  <si>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</si>
  <si>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</si>
  <si>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</si>
  <si>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</si>
  <si>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</si>
  <si>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</si>
  <si>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</si>
  <si>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</si>
  <si>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</si>
  <si>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</si>
  <si>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</si>
  <si>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</si>
  <si>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</si>
  <si>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</si>
  <si>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</si>
  <si>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</si>
  <si>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</si>
  <si>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</si>
  <si>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</si>
  <si>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</si>
  <si>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</si>
  <si>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</si>
  <si>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</si>
  <si>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</si>
  <si>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</si>
  <si>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</si>
  <si>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</si>
  <si>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</si>
  <si>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</si>
  <si>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</si>
  <si>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</si>
  <si>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</si>
  <si>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</si>
  <si>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</si>
  <si>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</si>
  <si>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</si>
  <si>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</si>
  <si>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</si>
  <si>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</si>
  <si>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</si>
  <si>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</si>
  <si>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</si>
  <si>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</si>
  <si>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</si>
  <si>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</si>
  <si>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</si>
  <si>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</si>
  <si>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</si>
  <si>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</si>
  <si>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</si>
  <si>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</si>
  <si>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</si>
  <si>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</si>
  <si>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</si>
  <si>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</si>
  <si>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</si>
  <si>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</si>
  <si>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</si>
  <si>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</si>
  <si>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</si>
  <si>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</si>
  <si>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</si>
  <si>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</si>
  <si>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</si>
  <si>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</si>
  <si>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</si>
  <si>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</si>
  <si>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</si>
  <si>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</si>
  <si>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</si>
  <si>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</si>
  <si>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</si>
  <si>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</si>
  <si>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</si>
  <si>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</si>
  <si>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</si>
  <si>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</si>
  <si>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</si>
  <si>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</si>
  <si>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</si>
  <si>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</si>
  <si>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</si>
  <si>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</si>
  <si>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</si>
  <si>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</si>
  <si>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</si>
  <si>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</si>
  <si>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</si>
  <si>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</si>
  <si>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</si>
  <si>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</si>
  <si>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</si>
  <si>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</si>
  <si>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</si>
  <si>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</si>
  <si>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</si>
  <si>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</si>
  <si>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</si>
  <si>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</si>
  <si>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</si>
  <si>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</si>
  <si>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</si>
  <si>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</si>
  <si>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</si>
  <si>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</si>
  <si>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</si>
  <si>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</si>
  <si>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</si>
  <si>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</si>
  <si>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</si>
  <si>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</si>
  <si>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</si>
  <si>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</si>
  <si>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</si>
  <si>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</si>
  <si>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</si>
  <si>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</si>
  <si>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</si>
  <si>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</si>
  <si>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</si>
  <si>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</si>
  <si>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</si>
  <si>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</si>
  <si>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</si>
  <si>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</si>
  <si>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</si>
  <si>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</si>
  <si>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</si>
  <si>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</si>
  <si>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</si>
  <si>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</si>
  <si>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</si>
  <si>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</si>
  <si>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</si>
  <si>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</si>
  <si>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</si>
  <si>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</si>
  <si>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</si>
  <si>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</si>
  <si>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</si>
  <si>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</si>
  <si>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</si>
  <si>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</si>
  <si>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</si>
  <si>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</si>
  <si>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</si>
  <si>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</si>
  <si>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</si>
  <si>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</si>
  <si>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</si>
  <si>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</si>
  <si>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</si>
  <si>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</si>
  <si>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</si>
  <si>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</si>
  <si>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</si>
  <si>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</si>
  <si>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</si>
  <si>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</si>
  <si>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</si>
  <si>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</si>
  <si>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</si>
  <si>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</si>
  <si>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</si>
  <si>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</si>
  <si>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</si>
  <si>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</si>
  <si>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</si>
  <si>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</si>
  <si>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</si>
  <si>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</si>
  <si>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</si>
  <si>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</si>
  <si>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</si>
  <si>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</si>
  <si>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</si>
  <si>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</si>
  <si>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</si>
  <si>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</si>
  <si>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</si>
  <si>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</si>
  <si>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</si>
  <si>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</si>
  <si>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</si>
  <si>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</si>
  <si>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</si>
  <si>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</si>
  <si>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</si>
  <si>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</si>
  <si>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</si>
  <si>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</si>
  <si>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</si>
  <si>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</si>
  <si>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</si>
  <si>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</si>
  <si>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</si>
  <si>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</si>
  <si>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</si>
  <si>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</si>
  <si>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</si>
  <si>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</si>
  <si>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</si>
  <si>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</si>
  <si>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</si>
  <si>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</si>
  <si>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</si>
  <si>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</si>
  <si>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</si>
  <si>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</si>
  <si>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</si>
  <si>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</si>
  <si>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</si>
  <si>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</si>
  <si>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</si>
  <si>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</si>
  <si>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</si>
  <si>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</si>
  <si>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</si>
  <si>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</si>
  <si>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</si>
  <si>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</si>
  <si>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</si>
  <si>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</si>
  <si>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</si>
  <si>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</si>
  <si>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</si>
  <si>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</si>
  <si>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</si>
  <si>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</si>
  <si>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</si>
  <si>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</si>
  <si>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</si>
  <si>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</si>
  <si>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</si>
  <si>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</si>
  <si>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</si>
  <si>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</si>
  <si>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</si>
  <si>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</si>
  <si>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</si>
  <si>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</si>
  <si>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</si>
  <si>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</si>
  <si>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</si>
  <si>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</si>
  <si>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</si>
  <si>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</si>
  <si>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</si>
  <si>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</si>
  <si>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</si>
  <si>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</si>
  <si>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</si>
  <si>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</si>
  <si>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</si>
  <si>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</si>
  <si>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</si>
  <si>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</si>
  <si>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</si>
  <si>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</si>
  <si>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</si>
  <si>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</si>
  <si>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</si>
  <si>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</si>
  <si>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</si>
  <si>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</si>
  <si>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</si>
  <si>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</si>
  <si>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</si>
  <si>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</si>
  <si>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</si>
  <si>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</si>
  <si>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</si>
  <si>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</si>
  <si>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</si>
  <si>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</si>
  <si>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</si>
  <si>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</si>
  <si>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</si>
  <si>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</si>
  <si>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</si>
  <si>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</si>
  <si>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</si>
  <si>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</si>
  <si>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</si>
  <si>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</si>
  <si>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</si>
  <si>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</si>
  <si>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</si>
  <si>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</si>
  <si>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</si>
  <si>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</si>
  <si>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</si>
  <si>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</si>
  <si>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</si>
  <si>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</si>
  <si>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</si>
  <si>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</si>
  <si>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</si>
  <si>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</si>
  <si>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</si>
  <si>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</si>
  <si>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</si>
  <si>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</si>
  <si>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</si>
  <si>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</si>
  <si>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</si>
  <si>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</si>
  <si>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</si>
  <si>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</si>
  <si>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</si>
  <si>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</si>
  <si>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</si>
  <si>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</si>
  <si>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</si>
  <si>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</si>
  <si>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</si>
  <si>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</si>
  <si>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</si>
  <si>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</si>
  <si>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</si>
  <si>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</si>
  <si>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</si>
  <si>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</si>
  <si>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</si>
  <si>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</si>
  <si>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</si>
  <si>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</si>
  <si>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</si>
  <si>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</si>
  <si>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</si>
  <si>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</si>
  <si>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</si>
  <si>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</si>
  <si>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</si>
  <si>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</si>
  <si>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</si>
  <si>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</si>
  <si>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</si>
  <si>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</si>
  <si>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</si>
  <si>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</si>
  <si>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</si>
  <si>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</si>
  <si>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</si>
  <si>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</si>
  <si>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</si>
  <si>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</si>
  <si>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</si>
  <si>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</si>
  <si>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</si>
  <si>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</si>
  <si>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</si>
  <si>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</si>
  <si>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</si>
  <si>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</si>
  <si>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</si>
  <si>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</si>
  <si>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</si>
  <si>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</si>
  <si>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</si>
  <si>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</si>
  <si>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</si>
  <si>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</si>
  <si>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</si>
  <si>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</si>
  <si>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</si>
  <si>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</si>
  <si>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</si>
  <si>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</si>
  <si>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</si>
  <si>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</si>
  <si>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</si>
  <si>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</si>
  <si>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</si>
  <si>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</si>
  <si>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</si>
  <si>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</si>
  <si>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</si>
  <si>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</si>
  <si>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</si>
  <si>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</si>
  <si>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</si>
  <si>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</si>
  <si>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</si>
  <si>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</si>
  <si>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</si>
  <si>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</si>
  <si>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</si>
  <si>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</si>
  <si>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</si>
  <si>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</si>
  <si>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</si>
  <si>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</si>
  <si>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</si>
  <si>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</si>
  <si>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</si>
  <si>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</si>
  <si>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</si>
  <si>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</si>
  <si>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</si>
  <si>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</si>
  <si>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</si>
  <si>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</si>
  <si>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</si>
  <si>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</si>
  <si>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</si>
  <si>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</si>
  <si>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</si>
  <si>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</si>
  <si>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</si>
  <si>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</si>
  <si>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</si>
  <si>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</si>
  <si>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</si>
  <si>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</si>
  <si>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</si>
  <si>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</si>
  <si>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</si>
  <si>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</si>
  <si>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</si>
  <si>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</si>
  <si>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</si>
  <si>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</si>
  <si>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</si>
  <si>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</si>
  <si>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</si>
  <si>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</si>
  <si>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</si>
  <si>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</si>
  <si>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</si>
  <si>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</si>
  <si>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</si>
  <si>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</si>
  <si>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</si>
  <si>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</si>
  <si>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</si>
  <si>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</si>
  <si>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</si>
  <si>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</si>
  <si>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</si>
  <si>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</si>
  <si>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</si>
  <si>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</si>
  <si>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</si>
  <si>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</si>
  <si>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</si>
  <si>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</si>
  <si>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</si>
  <si>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</si>
  <si>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</si>
  <si>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</si>
  <si>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</si>
  <si>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</si>
  <si>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</si>
  <si>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</si>
  <si>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</si>
  <si>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</si>
  <si>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</si>
  <si>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</si>
  <si>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</si>
  <si>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</si>
  <si>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</si>
  <si>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</si>
  <si>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</si>
  <si>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</si>
  <si>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</si>
  <si>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</si>
  <si>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</si>
  <si>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</si>
  <si>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</si>
  <si>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</si>
  <si>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</si>
  <si>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</si>
  <si>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</si>
  <si>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</si>
  <si>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</si>
  <si>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</si>
  <si>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</si>
  <si>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</si>
  <si>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</si>
  <si>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</si>
  <si>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</si>
  <si>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</si>
  <si>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</si>
  <si>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</si>
  <si>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</si>
  <si>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</si>
  <si>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</si>
  <si>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</si>
  <si>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</si>
  <si>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</si>
  <si>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</si>
  <si>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</si>
  <si>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</si>
  <si>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</si>
  <si>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</si>
  <si>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</si>
  <si>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</si>
  <si>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</si>
  <si>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</si>
  <si>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</si>
  <si>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</si>
  <si>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</si>
  <si>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</si>
  <si>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</si>
  <si>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</si>
  <si>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</si>
  <si>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</si>
  <si>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</si>
  <si>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</si>
  <si>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</si>
  <si>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</si>
  <si>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</si>
  <si>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</si>
  <si>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</si>
  <si>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</si>
  <si>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</si>
  <si>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</si>
  <si>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</si>
  <si>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</si>
  <si>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</si>
  <si>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</si>
  <si>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</si>
  <si>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</si>
  <si>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</si>
  <si>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</si>
  <si>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</si>
  <si>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</si>
  <si>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</si>
  <si>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</si>
  <si>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</si>
  <si>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</si>
  <si>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</si>
  <si>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</si>
  <si>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</si>
  <si>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</si>
  <si>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</si>
  <si>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</si>
  <si>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</si>
  <si>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</si>
  <si>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</si>
  <si>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</si>
  <si>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</si>
  <si>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</si>
  <si>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</si>
  <si>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</si>
  <si>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</si>
  <si>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</si>
  <si>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</si>
  <si>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</si>
  <si>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</si>
  <si>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</si>
  <si>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</si>
  <si>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</si>
  <si>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</si>
  <si>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</si>
  <si>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</si>
  <si>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</si>
  <si>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</si>
  <si>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</si>
  <si>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</si>
  <si>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</si>
  <si>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</si>
  <si>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</si>
  <si>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</si>
  <si>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</si>
  <si>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</si>
  <si>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</si>
  <si>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</si>
  <si>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</si>
  <si>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</si>
  <si>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</si>
  <si>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</si>
  <si>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</si>
  <si>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</si>
  <si>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</si>
  <si>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</si>
  <si>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</si>
  <si>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</si>
  <si>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</si>
  <si>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</si>
  <si>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</si>
  <si>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</si>
  <si>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</si>
  <si>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</si>
  <si>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</si>
  <si>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</si>
  <si>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</si>
  <si>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</si>
  <si>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</si>
  <si>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</si>
  <si>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</si>
  <si>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</si>
  <si>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</si>
  <si>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</si>
  <si>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</si>
  <si>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</si>
  <si>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</si>
  <si>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</si>
  <si>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</si>
  <si>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</si>
  <si>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</si>
  <si>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</si>
  <si>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</si>
  <si>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</si>
  <si>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</si>
  <si>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</si>
  <si>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</si>
  <si>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</si>
  <si>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</si>
  <si>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</si>
  <si>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</si>
  <si>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</si>
  <si>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</si>
  <si>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</si>
  <si>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</si>
  <si>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</si>
  <si>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</si>
  <si>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</si>
  <si>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</si>
  <si>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</si>
  <si>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</si>
  <si>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</si>
  <si>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</si>
  <si>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</si>
  <si>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</si>
  <si>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</si>
  <si>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</si>
  <si>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</si>
  <si>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</si>
  <si>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</si>
  <si>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</si>
  <si>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</si>
  <si>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</si>
  <si>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</si>
  <si>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</si>
  <si>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</si>
  <si>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</si>
  <si>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</si>
  <si>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</si>
  <si>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</si>
  <si>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</si>
  <si>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</si>
  <si>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</si>
  <si>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</si>
  <si>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</si>
  <si>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</si>
  <si>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</si>
  <si>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</si>
  <si>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</si>
  <si>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</si>
  <si>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</si>
  <si>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</si>
  <si>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</si>
  <si>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</si>
  <si>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</si>
  <si>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</si>
  <si>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</si>
  <si>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</si>
  <si>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</si>
  <si>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</si>
  <si>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</si>
  <si>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</si>
  <si>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</si>
  <si>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</si>
  <si>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</si>
  <si>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</si>
  <si>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</si>
  <si>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</si>
  <si>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</si>
  <si>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</si>
  <si>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</si>
  <si>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</si>
  <si>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</si>
  <si>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</si>
  <si>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</si>
  <si>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</si>
  <si>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</si>
  <si>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</si>
  <si>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</si>
  <si>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</si>
  <si>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</si>
  <si>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</si>
  <si>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</si>
  <si>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</si>
  <si>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</si>
  <si>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</si>
  <si>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</si>
  <si>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</si>
  <si>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</si>
  <si>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</si>
  <si>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</si>
  <si>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</si>
  <si>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</si>
  <si>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</si>
  <si>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</si>
  <si>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</si>
  <si>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</si>
  <si>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</si>
  <si>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</si>
  <si>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</si>
  <si>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</si>
  <si>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</si>
  <si>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</si>
  <si>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</si>
  <si>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</si>
  <si>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</si>
  <si>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</si>
  <si>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</si>
  <si>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</si>
  <si>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</si>
  <si>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</si>
  <si>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</si>
  <si>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</si>
  <si>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</si>
  <si>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</si>
  <si>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</si>
  <si>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</si>
  <si>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</si>
  <si>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</si>
  <si>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</si>
  <si>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</si>
  <si>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</si>
  <si>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</si>
  <si>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</si>
  <si>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</si>
  <si>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</si>
  <si>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</si>
  <si>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</si>
  <si>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</si>
  <si>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</si>
  <si>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</si>
  <si>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</si>
  <si>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</si>
  <si>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</si>
  <si>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</si>
  <si>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</si>
  <si>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</si>
  <si>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</si>
  <si>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</si>
  <si>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</si>
  <si>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</si>
  <si>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</si>
  <si>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</si>
  <si>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</si>
  <si>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</si>
  <si>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</si>
  <si>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</si>
  <si>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</si>
  <si>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</si>
  <si>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</si>
  <si>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</si>
  <si>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</si>
  <si>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</si>
  <si>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</si>
  <si>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</si>
  <si>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</si>
  <si>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</si>
  <si>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</si>
  <si>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</si>
  <si>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</si>
  <si>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</si>
  <si>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</si>
  <si>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</si>
  <si>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</si>
  <si>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</si>
  <si>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</si>
  <si>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</si>
  <si>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</si>
  <si>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</si>
  <si>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</si>
  <si>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</si>
  <si>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</si>
  <si>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</si>
  <si>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</si>
  <si>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</si>
  <si>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</si>
  <si>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</si>
  <si>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</si>
  <si>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</si>
  <si>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</si>
  <si>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</si>
  <si>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</si>
  <si>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</si>
  <si>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</si>
  <si>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</si>
  <si>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</si>
  <si>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</si>
  <si>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</si>
  <si>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</si>
  <si>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</si>
  <si>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</si>
  <si>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</si>
  <si>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</si>
  <si>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</si>
  <si>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</si>
  <si>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</si>
  <si>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</si>
  <si>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</si>
  <si>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</si>
  <si>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</si>
  <si>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</si>
  <si>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</si>
  <si>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</si>
  <si>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</si>
  <si>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</si>
  <si>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</si>
  <si>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</si>
  <si>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</si>
  <si>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</si>
  <si>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</si>
  <si>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</si>
  <si>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</si>
  <si>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</si>
  <si>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</si>
  <si>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</si>
  <si>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</si>
  <si>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</si>
  <si>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</si>
  <si>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</si>
  <si>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</si>
  <si>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</si>
  <si>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</si>
  <si>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</si>
  <si>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</si>
  <si>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</si>
  <si>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</si>
  <si>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</si>
  <si>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</si>
  <si>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</si>
  <si>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</si>
  <si>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</si>
  <si>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</si>
  <si>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</si>
  <si>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</si>
  <si>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</si>
  <si>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</si>
  <si>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</si>
  <si>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</si>
  <si>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</si>
  <si>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</si>
  <si>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</si>
  <si>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</si>
  <si>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</si>
  <si>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</si>
  <si>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</si>
  <si>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</si>
  <si>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</si>
  <si>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</si>
  <si>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</si>
  <si>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</si>
  <si>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</si>
  <si>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</si>
  <si>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</si>
  <si>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</si>
  <si>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</si>
  <si>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</si>
  <si>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</si>
  <si>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</si>
  <si>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</si>
  <si>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</si>
  <si>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</si>
  <si>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</si>
  <si>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</si>
  <si>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</si>
  <si>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</si>
  <si>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</si>
  <si>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</si>
  <si>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</si>
  <si>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</si>
  <si>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</si>
  <si>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</si>
  <si>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</si>
  <si>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</si>
  <si>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</si>
  <si>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</si>
  <si>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</si>
  <si>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</si>
  <si>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</si>
  <si>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</si>
  <si>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</si>
  <si>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</si>
  <si>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</si>
  <si>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</si>
  <si>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</si>
  <si>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</si>
  <si>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</si>
  <si>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</si>
  <si>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</si>
  <si>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</si>
  <si>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</si>
  <si>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</si>
  <si>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</si>
  <si>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</si>
  <si>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</si>
  <si>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</si>
  <si>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</si>
  <si>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</si>
  <si>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</si>
  <si>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</si>
  <si>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</si>
  <si>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</si>
  <si>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</si>
  <si>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</si>
  <si>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</si>
  <si>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</si>
  <si>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</si>
  <si>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</si>
  <si>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</si>
  <si>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</si>
  <si>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</si>
  <si>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</si>
  <si>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</si>
  <si>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</si>
  <si>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</si>
  <si>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</si>
  <si>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</si>
  <si>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</si>
  <si>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</si>
  <si>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</si>
  <si>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</si>
  <si>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</si>
  <si>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</si>
  <si>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</si>
  <si>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</si>
  <si>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</si>
  <si>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</si>
  <si>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</si>
  <si>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</si>
  <si>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</si>
  <si>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</si>
  <si>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</si>
  <si>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</si>
  <si>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</si>
  <si>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</si>
  <si>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</si>
  <si>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</si>
  <si>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</si>
  <si>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</si>
  <si>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</si>
  <si>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</si>
  <si>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</si>
  <si>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</si>
  <si>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</si>
  <si>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</si>
  <si>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</si>
  <si>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</si>
  <si>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</si>
  <si>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</si>
  <si>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</si>
  <si>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</si>
  <si>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</si>
  <si>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</si>
  <si>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</si>
  <si>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</si>
  <si>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</si>
  <si>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</si>
  <si>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</si>
  <si>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</si>
  <si>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</si>
  <si>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</si>
  <si>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</si>
  <si>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</si>
  <si>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</si>
  <si>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</si>
  <si>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</si>
  <si>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</si>
  <si>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</si>
  <si>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</si>
  <si>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</si>
  <si>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</si>
  <si>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</si>
  <si>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</si>
  <si>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</si>
  <si>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</si>
  <si>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</si>
  <si>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</si>
  <si>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</si>
  <si>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</si>
  <si>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</si>
  <si>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</si>
  <si>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</si>
  <si>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</si>
  <si>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</si>
  <si>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</si>
  <si>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</si>
  <si>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</si>
  <si>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</si>
  <si>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</si>
  <si>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</si>
  <si>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</si>
  <si>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</si>
  <si>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</si>
  <si>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</si>
  <si>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</si>
  <si>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</si>
  <si>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</si>
  <si>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</si>
  <si>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</si>
  <si>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</si>
  <si>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</si>
  <si>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</si>
  <si>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</si>
  <si>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</si>
  <si>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</si>
  <si>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</si>
  <si>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</si>
  <si>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</si>
  <si>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</si>
  <si>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</si>
  <si>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</si>
  <si>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</si>
  <si>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</si>
  <si>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</si>
  <si>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</si>
  <si>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</si>
  <si>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</si>
  <si>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</si>
  <si>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</si>
  <si>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</si>
  <si>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</si>
  <si>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</si>
  <si>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</si>
  <si>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</si>
  <si>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</si>
  <si>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</si>
  <si>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</si>
  <si>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</si>
  <si>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</si>
  <si>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</si>
  <si>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</si>
  <si>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</si>
  <si>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</si>
  <si>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</si>
  <si>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</si>
  <si>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</si>
  <si>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</si>
  <si>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</si>
  <si>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</si>
  <si>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</si>
  <si>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</si>
  <si>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</si>
  <si>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</si>
  <si>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</si>
  <si>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</si>
  <si>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</si>
  <si>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</si>
  <si>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</si>
  <si>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</si>
  <si>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</si>
  <si>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</si>
  <si>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</si>
  <si>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</si>
  <si>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</si>
  <si>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</si>
  <si>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</si>
  <si>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</si>
  <si>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</si>
  <si>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</si>
  <si>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</si>
  <si>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</si>
  <si>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</si>
  <si>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</si>
  <si>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</si>
  <si>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</si>
  <si>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</si>
  <si>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</si>
  <si>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</si>
  <si>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</si>
  <si>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</si>
  <si>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</si>
  <si>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</si>
  <si>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</si>
  <si>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</si>
  <si>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</si>
  <si>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</si>
  <si>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</si>
  <si>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</si>
  <si>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</si>
  <si>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</si>
  <si>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</si>
  <si>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</si>
  <si>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</si>
  <si>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</si>
  <si>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</si>
  <si>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</si>
  <si>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</si>
  <si>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</si>
  <si>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</si>
  <si>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</si>
  <si>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</si>
  <si>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</si>
  <si>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</si>
  <si>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</si>
  <si>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</si>
  <si>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</si>
  <si>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</si>
  <si>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</si>
  <si>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</si>
  <si>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</si>
  <si>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</si>
  <si>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</si>
  <si>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</si>
  <si>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</si>
  <si>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</si>
  <si>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</si>
  <si>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</si>
  <si>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</si>
  <si>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</si>
  <si>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</si>
  <si>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</si>
  <si>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</si>
  <si>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</si>
  <si>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</si>
  <si>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</si>
  <si>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</si>
  <si>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</si>
  <si>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</si>
  <si>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</si>
  <si>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</si>
  <si>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</si>
  <si>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</si>
  <si>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</si>
  <si>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</si>
  <si>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</si>
  <si>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</si>
  <si>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</si>
  <si>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</si>
  <si>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</si>
  <si>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</si>
  <si>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</si>
  <si>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</si>
  <si>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</si>
  <si>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</si>
  <si>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</si>
  <si>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</si>
  <si>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</si>
  <si>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</si>
  <si>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</si>
  <si>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</si>
  <si>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</si>
  <si>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</si>
  <si>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</si>
  <si>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</si>
  <si>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</si>
  <si>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</si>
  <si>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</si>
  <si>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</si>
  <si>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</si>
  <si>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</si>
  <si>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</si>
  <si>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</si>
  <si>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</si>
  <si>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</si>
  <si>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</si>
  <si>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</si>
  <si>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</si>
  <si>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</si>
  <si>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</si>
  <si>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</si>
  <si>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</si>
  <si>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</si>
  <si>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</si>
  <si>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</si>
  <si>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</si>
  <si>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</si>
  <si>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</si>
  <si>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</si>
  <si>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</si>
  <si>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</si>
  <si>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</si>
  <si>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</si>
  <si>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</si>
  <si>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</si>
  <si>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</si>
  <si>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</si>
  <si>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</si>
  <si>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</si>
  <si>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</si>
  <si>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</si>
  <si>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</si>
  <si>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</si>
  <si>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</si>
  <si>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</si>
  <si>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</si>
  <si>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</si>
  <si>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</si>
  <si>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</si>
  <si>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</si>
  <si>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</si>
  <si>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</si>
  <si>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</si>
  <si>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</si>
  <si>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</si>
  <si>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</si>
  <si>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</si>
  <si>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</si>
  <si>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</si>
  <si>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</si>
  <si>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</si>
  <si>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</si>
  <si>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</si>
  <si>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</si>
  <si>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</si>
  <si>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</si>
  <si>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</si>
  <si>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</si>
  <si>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</si>
  <si>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</si>
  <si>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</si>
  <si>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</si>
  <si>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</si>
  <si>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</si>
  <si>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</si>
  <si>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</si>
  <si>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</si>
  <si>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</si>
  <si>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</si>
  <si>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</si>
  <si>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</si>
  <si>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</si>
  <si>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</si>
  <si>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</si>
  <si>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</si>
  <si>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</si>
  <si>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</si>
  <si>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</si>
  <si>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</si>
  <si>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</si>
  <si>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</si>
  <si>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</si>
  <si>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</si>
  <si>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</si>
  <si>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</si>
  <si>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</si>
  <si>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</si>
  <si>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</si>
  <si>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</si>
  <si>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</si>
  <si>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</si>
  <si>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</si>
  <si>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</si>
  <si>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</si>
  <si>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</si>
  <si>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</si>
  <si>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</si>
  <si>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</si>
  <si>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</si>
  <si>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</si>
  <si>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</si>
  <si>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</si>
  <si>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</si>
  <si>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</si>
  <si>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</si>
  <si>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</si>
  <si>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</si>
  <si>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</si>
  <si>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</si>
  <si>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</si>
  <si>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</si>
  <si>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</si>
  <si>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</si>
  <si>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</si>
  <si>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</si>
  <si>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</si>
  <si>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</si>
  <si>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</si>
  <si>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</si>
  <si>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</si>
  <si>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</si>
  <si>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</si>
  <si>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</si>
  <si>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</si>
  <si>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</si>
  <si>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</si>
  <si>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</si>
  <si>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</si>
  <si>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</si>
  <si>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</si>
  <si>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</si>
  <si>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</si>
  <si>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</si>
  <si>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</si>
  <si>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</si>
  <si>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</si>
  <si>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</si>
  <si>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</si>
  <si>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</si>
  <si>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</si>
  <si>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</si>
  <si>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</si>
  <si>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</si>
  <si>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</si>
  <si>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</si>
  <si>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</si>
  <si>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</si>
  <si>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</si>
  <si>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</si>
  <si>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</si>
  <si>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</si>
  <si>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</si>
  <si>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</si>
  <si>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</si>
  <si>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</si>
  <si>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</si>
  <si>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</si>
  <si>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</si>
  <si>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</si>
  <si>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</si>
  <si>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</si>
  <si>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</si>
  <si>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</si>
  <si>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</si>
  <si>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</si>
  <si>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</si>
  <si>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</si>
  <si>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</si>
  <si>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</si>
  <si>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</si>
  <si>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</si>
  <si>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</si>
  <si>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</si>
  <si>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</si>
  <si>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</si>
  <si>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</si>
  <si>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</si>
  <si>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</si>
  <si>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</si>
  <si>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</si>
  <si>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</si>
  <si>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</si>
  <si>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</si>
  <si>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</si>
  <si>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</si>
  <si>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</si>
  <si>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</si>
  <si>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</si>
  <si>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</si>
  <si>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</si>
  <si>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</si>
  <si>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</si>
  <si>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</si>
  <si>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</si>
  <si>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</si>
  <si>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</si>
  <si>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</si>
  <si>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</si>
  <si>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</si>
  <si>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</si>
  <si>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</si>
  <si>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</si>
  <si>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</si>
  <si>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</si>
  <si>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</si>
  <si>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</si>
  <si>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</si>
  <si>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</si>
  <si>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</si>
  <si>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</si>
  <si>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</si>
  <si>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</si>
  <si>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</si>
  <si>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</si>
  <si>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</si>
  <si>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</si>
  <si>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</si>
  <si>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</si>
  <si>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</si>
  <si>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</si>
  <si>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</si>
  <si>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</si>
  <si>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</si>
  <si>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</si>
  <si>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</si>
  <si>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</si>
  <si>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</si>
  <si>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</si>
  <si>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</si>
  <si>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</si>
  <si>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</si>
  <si>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</si>
  <si>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</si>
  <si>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</si>
  <si>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</si>
  <si>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</si>
  <si>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</si>
  <si>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</si>
  <si>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</si>
  <si>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</si>
  <si>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</si>
  <si>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</si>
  <si>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</si>
  <si>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</si>
  <si>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</si>
  <si>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</si>
  <si>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</si>
  <si>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</si>
  <si>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</si>
  <si>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</si>
  <si>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</si>
  <si>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</si>
  <si>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</si>
  <si>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</si>
  <si>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</si>
  <si>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</si>
  <si>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</si>
  <si>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</si>
  <si>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</si>
  <si>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</si>
  <si>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</si>
  <si>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</si>
  <si>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</si>
  <si>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</si>
  <si>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</si>
  <si>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</si>
  <si>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</si>
  <si>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</si>
  <si>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</si>
  <si>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</si>
  <si>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</si>
  <si>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</si>
  <si>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</si>
  <si>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</si>
  <si>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</si>
  <si>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</si>
  <si>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</si>
  <si>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</si>
  <si>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</si>
  <si>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</si>
  <si>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</si>
  <si>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</si>
  <si>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</si>
  <si>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</si>
  <si>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</si>
  <si>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</si>
  <si>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</si>
  <si>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</si>
  <si>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</si>
  <si>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</si>
  <si>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</si>
  <si>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</si>
  <si>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</si>
  <si>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</si>
  <si>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</si>
  <si>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</si>
  <si>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</si>
  <si>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</si>
  <si>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</si>
  <si>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</si>
  <si>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</si>
  <si>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</si>
  <si>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</si>
  <si>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</si>
  <si>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</si>
  <si>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</si>
  <si>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</si>
  <si>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</si>
  <si>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</si>
  <si>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</si>
  <si>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</si>
  <si>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</si>
  <si>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</si>
  <si>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</si>
  <si>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</si>
  <si>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</si>
  <si>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</si>
  <si>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</si>
  <si>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</si>
  <si>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</si>
  <si>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</si>
  <si>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</si>
  <si>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</si>
  <si>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</si>
  <si>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</si>
  <si>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</si>
  <si>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</si>
  <si>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</si>
  <si>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</si>
  <si>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</si>
  <si>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</si>
  <si>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</si>
  <si>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</si>
  <si>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</si>
  <si>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</si>
  <si>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</si>
  <si>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</si>
  <si>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</si>
  <si>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</si>
  <si>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</si>
  <si>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</si>
  <si>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</si>
  <si>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</si>
  <si>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</si>
  <si>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</si>
  <si>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</si>
  <si>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</si>
  <si>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</si>
  <si>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</si>
  <si>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</si>
  <si>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</si>
  <si>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</si>
  <si>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</si>
  <si>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</si>
  <si>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</si>
  <si>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</si>
  <si>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</si>
  <si>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</si>
  <si>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</si>
  <si>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</si>
  <si>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</si>
  <si>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</si>
  <si>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</si>
  <si>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</si>
  <si>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</si>
  <si>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</si>
  <si>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</si>
  <si>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</si>
  <si>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</si>
  <si>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</si>
  <si>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</si>
  <si>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</si>
  <si>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</si>
  <si>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</si>
  <si>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</si>
  <si>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</si>
  <si>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</si>
  <si>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</si>
  <si>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</si>
  <si>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</si>
  <si>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</si>
  <si>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</si>
  <si>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</si>
  <si>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</si>
  <si>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</si>
  <si>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</si>
  <si>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</si>
  <si>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</si>
  <si>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</si>
  <si>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</si>
  <si>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</si>
  <si>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</si>
  <si>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</si>
  <si>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</si>
  <si>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</si>
  <si>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</si>
  <si>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</si>
  <si>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</si>
  <si>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</si>
  <si>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</si>
  <si>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</si>
  <si>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</si>
  <si>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</si>
  <si>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</si>
  <si>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</si>
  <si>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</si>
  <si>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</si>
  <si>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</si>
  <si>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</si>
  <si>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</si>
  <si>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</si>
  <si>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</si>
  <si>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</si>
  <si>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</si>
  <si>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</si>
  <si>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</si>
  <si>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</si>
  <si>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</si>
  <si>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</si>
  <si>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</si>
  <si>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</si>
  <si>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</si>
  <si>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</si>
  <si>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</si>
  <si>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</si>
  <si>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</si>
  <si>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</si>
  <si>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</si>
  <si>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</si>
  <si>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</si>
  <si>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</si>
  <si>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</si>
  <si>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</si>
  <si>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</si>
  <si>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</si>
  <si>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</si>
  <si>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</si>
  <si>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</si>
  <si>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</si>
  <si>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</si>
  <si>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</si>
  <si>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</si>
  <si>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</si>
  <si>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</si>
  <si>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</si>
  <si>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</si>
  <si>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</si>
  <si>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</si>
  <si>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</si>
  <si>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</si>
  <si>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</si>
  <si>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</si>
  <si>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</si>
  <si>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</si>
  <si>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</si>
  <si>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</si>
  <si>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</si>
  <si>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</si>
  <si>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</si>
  <si>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</si>
  <si>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</si>
  <si>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</si>
  <si>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</si>
  <si>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</si>
  <si>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</si>
  <si>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</si>
  <si>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</si>
  <si>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</si>
  <si>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</si>
  <si>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</si>
  <si>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</si>
  <si>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</si>
  <si>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</si>
  <si>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</si>
  <si>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</si>
  <si>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</si>
  <si>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</si>
  <si>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</si>
  <si>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</si>
  <si>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</si>
  <si>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</si>
  <si>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</si>
  <si>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</si>
  <si>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</si>
  <si>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</si>
  <si>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</si>
  <si>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</si>
  <si>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</si>
  <si>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</si>
  <si>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</si>
  <si>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</si>
  <si>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</si>
  <si>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</si>
  <si>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</si>
  <si>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</si>
  <si>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</si>
  <si>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</si>
  <si>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</si>
  <si>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</si>
  <si>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</si>
  <si>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</si>
  <si>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</si>
  <si>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</si>
  <si>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</si>
  <si>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</si>
  <si>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</si>
  <si>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</si>
  <si>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</si>
  <si>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</si>
  <si>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</si>
  <si>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</si>
  <si>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</si>
  <si>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</si>
  <si>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</si>
  <si>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</si>
  <si>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</si>
  <si>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</si>
  <si>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</si>
  <si>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</si>
  <si>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</si>
  <si>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</si>
  <si>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</si>
  <si>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</si>
  <si>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</si>
  <si>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</si>
  <si>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</si>
  <si>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</si>
  <si>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</si>
  <si>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</si>
  <si>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</si>
  <si>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</si>
  <si>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</si>
  <si>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</si>
  <si>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</si>
  <si>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</si>
  <si>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</si>
  <si>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</si>
  <si>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</si>
  <si>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</si>
  <si>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</si>
  <si>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</si>
  <si>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</si>
  <si>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</si>
  <si>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</si>
  <si>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</si>
  <si>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</si>
  <si>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</si>
  <si>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</si>
  <si>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</si>
  <si>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</si>
  <si>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</si>
  <si>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</si>
  <si>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</si>
  <si>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</si>
  <si>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</si>
  <si>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</si>
  <si>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</si>
  <si>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</si>
  <si>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</si>
  <si>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</si>
  <si>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</si>
  <si>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</si>
  <si>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</si>
  <si>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</si>
  <si>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</si>
  <si>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</si>
  <si>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</si>
  <si>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</si>
  <si>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</si>
  <si>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</si>
  <si>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</si>
  <si>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</si>
  <si>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</si>
  <si>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</si>
  <si>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</si>
  <si>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</si>
  <si>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</si>
  <si>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</si>
  <si>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</si>
  <si>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</si>
  <si>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</si>
  <si>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</si>
  <si>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</si>
  <si>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</si>
  <si>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</si>
  <si>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</si>
  <si>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</si>
  <si>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</si>
  <si>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</si>
  <si>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</si>
  <si>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</si>
  <si>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</si>
  <si>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</si>
  <si>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</si>
  <si>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</si>
  <si>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</si>
  <si>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</si>
  <si>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</si>
  <si>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</si>
  <si>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</si>
  <si>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</si>
  <si>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</si>
  <si>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</si>
  <si>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</si>
  <si>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</si>
  <si>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</si>
  <si>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</si>
  <si>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</si>
  <si>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</si>
  <si>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</si>
  <si>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</si>
  <si>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</si>
  <si>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</si>
  <si>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</si>
  <si>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</si>
  <si>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</si>
  <si>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</si>
  <si>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</si>
  <si>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</si>
  <si>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</si>
  <si>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</si>
  <si>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</si>
  <si>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</si>
  <si>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</si>
  <si>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</si>
  <si>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</si>
  <si>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</si>
  <si>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</si>
  <si>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</si>
  <si>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</si>
  <si>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</si>
  <si>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</si>
  <si>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</si>
  <si>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</si>
  <si>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</si>
  <si>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</si>
  <si>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</si>
  <si>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</si>
  <si>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</si>
  <si>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</si>
  <si>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</si>
  <si>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</si>
  <si>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</si>
  <si>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</si>
  <si>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</si>
  <si>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</si>
  <si>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</si>
  <si>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</si>
  <si>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</si>
  <si>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</si>
  <si>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</si>
  <si>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</si>
  <si>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</si>
  <si>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</si>
  <si>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</si>
  <si>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</si>
  <si>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</si>
  <si>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</si>
  <si>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</si>
  <si>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</si>
  <si>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</si>
  <si>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</si>
  <si>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</si>
  <si>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</si>
  <si>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</si>
  <si>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</si>
  <si>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</si>
  <si>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</si>
  <si>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</si>
  <si>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</si>
  <si>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</si>
  <si>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</si>
  <si>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</si>
  <si>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</si>
  <si>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</si>
  <si>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</si>
  <si>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</si>
  <si>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</si>
  <si>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</si>
  <si>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</si>
  <si>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</si>
  <si>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</si>
  <si>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</si>
  <si>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</si>
  <si>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</si>
  <si>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</si>
  <si>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</si>
  <si>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</si>
  <si>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</si>
  <si>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</si>
  <si>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</si>
  <si>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</si>
  <si>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</si>
  <si>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</si>
  <si>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</si>
  <si>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</si>
  <si>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</si>
  <si>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</si>
  <si>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</si>
  <si>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</si>
  <si>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</si>
  <si>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</si>
  <si>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</si>
  <si>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</si>
  <si>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</si>
  <si>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</si>
  <si>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</si>
  <si>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</si>
  <si>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</si>
  <si>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</si>
  <si>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</si>
  <si>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</si>
  <si>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</si>
  <si>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</si>
  <si>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</si>
  <si>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</si>
  <si>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</si>
  <si>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</si>
  <si>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</si>
  <si>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</si>
  <si>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</si>
  <si>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</si>
  <si>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</si>
  <si>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</si>
  <si>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</si>
  <si>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</si>
  <si>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</si>
  <si>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</si>
  <si>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</si>
  <si>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</si>
  <si>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</si>
  <si>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</si>
  <si>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</si>
  <si>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</si>
  <si>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</si>
  <si>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</si>
  <si>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</si>
  <si>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</si>
  <si>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</si>
  <si>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</si>
  <si>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</si>
  <si>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</si>
  <si>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</si>
  <si>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</si>
  <si>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</si>
  <si>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</si>
  <si>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</si>
  <si>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</si>
  <si>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</si>
  <si>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</si>
  <si>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</si>
  <si>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</si>
  <si>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</si>
  <si>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</si>
  <si>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</si>
  <si>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</si>
  <si>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</si>
  <si>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</si>
  <si>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</si>
  <si>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</si>
  <si>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</si>
  <si>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</si>
  <si>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</si>
  <si>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</si>
  <si>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</si>
  <si>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</si>
  <si>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</si>
  <si>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</si>
  <si>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</si>
  <si>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</si>
  <si>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</si>
  <si>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</si>
  <si>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</si>
  <si>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</si>
  <si>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</si>
  <si>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</si>
  <si>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</si>
  <si>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</si>
  <si>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</si>
  <si>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</si>
  <si>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</si>
  <si>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</si>
  <si>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</si>
  <si>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</si>
  <si>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</si>
  <si>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</si>
  <si>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</si>
  <si>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</si>
  <si>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</si>
  <si>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</si>
  <si>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</si>
  <si>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</si>
  <si>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</si>
  <si>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</si>
  <si>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</si>
  <si>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</si>
  <si>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</si>
  <si>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</si>
  <si>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</si>
  <si>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</si>
  <si>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</si>
  <si>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</si>
  <si>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</si>
  <si>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</si>
  <si>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</si>
  <si>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</si>
  <si>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</si>
  <si>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</si>
  <si>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</si>
  <si>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</si>
  <si>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</si>
  <si>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</si>
  <si>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</si>
  <si>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</si>
  <si>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</si>
  <si>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</si>
  <si>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</si>
  <si>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</si>
  <si>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</si>
  <si>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</si>
  <si>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</si>
  <si>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</si>
  <si>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</si>
  <si>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</si>
  <si>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</si>
  <si>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</si>
  <si>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</si>
  <si>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</si>
  <si>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</si>
  <si>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</si>
  <si>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</si>
  <si>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</si>
  <si>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</si>
  <si>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</si>
  <si>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</si>
  <si>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</si>
  <si>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</si>
  <si>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</si>
  <si>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</si>
  <si>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</si>
  <si>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</si>
  <si>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</si>
  <si>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</si>
  <si>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</si>
  <si>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</si>
  <si>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</si>
  <si>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</si>
  <si>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</si>
  <si>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</si>
  <si>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</si>
  <si>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</si>
  <si>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</si>
  <si>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</si>
  <si>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</si>
  <si>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</si>
  <si>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</si>
  <si>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</si>
  <si>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</si>
  <si>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</si>
  <si>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</si>
  <si>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</si>
  <si>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</si>
  <si>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</si>
  <si>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</si>
  <si>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</si>
  <si>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</si>
  <si>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</si>
  <si>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</si>
  <si>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</si>
  <si>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</si>
  <si>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</si>
  <si>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</si>
  <si>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</si>
  <si>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</si>
  <si>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</si>
  <si>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</si>
  <si>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</si>
  <si>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</si>
  <si>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</si>
  <si>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</si>
  <si>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</si>
  <si>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</si>
  <si>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</si>
  <si>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</si>
  <si>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</si>
  <si>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</si>
  <si>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</si>
  <si>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</si>
  <si>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</si>
  <si>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</si>
  <si>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</si>
  <si>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</si>
  <si>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</si>
  <si>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</si>
  <si>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</si>
  <si>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</si>
  <si>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</si>
  <si>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</si>
  <si>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</si>
  <si>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</si>
  <si>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</si>
  <si>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</si>
  <si>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</si>
  <si>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</si>
  <si>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</si>
  <si>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</si>
  <si>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</si>
  <si>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</si>
  <si>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</si>
  <si>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</si>
  <si>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</si>
  <si>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</si>
  <si>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</si>
  <si>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</si>
  <si>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</si>
  <si>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</si>
  <si>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</si>
  <si>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</si>
  <si>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</si>
  <si>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</si>
  <si>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</si>
  <si>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</si>
  <si>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</si>
  <si>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</si>
  <si>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</si>
  <si>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</si>
  <si>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</si>
  <si>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</si>
  <si>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</si>
  <si>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</si>
  <si>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</si>
  <si>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</si>
  <si>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</si>
  <si>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</si>
  <si>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</si>
  <si>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</si>
  <si>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</si>
  <si>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</si>
  <si>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</si>
  <si>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</si>
  <si>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</si>
  <si>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</si>
  <si>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</si>
  <si>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</si>
  <si>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</si>
  <si>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</si>
  <si>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</si>
  <si>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</si>
  <si>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</si>
  <si>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</si>
  <si>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</si>
  <si>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</si>
  <si>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</si>
  <si>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</si>
  <si>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</si>
  <si>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</si>
  <si>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</si>
  <si>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</si>
  <si>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</si>
  <si>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</si>
  <si>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</si>
  <si>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</si>
  <si>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</si>
  <si>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</si>
  <si>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</si>
  <si>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</si>
  <si>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</si>
  <si>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</si>
  <si>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</si>
  <si>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</si>
  <si>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</si>
  <si>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</si>
  <si>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</si>
  <si>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</si>
  <si>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</si>
  <si>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</si>
  <si>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</si>
  <si>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</si>
  <si>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</si>
  <si>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</si>
  <si>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</si>
  <si>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</si>
  <si>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</si>
  <si>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</si>
  <si>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</si>
  <si>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</si>
  <si>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</si>
  <si>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</si>
  <si>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</si>
  <si>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</si>
  <si>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</si>
  <si>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</si>
  <si>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</si>
  <si>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</si>
  <si>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</si>
  <si>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</si>
  <si>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</si>
  <si>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</si>
  <si>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</si>
  <si>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</si>
  <si>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</si>
  <si>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</si>
  <si>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</si>
  <si>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</si>
  <si>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</si>
  <si>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</si>
  <si>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</si>
  <si>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</si>
  <si>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</si>
  <si>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</si>
  <si>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</si>
  <si>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</si>
  <si>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</si>
  <si>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</si>
  <si>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</si>
  <si>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</si>
  <si>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</si>
  <si>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</si>
  <si>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</si>
  <si>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</si>
  <si>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</si>
  <si>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</si>
  <si>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</si>
  <si>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</si>
  <si>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</si>
  <si>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</si>
  <si>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</si>
  <si>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</si>
  <si>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</si>
  <si>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</si>
  <si>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</si>
  <si>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</si>
  <si>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</si>
  <si>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</si>
  <si>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</si>
  <si>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</si>
  <si>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</si>
  <si>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</si>
  <si>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</si>
  <si>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</si>
  <si>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</si>
  <si>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</si>
  <si>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</si>
  <si>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</si>
  <si>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</si>
  <si>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</si>
  <si>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</si>
  <si>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</si>
  <si>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</si>
  <si>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</si>
  <si>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</si>
  <si>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</si>
  <si>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</si>
  <si>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</si>
  <si>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</si>
  <si>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</si>
  <si>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</si>
  <si>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</si>
  <si>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</si>
  <si>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</si>
  <si>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</si>
  <si>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</si>
  <si>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</si>
  <si>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</si>
  <si>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</si>
  <si>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</si>
  <si>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</si>
  <si>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</si>
  <si>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</si>
  <si>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</si>
  <si>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</si>
  <si>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</si>
  <si>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</si>
  <si>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</si>
  <si>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</si>
  <si>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</si>
  <si>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</si>
  <si>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</si>
  <si>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</si>
  <si>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</si>
  <si>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</si>
  <si>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</si>
  <si>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</si>
  <si>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</si>
  <si>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</si>
  <si>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</si>
  <si>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</si>
  <si>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</si>
  <si>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</si>
  <si>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</si>
  <si>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</si>
  <si>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</si>
  <si>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</si>
  <si>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</si>
  <si>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</si>
  <si>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</si>
  <si>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</si>
  <si>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</si>
  <si>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</si>
  <si>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</si>
  <si>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</si>
  <si>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</si>
  <si>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</si>
  <si>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</si>
  <si>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</si>
  <si>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</si>
  <si>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</si>
  <si>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</si>
  <si>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</si>
  <si>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</si>
  <si>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</si>
  <si>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</si>
  <si>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</si>
  <si>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</si>
  <si>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</si>
  <si>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</si>
  <si>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</si>
  <si>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</si>
  <si>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</si>
  <si>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</si>
  <si>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</si>
  <si>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</si>
  <si>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</si>
  <si>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</si>
  <si>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</si>
  <si>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</si>
  <si>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</si>
  <si>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</si>
  <si>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</si>
  <si>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</si>
  <si>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</si>
  <si>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</si>
  <si>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</si>
  <si>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</si>
  <si>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</si>
  <si>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</si>
  <si>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</si>
  <si>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</si>
  <si>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</si>
  <si>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</si>
  <si>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</si>
  <si>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</si>
  <si>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</si>
  <si>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</si>
  <si>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</si>
  <si>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</si>
  <si>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</si>
  <si>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</si>
  <si>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</si>
  <si>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</si>
  <si>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</si>
  <si>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</si>
  <si>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</si>
  <si>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</si>
  <si>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</si>
  <si>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</si>
  <si>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</si>
  <si>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</si>
  <si>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</si>
  <si>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</si>
  <si>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</si>
  <si>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</si>
  <si>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</si>
  <si>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</si>
  <si>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</si>
  <si>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</si>
  <si>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</si>
  <si>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</si>
  <si>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</si>
  <si>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</si>
  <si>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</si>
  <si>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</si>
  <si>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</si>
  <si>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</si>
  <si>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</si>
  <si>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</si>
  <si>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</si>
  <si>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</si>
  <si>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</si>
  <si>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</si>
  <si>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</si>
  <si>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</si>
  <si>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</si>
  <si>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</si>
  <si>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</si>
  <si>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</si>
  <si>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</si>
  <si>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</si>
  <si>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</si>
  <si>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</si>
  <si>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</si>
  <si>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</si>
  <si>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</si>
  <si>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</si>
  <si>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</si>
  <si>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</si>
  <si>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</si>
  <si>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</si>
  <si>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</si>
  <si>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</si>
  <si>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</si>
  <si>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</si>
  <si>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</si>
  <si>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</si>
  <si>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</si>
  <si>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</si>
  <si>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</si>
  <si>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</si>
  <si>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</si>
  <si>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</si>
  <si>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</si>
  <si>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</si>
  <si>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</si>
  <si>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</si>
  <si>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</si>
  <si>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</si>
  <si>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</si>
  <si>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</si>
  <si>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</si>
  <si>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</si>
  <si>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</si>
  <si>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</si>
  <si>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</si>
  <si>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</si>
  <si>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</si>
  <si>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</si>
  <si>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</si>
  <si>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</si>
  <si>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</si>
  <si>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</si>
  <si>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</si>
  <si>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</si>
  <si>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</si>
  <si>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</si>
  <si>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</si>
  <si>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</si>
  <si>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</si>
  <si>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</si>
  <si>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</si>
  <si>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</si>
  <si>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</si>
  <si>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</si>
  <si>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</si>
  <si>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</si>
  <si>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</si>
  <si>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</si>
  <si>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</si>
  <si>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</si>
  <si>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</si>
  <si>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</si>
  <si>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</si>
  <si>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</si>
  <si>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</si>
  <si>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</si>
  <si>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</si>
  <si>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</si>
  <si>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</si>
  <si>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</si>
  <si>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</si>
  <si>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</si>
  <si>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</si>
  <si>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</si>
  <si>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</si>
  <si>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</si>
  <si>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</si>
  <si>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</si>
  <si>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</si>
  <si>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</si>
  <si>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</si>
  <si>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</si>
  <si>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</si>
  <si>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</si>
  <si>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</si>
  <si>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</si>
  <si>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</si>
  <si>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</si>
  <si>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</si>
  <si>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</si>
  <si>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</si>
  <si>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</si>
  <si>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</si>
  <si>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</si>
  <si>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</si>
  <si>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</si>
  <si>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</si>
  <si>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</si>
  <si>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</si>
  <si>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</si>
  <si>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</si>
  <si>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</si>
  <si>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</si>
  <si>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</si>
  <si>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</si>
  <si>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</si>
  <si>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</si>
  <si>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</si>
  <si>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</si>
  <si>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</si>
  <si>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</si>
  <si>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</si>
  <si>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</si>
  <si>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</si>
  <si>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</si>
  <si>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</si>
  <si>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</si>
  <si>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</si>
  <si>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</si>
  <si>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</si>
  <si>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</si>
  <si>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</si>
  <si>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</si>
  <si>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</si>
  <si>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</si>
  <si>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</si>
  <si>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</si>
  <si>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</si>
  <si>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</si>
  <si>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</si>
  <si>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</si>
  <si>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</si>
  <si>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</si>
  <si>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</si>
  <si>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</si>
  <si>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</si>
  <si>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</si>
  <si>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</si>
  <si>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</si>
  <si>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</si>
  <si>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</si>
  <si>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</si>
  <si>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</si>
  <si>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</si>
  <si>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</si>
  <si>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</si>
  <si>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</si>
  <si>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</si>
  <si>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</si>
  <si>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</si>
  <si>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</si>
  <si>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</si>
  <si>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</si>
  <si>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</si>
  <si>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</si>
  <si>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</si>
  <si>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</si>
  <si>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</si>
  <si>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</si>
  <si>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</si>
  <si>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</si>
  <si>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</si>
  <si>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</si>
  <si>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</si>
  <si>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</si>
  <si>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</si>
  <si>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</si>
  <si>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</si>
  <si>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</si>
  <si>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</si>
  <si>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</si>
  <si>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</si>
  <si>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</si>
  <si>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</si>
  <si>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</si>
  <si>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</si>
  <si>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</si>
  <si>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</si>
  <si>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</si>
  <si>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</si>
  <si>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</si>
  <si>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</si>
  <si>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</si>
  <si>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</si>
  <si>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</si>
  <si>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</si>
  <si>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</si>
  <si>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</si>
  <si>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</si>
  <si>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</si>
  <si>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</si>
  <si>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</si>
  <si>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</si>
  <si>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</si>
  <si>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</si>
  <si>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</si>
  <si>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</si>
  <si>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</si>
  <si>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</si>
  <si>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</si>
  <si>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</si>
  <si>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</si>
  <si>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</si>
  <si>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</si>
  <si>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</si>
  <si>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</si>
  <si>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</si>
  <si>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</si>
  <si>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</si>
  <si>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</si>
  <si>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</si>
  <si>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</si>
  <si>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</si>
  <si>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</si>
  <si>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</si>
  <si>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</si>
  <si>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</si>
  <si>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</si>
  <si>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</si>
  <si>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</si>
  <si>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</si>
  <si>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</si>
  <si>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</si>
  <si>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</si>
  <si>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</si>
  <si>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</si>
  <si>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</si>
  <si>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</si>
  <si>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</si>
  <si>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</si>
  <si>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</si>
  <si>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</si>
  <si>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</si>
  <si>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</si>
  <si>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</si>
  <si>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</si>
  <si>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</si>
  <si>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</si>
  <si>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</si>
  <si>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</si>
  <si>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</si>
  <si>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</si>
  <si>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</si>
  <si>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</si>
  <si>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</si>
  <si>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</si>
  <si>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</si>
  <si>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</si>
  <si>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</si>
  <si>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</si>
  <si>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</si>
  <si>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</si>
  <si>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</si>
  <si>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</si>
  <si>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</si>
  <si>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</si>
  <si>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</si>
  <si>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</si>
  <si>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</si>
  <si>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</si>
  <si>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</si>
  <si>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</si>
  <si>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</si>
  <si>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</si>
  <si>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</si>
  <si>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</si>
  <si>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</si>
  <si>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</si>
  <si>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</si>
  <si>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</si>
  <si>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</si>
  <si>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</si>
  <si>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</si>
  <si>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</si>
  <si>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</si>
  <si>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</si>
  <si>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</si>
  <si>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</si>
  <si>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</si>
  <si>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</si>
  <si>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</si>
  <si>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</si>
  <si>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</si>
  <si>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</si>
  <si>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</si>
  <si>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</si>
  <si>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</si>
  <si>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</si>
  <si>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</si>
  <si>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</si>
  <si>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</si>
  <si>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</si>
  <si>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</si>
  <si>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</si>
  <si>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</si>
  <si>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</si>
  <si>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</si>
  <si>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</si>
  <si>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</si>
  <si>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</si>
  <si>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</si>
  <si>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</si>
  <si>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</si>
  <si>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</si>
  <si>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</si>
  <si>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</si>
  <si>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</si>
  <si>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</si>
  <si>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</si>
  <si>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</si>
  <si>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</si>
  <si>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</si>
  <si>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</si>
  <si>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</si>
  <si>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</si>
  <si>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</si>
  <si>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</si>
  <si>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</si>
  <si>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</si>
  <si>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</si>
  <si>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</si>
  <si>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</si>
  <si>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</si>
  <si>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</si>
  <si>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</si>
  <si>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</si>
  <si>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</si>
  <si>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</si>
  <si>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</si>
  <si>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</si>
  <si>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</si>
  <si>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</si>
  <si>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</si>
  <si>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</si>
  <si>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</si>
  <si>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</si>
  <si>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</si>
  <si>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</si>
  <si>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</si>
  <si>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</si>
  <si>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</si>
  <si>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</si>
  <si>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</si>
  <si>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</si>
  <si>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</si>
  <si>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</si>
  <si>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</si>
  <si>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</si>
  <si>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</si>
  <si>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</si>
  <si>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</si>
  <si>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</si>
  <si>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</si>
  <si>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</si>
  <si>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</si>
  <si>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</si>
  <si>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</si>
  <si>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</si>
  <si>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</si>
  <si>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</si>
  <si>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</si>
  <si>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</si>
  <si>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</si>
  <si>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</si>
  <si>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</si>
  <si>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</si>
  <si>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</si>
  <si>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</si>
  <si>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</si>
  <si>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</si>
  <si>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</si>
  <si>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</si>
  <si>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</si>
  <si>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</si>
  <si>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</si>
  <si>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</si>
  <si>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</si>
  <si>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</si>
  <si>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</si>
  <si>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</si>
  <si>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</si>
  <si>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</si>
  <si>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</si>
  <si>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</si>
  <si>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</si>
  <si>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</si>
  <si>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</si>
  <si>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</si>
  <si>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</si>
  <si>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</si>
  <si>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</si>
  <si>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</si>
  <si>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</si>
  <si>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</si>
  <si>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</si>
  <si>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</si>
  <si>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</si>
  <si>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</si>
  <si>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</si>
  <si>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</si>
  <si>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</si>
  <si>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</si>
  <si>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</si>
  <si>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</si>
  <si>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</si>
  <si>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</si>
  <si>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</si>
  <si>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</si>
  <si>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</si>
  <si>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</si>
  <si>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</si>
  <si>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</si>
  <si>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</si>
  <si>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</si>
  <si>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</si>
  <si>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</si>
  <si>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</si>
  <si>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</si>
  <si>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</si>
  <si>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</si>
  <si>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</si>
  <si>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</si>
  <si>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</si>
  <si>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</si>
  <si>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</si>
  <si>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</si>
  <si>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</si>
  <si>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</si>
  <si>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</si>
  <si>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</si>
  <si>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</si>
  <si>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</si>
  <si>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</si>
  <si>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</si>
  <si>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</si>
  <si>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</si>
  <si>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</si>
  <si>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</si>
  <si>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</si>
  <si>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</si>
  <si>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</si>
  <si>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</si>
  <si>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</si>
  <si>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</si>
  <si>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</si>
  <si>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</si>
  <si>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</si>
  <si>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</si>
  <si>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</si>
  <si>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</si>
  <si>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</si>
  <si>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</si>
  <si>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</si>
  <si>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</si>
  <si>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</si>
  <si>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</si>
  <si>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</si>
  <si>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</si>
  <si>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</si>
  <si>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</si>
  <si>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</si>
  <si>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</si>
  <si>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</si>
  <si>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</si>
  <si>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</si>
  <si>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</si>
  <si>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</si>
  <si>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</si>
  <si>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</si>
  <si>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</si>
  <si>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</si>
  <si>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</si>
  <si>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</si>
  <si>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</si>
  <si>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</si>
  <si>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</si>
  <si>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</si>
  <si>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</si>
  <si>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</si>
  <si>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</si>
  <si>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</si>
  <si>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</si>
  <si>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</si>
  <si>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</si>
  <si>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</si>
  <si>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</si>
  <si>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</si>
  <si>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</si>
  <si>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</si>
  <si>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</si>
  <si>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</si>
  <si>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</si>
  <si>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</si>
  <si>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</si>
  <si>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</si>
  <si>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</si>
  <si>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</si>
  <si>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</si>
  <si>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</si>
  <si>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</si>
  <si>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</si>
  <si>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</si>
  <si>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</si>
  <si>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</si>
  <si>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</si>
  <si>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</si>
  <si>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</si>
  <si>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</si>
  <si>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</si>
  <si>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</si>
  <si>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</si>
  <si>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</si>
  <si>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</si>
  <si>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</si>
  <si>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</si>
  <si>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</si>
  <si>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</si>
  <si>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</si>
  <si>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</si>
  <si>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</si>
  <si>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</si>
  <si>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</si>
  <si>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</si>
  <si>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</si>
  <si>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</si>
  <si>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</si>
  <si>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</si>
  <si>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</si>
  <si>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</si>
  <si>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</si>
  <si>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</si>
  <si>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</si>
  <si>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</si>
  <si>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</si>
  <si>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</si>
  <si>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</si>
  <si>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</si>
  <si>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</si>
  <si>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</si>
  <si>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</si>
  <si>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</si>
  <si>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</si>
  <si>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</si>
  <si>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</si>
  <si>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</si>
  <si>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</si>
  <si>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</si>
  <si>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</si>
  <si>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</si>
  <si>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</si>
  <si>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</si>
  <si>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</si>
  <si>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</si>
  <si>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</si>
  <si>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</si>
  <si>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</si>
  <si>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</si>
  <si>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</si>
  <si>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</si>
  <si>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</si>
  <si>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</si>
  <si>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</si>
  <si>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</si>
  <si>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</si>
  <si>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</si>
  <si>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</si>
  <si>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</si>
  <si>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</si>
  <si>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</si>
  <si>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</si>
  <si>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</si>
  <si>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</si>
  <si>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</si>
  <si>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</si>
  <si>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</si>
  <si>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</si>
  <si>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</si>
  <si>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</si>
  <si>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</si>
  <si>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</si>
  <si>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</si>
  <si>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</si>
  <si>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</si>
  <si>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</si>
  <si>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</si>
  <si>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</si>
  <si>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</si>
  <si>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</si>
  <si>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</si>
  <si>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</si>
  <si>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</si>
  <si>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</si>
  <si>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</si>
  <si>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</si>
  <si>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</si>
  <si>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</si>
  <si>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</si>
  <si>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</si>
  <si>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</si>
  <si>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</si>
  <si>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</si>
  <si>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</si>
  <si>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</si>
  <si>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</si>
  <si>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</si>
  <si>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</si>
  <si>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</si>
  <si>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</si>
  <si>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</si>
  <si>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</si>
  <si>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</si>
  <si>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</si>
  <si>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</si>
  <si>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</si>
  <si>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</si>
  <si>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</si>
  <si>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</si>
  <si>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</si>
  <si>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</si>
  <si>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</si>
  <si>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</si>
  <si>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</si>
  <si>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</si>
  <si>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</si>
  <si>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</si>
  <si>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</si>
  <si>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</si>
  <si>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</si>
  <si>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</si>
  <si>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</si>
  <si>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</si>
  <si>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</si>
  <si>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</si>
  <si>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</si>
  <si>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</si>
  <si>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</si>
  <si>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</si>
  <si>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</si>
  <si>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</si>
  <si>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</si>
  <si>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</si>
  <si>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</si>
  <si>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</si>
  <si>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</si>
  <si>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</si>
  <si>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</si>
  <si>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</si>
  <si>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</si>
  <si>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</si>
  <si>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</si>
  <si>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</si>
  <si>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</si>
  <si>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</si>
  <si>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</si>
  <si>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</si>
  <si>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</si>
  <si>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</si>
  <si>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</si>
  <si>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</si>
  <si>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</si>
  <si>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</si>
  <si>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</si>
  <si>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</si>
  <si>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</si>
  <si>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</si>
  <si>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</si>
  <si>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</si>
  <si>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</si>
  <si>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</si>
  <si>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</si>
  <si>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</si>
  <si>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</si>
  <si>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</si>
  <si>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</si>
  <si>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</si>
  <si>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</si>
  <si>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</si>
  <si>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</si>
  <si>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</si>
  <si>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</si>
  <si>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</si>
  <si>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</si>
  <si>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</si>
  <si>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</si>
  <si>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</si>
  <si>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</si>
  <si>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</si>
  <si>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</si>
  <si>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</si>
  <si>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</si>
  <si>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</si>
  <si>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</si>
  <si>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</si>
  <si>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</si>
  <si>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</si>
  <si>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</si>
  <si>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</si>
  <si>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</si>
  <si>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</si>
  <si>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</si>
  <si>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</si>
  <si>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</si>
  <si>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</si>
  <si>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</si>
  <si>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</si>
  <si>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</si>
  <si>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</si>
  <si>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</si>
  <si>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</si>
  <si>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</si>
  <si>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</si>
  <si>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</si>
  <si>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</si>
  <si>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</si>
  <si>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</si>
  <si>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</si>
  <si>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</si>
  <si>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</si>
  <si>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</si>
  <si>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</si>
  <si>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</si>
  <si>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</si>
  <si>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</si>
  <si>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</si>
  <si>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</si>
  <si>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</si>
  <si>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</si>
  <si>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</si>
  <si>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</si>
  <si>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</si>
  <si>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</si>
  <si>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</si>
  <si>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</si>
  <si>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</si>
  <si>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</si>
  <si>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</si>
  <si>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</si>
  <si>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</si>
  <si>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</si>
  <si>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</si>
  <si>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</si>
  <si>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</si>
  <si>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</si>
  <si>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</si>
  <si>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</si>
  <si>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</si>
  <si>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</si>
  <si>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</si>
  <si>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</si>
  <si>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</si>
  <si>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</si>
  <si>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</si>
  <si>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</si>
  <si>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</si>
  <si>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</si>
  <si>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</si>
  <si>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</si>
  <si>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</si>
  <si>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</si>
  <si>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</si>
  <si>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</si>
  <si>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</si>
  <si>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</si>
  <si>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</si>
  <si>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</si>
  <si>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</si>
  <si>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</si>
  <si>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</si>
  <si>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</si>
  <si>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</si>
  <si>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</si>
  <si>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</si>
  <si>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</si>
  <si>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</si>
  <si>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</si>
  <si>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</si>
  <si>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</si>
  <si>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</si>
  <si>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</si>
  <si>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</si>
  <si>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</si>
  <si>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</si>
  <si>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</si>
  <si>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</si>
  <si>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</si>
  <si>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</si>
  <si>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</si>
  <si>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</si>
  <si>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</si>
  <si>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</si>
  <si>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</si>
  <si>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</si>
  <si>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</si>
  <si>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</si>
  <si>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</si>
  <si>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</si>
  <si>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</si>
  <si>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</si>
  <si>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</si>
  <si>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</si>
  <si>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</si>
  <si>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</si>
  <si>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</si>
  <si>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</si>
  <si>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</si>
  <si>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</si>
  <si>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</si>
  <si>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</si>
  <si>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</si>
  <si>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</si>
  <si>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</si>
  <si>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</si>
  <si>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</si>
  <si>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</si>
  <si>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</si>
  <si>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</si>
  <si>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</si>
  <si>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</si>
  <si>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</si>
  <si>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</si>
  <si>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</si>
  <si>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</si>
  <si>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</si>
  <si>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</si>
  <si>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</si>
  <si>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</si>
  <si>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</si>
  <si>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</si>
  <si>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</si>
  <si>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</si>
  <si>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</si>
  <si>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</si>
  <si>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</si>
  <si>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</si>
  <si>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</si>
  <si>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</si>
  <si>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</si>
  <si>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</si>
  <si>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</si>
  <si>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</si>
  <si>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</si>
  <si>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</si>
  <si>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</si>
  <si>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</si>
  <si>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</si>
  <si>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</si>
  <si>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</si>
  <si>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</si>
  <si>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</si>
  <si>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</si>
  <si>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</si>
  <si>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</si>
  <si>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</si>
  <si>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</si>
  <si>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</si>
  <si>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</si>
  <si>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</si>
  <si>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</si>
  <si>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</si>
  <si>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</si>
  <si>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</si>
  <si>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</si>
  <si>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</si>
  <si>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</si>
  <si>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</si>
  <si>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</si>
  <si>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</si>
  <si>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</si>
  <si>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</si>
  <si>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</si>
  <si>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</si>
  <si>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</si>
  <si>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</si>
  <si>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</si>
  <si>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</si>
  <si>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</si>
  <si>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</si>
  <si>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</si>
  <si>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</si>
  <si>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</si>
  <si>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</si>
  <si>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</si>
  <si>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</si>
  <si>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</si>
  <si>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</si>
  <si>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</si>
  <si>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</si>
  <si>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</si>
  <si>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</si>
  <si>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</si>
  <si>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</si>
  <si>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</si>
  <si>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</si>
  <si>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</si>
  <si>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</si>
  <si>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</si>
  <si>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</si>
  <si>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</si>
  <si>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</si>
  <si>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</si>
  <si>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</si>
  <si>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</si>
  <si>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</si>
  <si>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</si>
  <si>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</si>
  <si>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</si>
  <si>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</si>
  <si>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</si>
  <si>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</si>
  <si>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</si>
  <si>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</si>
  <si>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</si>
  <si>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</si>
  <si>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</si>
  <si>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</si>
  <si>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</si>
  <si>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</si>
  <si>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</si>
  <si>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</si>
  <si>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</si>
  <si>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</si>
  <si>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</si>
  <si>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</si>
  <si>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</si>
  <si>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</si>
  <si>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</si>
  <si>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</si>
  <si>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</si>
  <si>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</si>
  <si>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</si>
  <si>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</si>
  <si>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</si>
  <si>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</si>
  <si>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</si>
  <si>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</si>
  <si>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</si>
  <si>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</si>
  <si>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</si>
  <si>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</si>
  <si>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</si>
  <si>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</si>
  <si>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</si>
  <si>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</si>
  <si>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</si>
  <si>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</si>
  <si>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</si>
  <si>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</si>
  <si>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</si>
  <si>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</si>
  <si>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</si>
  <si>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</si>
  <si>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</si>
  <si>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</si>
  <si>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</si>
  <si>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</si>
  <si>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</si>
  <si>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</si>
  <si>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</si>
  <si>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</si>
  <si>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</si>
  <si>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</si>
  <si>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</si>
  <si>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</si>
  <si>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</si>
  <si>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</si>
  <si>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</si>
  <si>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</si>
  <si>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</si>
  <si>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</si>
  <si>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</si>
  <si>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</si>
  <si>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</si>
  <si>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</si>
  <si>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</si>
  <si>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</si>
  <si>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</si>
  <si>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</si>
  <si>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</si>
  <si>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</si>
  <si>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</si>
  <si>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</si>
  <si>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</si>
  <si>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</si>
  <si>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</si>
  <si>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</si>
  <si>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</si>
  <si>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</si>
  <si>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</si>
  <si>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</si>
  <si>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</si>
  <si>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</si>
  <si>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</si>
  <si>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</si>
  <si>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</si>
  <si>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</si>
  <si>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</si>
  <si>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</si>
  <si>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</si>
  <si>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</si>
  <si>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</si>
  <si>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</si>
  <si>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</si>
  <si>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</si>
  <si>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</si>
  <si>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</si>
  <si>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</si>
  <si>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</si>
  <si>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</si>
  <si>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</si>
  <si>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</si>
  <si>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</si>
  <si>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</si>
  <si>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</si>
  <si>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</si>
  <si>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</si>
  <si>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</si>
  <si>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</si>
  <si>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</si>
  <si>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</si>
  <si>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</si>
  <si>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</si>
  <si>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</si>
  <si>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</si>
  <si>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</si>
  <si>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</si>
  <si>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</si>
  <si>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</si>
  <si>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</si>
  <si>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</si>
  <si>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</si>
  <si>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</si>
  <si>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</si>
  <si>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</si>
  <si>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</si>
  <si>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</si>
  <si>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</si>
  <si>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</si>
  <si>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</si>
  <si>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</si>
  <si>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</si>
  <si>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</si>
  <si>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</si>
  <si>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</si>
  <si>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</si>
  <si>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</si>
  <si>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</si>
  <si>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</si>
  <si>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</si>
  <si>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</si>
  <si>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</si>
  <si>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</si>
  <si>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</si>
  <si>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</si>
  <si>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</si>
  <si>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</si>
  <si>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</si>
  <si>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</si>
  <si>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</si>
  <si>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</si>
  <si>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</si>
  <si>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</si>
  <si>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</si>
  <si>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</si>
  <si>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</si>
  <si>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</si>
  <si>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</si>
  <si>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</si>
  <si>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</si>
  <si>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</si>
  <si>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</si>
  <si>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</si>
  <si>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</si>
  <si>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</si>
  <si>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</si>
  <si>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</si>
  <si>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</si>
  <si>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</si>
  <si>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</si>
  <si>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</si>
  <si>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</si>
  <si>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</si>
  <si>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</si>
  <si>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</si>
  <si>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</si>
  <si>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</si>
  <si>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</si>
  <si>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</si>
  <si>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</si>
  <si>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</si>
  <si>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</si>
  <si>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</si>
  <si>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</si>
  <si>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</si>
  <si>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</si>
  <si>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</si>
  <si>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</si>
  <si>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</si>
  <si>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</si>
  <si>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</si>
  <si>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</si>
  <si>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</si>
  <si>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</si>
  <si>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</si>
  <si>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</si>
  <si>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</si>
  <si>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</si>
  <si>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</si>
  <si>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</si>
  <si>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</si>
  <si>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</si>
  <si>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</si>
  <si>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</si>
  <si>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</si>
  <si>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</si>
  <si>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</si>
  <si>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</si>
  <si>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</si>
  <si>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</si>
  <si>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</si>
  <si>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</si>
  <si>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</si>
  <si>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</si>
  <si>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</si>
  <si>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</si>
  <si>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</si>
  <si>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</si>
  <si>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</si>
  <si>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</si>
  <si>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</si>
  <si>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</si>
  <si>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</si>
  <si>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</si>
  <si>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</si>
  <si>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</si>
  <si>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</si>
  <si>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</si>
  <si>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</si>
  <si>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</si>
  <si>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</si>
  <si>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</si>
  <si>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</si>
  <si>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</si>
  <si>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</si>
  <si>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</si>
  <si>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</si>
  <si>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</si>
  <si>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</si>
  <si>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</si>
  <si>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</si>
  <si>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</si>
  <si>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</si>
  <si>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</si>
  <si>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</si>
  <si>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</si>
  <si>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</si>
  <si>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</si>
  <si>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</si>
  <si>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</si>
  <si>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</si>
  <si>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</si>
  <si>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</si>
  <si>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</si>
  <si>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</si>
  <si>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</si>
  <si>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</si>
  <si>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</si>
  <si>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</si>
  <si>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</si>
  <si>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</si>
  <si>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</si>
  <si>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</si>
  <si>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</si>
  <si>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</si>
  <si>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</si>
  <si>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</si>
  <si>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</si>
  <si>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</si>
  <si>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</si>
  <si>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</si>
  <si>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</si>
  <si>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</si>
  <si>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</si>
  <si>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</si>
  <si>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</si>
  <si>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</si>
  <si>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</si>
  <si>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</si>
  <si>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</si>
  <si>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</si>
  <si>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</si>
  <si>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</si>
  <si>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</si>
  <si>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</si>
  <si>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</si>
  <si>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</si>
  <si>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</si>
  <si>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</si>
  <si>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</si>
  <si>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</si>
  <si>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</si>
  <si>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</si>
  <si>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</si>
  <si>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</si>
  <si>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</si>
  <si>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</si>
  <si>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</si>
  <si>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</si>
  <si>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</si>
  <si>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</si>
  <si>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</si>
  <si>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</si>
  <si>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</si>
  <si>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</si>
  <si>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</si>
  <si>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</si>
  <si>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</si>
  <si>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</si>
  <si>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</si>
  <si>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</si>
  <si>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</si>
  <si>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</si>
  <si>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</si>
  <si>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</si>
  <si>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</si>
  <si>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</si>
  <si>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</si>
  <si>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</si>
  <si>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</si>
  <si>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</si>
  <si>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</si>
  <si>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</si>
  <si>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</si>
  <si>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</si>
  <si>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</si>
  <si>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</si>
  <si>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</si>
  <si>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</si>
  <si>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</si>
  <si>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</si>
  <si>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</si>
  <si>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</si>
  <si>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</si>
  <si>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</si>
  <si>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</si>
  <si>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</si>
  <si>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</si>
  <si>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</si>
  <si>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</si>
  <si>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</si>
  <si>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</si>
  <si>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</si>
  <si>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</si>
  <si>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</si>
  <si>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</si>
  <si>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</si>
  <si>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</si>
  <si>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</si>
  <si>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</si>
  <si>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</si>
  <si>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</si>
  <si>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</si>
  <si>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</si>
  <si>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</si>
  <si>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</si>
  <si>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</si>
  <si>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</si>
  <si>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</si>
  <si>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</si>
  <si>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</si>
  <si>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</si>
  <si>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</si>
  <si>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</si>
  <si>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</si>
  <si>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</si>
  <si>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</si>
  <si>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</si>
  <si>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</si>
  <si>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</si>
  <si>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</si>
  <si>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</si>
  <si>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</si>
  <si>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</si>
  <si>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</si>
  <si>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</si>
  <si>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</si>
  <si>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</si>
  <si>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</si>
  <si>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</si>
  <si>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</si>
  <si>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</si>
  <si>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</si>
  <si>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</si>
  <si>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</si>
  <si>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</si>
  <si>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</si>
  <si>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</si>
  <si>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</si>
  <si>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</si>
  <si>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</si>
  <si>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</si>
  <si>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</si>
  <si>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</si>
  <si>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</si>
  <si>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</si>
  <si>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</si>
  <si>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</si>
  <si>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</si>
  <si>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</si>
  <si>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</si>
  <si>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</si>
  <si>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</si>
  <si>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</si>
  <si>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</si>
  <si>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</si>
  <si>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</si>
  <si>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</si>
  <si>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</si>
  <si>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</si>
  <si>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</si>
  <si>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</si>
  <si>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</si>
  <si>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</si>
  <si>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</si>
  <si>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</si>
  <si>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</si>
  <si>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</si>
  <si>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</si>
  <si>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</si>
  <si>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</si>
  <si>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</si>
  <si>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</si>
  <si>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</si>
  <si>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</si>
  <si>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</si>
  <si>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</si>
  <si>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</si>
  <si>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</si>
  <si>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</si>
  <si>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</si>
  <si>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</si>
  <si>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</si>
  <si>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</si>
  <si>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</si>
  <si>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</si>
  <si>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</si>
  <si>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</si>
  <si>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</si>
  <si>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</si>
  <si>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</si>
  <si>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</si>
  <si>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</si>
  <si>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</si>
  <si>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</si>
  <si>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</si>
  <si>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</si>
  <si>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</si>
  <si>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</si>
  <si>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</si>
  <si>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</si>
  <si>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</si>
  <si>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</si>
  <si>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</si>
  <si>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</si>
  <si>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</si>
  <si>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</si>
  <si>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</si>
  <si>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</si>
  <si>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</si>
  <si>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</si>
  <si>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</si>
  <si>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</si>
  <si>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</si>
  <si>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</si>
  <si>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</si>
  <si>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</si>
  <si>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</si>
  <si>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</si>
  <si>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</si>
  <si>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</si>
  <si>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</si>
  <si>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</si>
  <si>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</si>
  <si>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</si>
  <si>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</si>
  <si>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</si>
  <si>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</si>
  <si>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</si>
  <si>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</si>
  <si>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</si>
  <si>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</si>
  <si>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</si>
  <si>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</si>
  <si>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</si>
  <si>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</si>
  <si>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</si>
  <si>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</si>
  <si>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</si>
  <si>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</si>
  <si>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</si>
  <si>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</si>
  <si>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</si>
  <si>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</si>
  <si>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</si>
  <si>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</si>
  <si>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</si>
  <si>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</si>
  <si>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</si>
  <si>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</si>
  <si>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</si>
  <si>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</si>
  <si>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</si>
  <si>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</si>
  <si>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</si>
  <si>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</si>
  <si>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</si>
  <si>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</si>
  <si>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</si>
  <si>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</si>
  <si>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</si>
  <si>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</si>
  <si>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</si>
  <si>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</si>
  <si>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</si>
  <si>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</si>
  <si>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</si>
  <si>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</si>
  <si>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</si>
  <si>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</si>
  <si>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</si>
  <si>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</si>
  <si>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</si>
  <si>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</si>
  <si>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</si>
  <si>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</si>
  <si>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</si>
  <si>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</si>
  <si>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</si>
  <si>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</si>
  <si>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</si>
  <si>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</si>
  <si>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</si>
  <si>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</si>
  <si>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</si>
  <si>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</si>
  <si>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</si>
  <si>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</si>
  <si>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</si>
  <si>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</si>
  <si>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</si>
  <si>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</si>
  <si>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</si>
  <si>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</si>
  <si>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</si>
  <si>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</si>
  <si>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</si>
  <si>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</si>
  <si>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</si>
  <si>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</si>
  <si>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</si>
  <si>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</si>
  <si>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</si>
  <si>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</si>
  <si>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</si>
  <si>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</si>
  <si>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</si>
  <si>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</si>
  <si>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</si>
  <si>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</si>
  <si>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</si>
  <si>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</si>
  <si>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</si>
  <si>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</si>
  <si>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</si>
  <si>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</si>
  <si>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</si>
  <si>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</si>
  <si>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</si>
  <si>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</si>
  <si>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</si>
  <si>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</si>
  <si>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</si>
  <si>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</si>
  <si>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</si>
  <si>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</si>
  <si>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</si>
  <si>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</si>
  <si>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</si>
  <si>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</si>
  <si>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</si>
  <si>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</si>
  <si>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</si>
  <si>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</si>
  <si>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</si>
  <si>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</si>
  <si>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</si>
  <si>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</si>
  <si>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</si>
  <si>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</si>
  <si>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</si>
  <si>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</si>
  <si>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</si>
  <si>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</si>
  <si>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</si>
  <si>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</si>
  <si>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</si>
  <si>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</si>
  <si>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</si>
  <si>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</si>
  <si>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</si>
  <si>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</si>
  <si>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</si>
  <si>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</si>
  <si>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</si>
  <si>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</si>
  <si>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</si>
  <si>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</si>
  <si>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</si>
  <si>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</si>
  <si>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</si>
  <si>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</si>
  <si>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</si>
  <si>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</si>
  <si>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</si>
  <si>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</si>
  <si>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</si>
  <si>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</si>
  <si>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</si>
  <si>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</si>
  <si>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</si>
  <si>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</si>
  <si>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</si>
  <si>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</si>
  <si>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</si>
  <si>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</si>
  <si>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</si>
  <si>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</si>
  <si>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</si>
  <si>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</si>
  <si>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</si>
  <si>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</si>
  <si>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</si>
  <si>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</si>
  <si>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</si>
  <si>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</si>
  <si>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</si>
  <si>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</si>
  <si>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</si>
  <si>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</si>
  <si>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</si>
  <si>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</si>
  <si>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</si>
  <si>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</si>
  <si>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</si>
  <si>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</si>
  <si>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</si>
  <si>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</si>
  <si>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</si>
  <si>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</si>
  <si>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</si>
  <si>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</si>
  <si>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</si>
  <si>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</si>
  <si>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</si>
  <si>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</si>
  <si>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</si>
  <si>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</si>
  <si>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</si>
  <si>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</si>
  <si>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</si>
  <si>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</si>
  <si>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</si>
  <si>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</si>
  <si>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</si>
  <si>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</si>
  <si>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</si>
  <si>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</si>
  <si>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</si>
  <si>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</si>
  <si>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</si>
  <si>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</si>
  <si>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</si>
  <si>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</si>
  <si>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</si>
  <si>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</si>
  <si>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</si>
  <si>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</si>
  <si>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</si>
  <si>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</si>
  <si>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</si>
  <si>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</si>
  <si>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</si>
  <si>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</si>
  <si>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</si>
  <si>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</si>
  <si>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</si>
  <si>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</si>
  <si>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</si>
  <si>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</si>
  <si>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</si>
  <si>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</si>
  <si>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</si>
  <si>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</si>
  <si>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</si>
  <si>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</si>
  <si>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</si>
  <si>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</si>
  <si>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</si>
  <si>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</si>
  <si>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</si>
  <si>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</si>
  <si>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</si>
  <si>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</si>
  <si>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</si>
  <si>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</si>
  <si>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</si>
  <si>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</si>
  <si>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</si>
  <si>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</si>
  <si>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</si>
  <si>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</si>
  <si>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</si>
  <si>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</si>
  <si>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</si>
  <si>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</si>
  <si>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</si>
  <si>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</si>
  <si>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</si>
  <si>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</si>
  <si>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</si>
  <si>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</si>
  <si>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</si>
  <si>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</si>
  <si>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</si>
  <si>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</si>
  <si>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</si>
  <si>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</si>
  <si>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</si>
  <si>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</si>
  <si>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</si>
  <si>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</si>
  <si>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</si>
  <si>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</si>
  <si>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</si>
  <si>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</si>
  <si>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</si>
  <si>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</si>
  <si>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</si>
  <si>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</si>
  <si>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</si>
  <si>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</si>
  <si>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</si>
  <si>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</si>
  <si>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</si>
  <si>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</si>
  <si>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</si>
  <si>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</si>
  <si>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</si>
  <si>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</si>
  <si>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</si>
  <si>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</si>
  <si>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</si>
  <si>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</si>
  <si>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</si>
  <si>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</si>
  <si>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</si>
  <si>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</si>
  <si>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</si>
  <si>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</si>
  <si>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</si>
  <si>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</si>
  <si>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</si>
  <si>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</si>
  <si>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</si>
  <si>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</si>
  <si>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</si>
  <si>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</si>
  <si>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</si>
  <si>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</si>
  <si>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</si>
  <si>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</si>
  <si>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</si>
  <si>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</si>
  <si>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</si>
  <si>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</si>
  <si>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</si>
  <si>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</si>
  <si>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</si>
  <si>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</si>
  <si>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</si>
  <si>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</si>
  <si>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</si>
  <si>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</si>
  <si>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</si>
  <si>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</si>
  <si>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</si>
  <si>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</si>
  <si>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</si>
  <si>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</si>
  <si>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</si>
  <si>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</si>
  <si>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</si>
  <si>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</si>
  <si>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</si>
  <si>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</si>
  <si>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</si>
  <si>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</si>
  <si>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</si>
  <si>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</si>
  <si>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</si>
  <si>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</si>
  <si>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</si>
  <si>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</si>
  <si>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</si>
  <si>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</si>
  <si>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</si>
  <si>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</si>
  <si>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</si>
  <si>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</si>
  <si>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</si>
  <si>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</si>
  <si>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</si>
  <si>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</si>
  <si>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</si>
  <si>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</si>
  <si>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</si>
  <si>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</si>
  <si>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</si>
  <si>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</si>
  <si>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</si>
  <si>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</si>
  <si>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</si>
  <si>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</si>
  <si>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</si>
  <si>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</si>
  <si>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</si>
  <si>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</si>
  <si>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</si>
  <si>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</si>
  <si>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</si>
  <si>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</si>
  <si>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</si>
  <si>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</si>
  <si>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</si>
  <si>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</si>
  <si>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</si>
  <si>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</si>
  <si>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</si>
  <si>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</si>
  <si>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</si>
  <si>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</si>
  <si>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</si>
  <si>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</si>
  <si>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</si>
  <si>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</si>
  <si>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</si>
  <si>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</si>
  <si>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</si>
  <si>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</si>
  <si>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</si>
  <si>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</si>
  <si>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</si>
  <si>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</si>
  <si>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</si>
  <si>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</si>
  <si>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</si>
  <si>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</si>
  <si>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</si>
  <si>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</si>
  <si>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</si>
  <si>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</si>
  <si>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</si>
  <si>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</si>
  <si>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</si>
  <si>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</si>
  <si>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</si>
  <si>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</si>
  <si>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</si>
  <si>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</si>
  <si>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</si>
  <si>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</si>
  <si>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</si>
  <si>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</si>
  <si>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</si>
  <si>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</si>
  <si>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</si>
  <si>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</si>
  <si>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</si>
  <si>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</si>
  <si>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</si>
  <si>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</si>
  <si>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</si>
  <si>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</si>
  <si>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</si>
  <si>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</si>
  <si>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</si>
  <si>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</si>
  <si>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</si>
  <si>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</si>
  <si>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</si>
  <si>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</si>
  <si>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</si>
  <si>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</si>
  <si>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</si>
  <si>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</si>
  <si>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</si>
  <si>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</si>
  <si>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</si>
  <si>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</si>
  <si>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</si>
  <si>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</si>
  <si>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</si>
  <si>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</si>
  <si>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</si>
  <si>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</si>
  <si>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</si>
  <si>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</si>
  <si>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</si>
  <si>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</si>
  <si>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</si>
  <si>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</si>
  <si>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</si>
  <si>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</si>
  <si>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</si>
  <si>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</si>
  <si>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</si>
  <si>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</si>
  <si>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</si>
  <si>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</si>
  <si>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</si>
  <si>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</si>
  <si>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</si>
  <si>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</si>
  <si>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</si>
  <si>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</si>
  <si>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</si>
  <si>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</si>
  <si>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</si>
  <si>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</si>
  <si>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</si>
  <si>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</si>
  <si>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</si>
  <si>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</si>
  <si>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</si>
  <si>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</si>
  <si>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</si>
  <si>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</si>
  <si>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</si>
  <si>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</si>
  <si>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</si>
  <si>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</si>
  <si>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</si>
  <si>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</si>
  <si>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</si>
  <si>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</si>
  <si>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</si>
  <si>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</si>
  <si>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</si>
  <si>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</si>
  <si>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</si>
  <si>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</si>
  <si>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</si>
  <si>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</si>
  <si>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</si>
  <si>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</si>
  <si>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</si>
  <si>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</si>
  <si>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</si>
  <si>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</si>
  <si>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</si>
  <si>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</si>
  <si>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</si>
  <si>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</si>
  <si>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</si>
  <si>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</si>
  <si>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</si>
  <si>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</si>
  <si>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</si>
  <si>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</si>
  <si>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</si>
  <si>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</si>
  <si>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</si>
  <si>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</si>
  <si>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</si>
  <si>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</si>
  <si>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</si>
  <si>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</si>
  <si>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</si>
  <si>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</si>
  <si>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</si>
  <si>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</si>
  <si>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</si>
  <si>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</si>
  <si>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</si>
  <si>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</si>
  <si>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</si>
  <si>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</si>
  <si>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</si>
  <si>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</si>
  <si>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</si>
  <si>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</si>
  <si>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</si>
  <si>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</si>
  <si>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</si>
  <si>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</si>
  <si>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</si>
  <si>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</si>
  <si>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</si>
  <si>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</si>
  <si>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</si>
  <si>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</si>
  <si>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</si>
  <si>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</si>
  <si>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</si>
  <si>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</si>
  <si>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</si>
  <si>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</si>
  <si>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</si>
  <si>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</si>
  <si>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</si>
  <si>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</si>
  <si>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</si>
  <si>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</si>
  <si>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</si>
  <si>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</si>
  <si>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</si>
  <si>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</si>
  <si>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</si>
  <si>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</si>
  <si>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</si>
  <si>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</si>
  <si>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</si>
  <si>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</si>
  <si>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</si>
  <si>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</si>
  <si>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</si>
  <si>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</si>
  <si>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</si>
  <si>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</si>
  <si>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</si>
  <si>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</si>
  <si>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</si>
  <si>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</si>
  <si>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</si>
  <si>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</si>
  <si>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</si>
  <si>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</si>
  <si>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</si>
  <si>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</si>
  <si>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</si>
  <si>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</si>
  <si>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</si>
  <si>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</si>
  <si>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</si>
  <si>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</si>
  <si>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</si>
  <si>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</si>
  <si>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</si>
  <si>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</si>
  <si>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</si>
  <si>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</si>
  <si>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</si>
  <si>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</si>
  <si>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</si>
  <si>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</si>
  <si>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</si>
  <si>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</si>
  <si>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</si>
  <si>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</si>
  <si>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</si>
  <si>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</si>
  <si>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</si>
  <si>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</si>
  <si>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</si>
  <si>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</si>
  <si>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</si>
  <si>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</si>
  <si>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</si>
  <si>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</si>
  <si>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</si>
  <si>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</si>
  <si>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</si>
  <si>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</si>
  <si>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</si>
  <si>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</si>
  <si>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</si>
  <si>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</si>
  <si>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</si>
  <si>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</si>
  <si>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</si>
  <si>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</si>
  <si>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</si>
  <si>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</si>
  <si>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</si>
  <si>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</si>
  <si>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</si>
  <si>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</si>
  <si>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</si>
  <si>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</si>
  <si>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</si>
  <si>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</si>
  <si>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</si>
  <si>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</si>
  <si>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</si>
  <si>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</si>
  <si>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</si>
  <si>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</si>
  <si>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</si>
  <si>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</si>
  <si>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</si>
  <si>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</si>
  <si>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</si>
  <si>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</si>
  <si>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</si>
  <si>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</si>
  <si>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</si>
  <si>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</si>
  <si>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</si>
  <si>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</si>
  <si>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</si>
  <si>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</si>
  <si>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</si>
  <si>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</si>
  <si>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</si>
  <si>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</si>
  <si>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</si>
  <si>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</si>
  <si>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</si>
  <si>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</si>
  <si>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</si>
  <si>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</si>
  <si>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</si>
  <si>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</si>
  <si>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</si>
  <si>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</si>
  <si>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</si>
  <si>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</si>
  <si>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</si>
  <si>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</si>
  <si>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</si>
  <si>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</si>
  <si>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</si>
  <si>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</si>
  <si>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</si>
  <si>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</si>
  <si>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</si>
  <si>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</si>
  <si>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</si>
  <si>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</si>
  <si>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</si>
  <si>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</si>
  <si>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</si>
  <si>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</si>
  <si>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</si>
  <si>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</si>
  <si>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</si>
  <si>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</si>
  <si>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</si>
  <si>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</si>
  <si>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</si>
  <si>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</si>
  <si>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</si>
  <si>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</si>
  <si>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</si>
  <si>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</si>
  <si>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</si>
  <si>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</si>
  <si>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</si>
  <si>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</si>
  <si>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</si>
  <si>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</si>
  <si>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</si>
  <si>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</si>
  <si>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</si>
  <si>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</si>
  <si>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</si>
  <si>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</si>
  <si>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</si>
  <si>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</si>
  <si>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</si>
  <si>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</si>
  <si>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</si>
  <si>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</si>
  <si>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</si>
  <si>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</si>
  <si>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</si>
  <si>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</si>
  <si>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</si>
  <si>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</si>
  <si>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</si>
  <si>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</si>
  <si>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</si>
  <si>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</si>
  <si>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</si>
  <si>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</si>
  <si>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</si>
  <si>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</si>
  <si>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</si>
  <si>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</si>
  <si>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</si>
  <si>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</si>
  <si>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</si>
  <si>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</si>
  <si>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</si>
  <si>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</si>
  <si>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</si>
  <si>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</si>
  <si>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</si>
  <si>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</si>
  <si>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</si>
  <si>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</si>
  <si>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</si>
  <si>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</si>
  <si>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</si>
  <si>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</si>
  <si>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</si>
  <si>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</si>
  <si>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</si>
  <si>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</si>
  <si>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</si>
  <si>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</si>
  <si>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</si>
  <si>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</si>
  <si>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</si>
  <si>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</si>
  <si>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</si>
  <si>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</si>
  <si>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</si>
  <si>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</si>
  <si>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</si>
  <si>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</si>
  <si>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</si>
  <si>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</si>
  <si>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</si>
  <si>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</si>
  <si>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</si>
  <si>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</si>
  <si>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</si>
  <si>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</si>
  <si>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</si>
  <si>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</si>
  <si>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</si>
  <si>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</si>
  <si>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</si>
  <si>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</si>
  <si>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</si>
  <si>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</si>
  <si>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</si>
  <si>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</si>
  <si>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</si>
  <si>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</si>
  <si>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</si>
  <si>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</si>
  <si>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</si>
  <si>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</si>
  <si>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</si>
  <si>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</si>
  <si>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</si>
  <si>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</si>
  <si>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</si>
  <si>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</si>
  <si>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</si>
  <si>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</si>
  <si>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</si>
  <si>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</si>
  <si>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</si>
  <si>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</si>
  <si>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</si>
  <si>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</si>
  <si>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</si>
  <si>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</si>
  <si>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</si>
  <si>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</si>
  <si>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</si>
  <si>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</si>
  <si>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</si>
  <si>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</si>
  <si>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</si>
  <si>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</si>
  <si>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</si>
  <si>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</si>
  <si>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</si>
  <si>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</si>
  <si>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</si>
  <si>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</si>
  <si>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</si>
  <si>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</si>
  <si>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</si>
  <si>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</si>
  <si>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</si>
  <si>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</si>
  <si>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</si>
  <si>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</si>
  <si>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</si>
  <si>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</si>
  <si>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</si>
  <si>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</si>
  <si>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</si>
  <si>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</si>
  <si>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</si>
  <si>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</si>
  <si>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</si>
  <si>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</si>
  <si>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</si>
  <si>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</si>
  <si>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</si>
  <si>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</si>
  <si>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</si>
  <si>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</si>
  <si>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</si>
  <si>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</si>
  <si>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</si>
  <si>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</si>
  <si>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</si>
  <si>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</si>
  <si>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</si>
  <si>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</si>
  <si>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</si>
  <si>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</si>
  <si>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</si>
  <si>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</si>
  <si>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</si>
  <si>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</si>
  <si>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</si>
  <si>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</si>
  <si>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</si>
  <si>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</si>
  <si>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</si>
  <si>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</si>
  <si>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</si>
  <si>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</si>
  <si>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</si>
  <si>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</si>
  <si>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</si>
  <si>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</si>
  <si>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</si>
  <si>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</si>
  <si>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</si>
  <si>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</si>
  <si>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</si>
  <si>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</si>
  <si>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</si>
  <si>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</si>
  <si>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</si>
  <si>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</si>
  <si>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</si>
  <si>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</si>
  <si>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</si>
  <si>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</si>
  <si>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</si>
  <si>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</si>
  <si>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</si>
  <si>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</si>
  <si>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</si>
  <si>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</si>
  <si>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</si>
  <si>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</si>
  <si>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</si>
  <si>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</si>
  <si>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</si>
  <si>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</si>
  <si>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</si>
  <si>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</si>
  <si>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</si>
  <si>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</si>
  <si>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</si>
  <si>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</si>
  <si>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</si>
  <si>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</si>
  <si>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</si>
  <si>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</si>
  <si>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</si>
  <si>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</si>
  <si>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</si>
  <si>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</si>
  <si>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</si>
  <si>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</si>
  <si>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</si>
  <si>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</si>
  <si>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</si>
  <si>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</si>
  <si>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</si>
  <si>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</si>
  <si>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</si>
  <si>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</si>
  <si>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</si>
  <si>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</si>
  <si>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</si>
  <si>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</si>
  <si>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</si>
  <si>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</si>
  <si>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</si>
  <si>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</si>
  <si>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</si>
  <si>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</si>
  <si>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</si>
  <si>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</si>
  <si>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</si>
  <si>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</si>
  <si>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</si>
  <si>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</si>
  <si>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</si>
  <si>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</si>
  <si>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</si>
  <si>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</si>
  <si>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</si>
  <si>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</si>
  <si>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</si>
  <si>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</si>
  <si>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</si>
  <si>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</si>
  <si>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</si>
  <si>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</si>
  <si>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</si>
  <si>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</si>
  <si>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</si>
  <si>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</si>
  <si>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</si>
  <si>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</si>
  <si>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</si>
  <si>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</si>
  <si>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</si>
  <si>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</si>
  <si>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</si>
  <si>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</si>
  <si>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</si>
  <si>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</si>
  <si>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</si>
  <si>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</si>
  <si>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</si>
  <si>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</si>
  <si>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</si>
  <si>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</si>
  <si>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</si>
  <si>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</si>
  <si>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</si>
  <si>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</si>
  <si>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</si>
  <si>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</si>
  <si>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</si>
  <si>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</si>
  <si>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</si>
  <si>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</si>
  <si>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</si>
  <si>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</si>
  <si>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</si>
  <si>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</si>
  <si>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</si>
  <si>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</si>
  <si>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</si>
  <si>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</si>
  <si>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</si>
  <si>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</si>
  <si>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</si>
  <si>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</si>
  <si>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</si>
  <si>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</si>
  <si>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</si>
  <si>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</si>
  <si>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</si>
  <si>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</si>
  <si>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</si>
  <si>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</si>
  <si>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</si>
  <si>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</si>
  <si>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</si>
  <si>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</si>
  <si>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</si>
  <si>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</si>
  <si>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</si>
  <si>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</si>
  <si>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</si>
  <si>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</si>
  <si>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</si>
  <si>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</si>
  <si>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</si>
  <si>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</si>
  <si>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</si>
  <si>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</si>
  <si>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</si>
  <si>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</si>
  <si>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</si>
  <si>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</si>
  <si>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</si>
  <si>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</si>
  <si>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</si>
  <si>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</si>
  <si>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</si>
  <si>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</si>
  <si>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</si>
  <si>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</si>
  <si>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</si>
  <si>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</si>
  <si>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</si>
  <si>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</si>
  <si>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</si>
  <si>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</si>
  <si>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</si>
  <si>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</si>
  <si>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</si>
  <si>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</si>
  <si>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</si>
  <si>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</si>
  <si>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</si>
  <si>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</si>
  <si>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</si>
  <si>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</si>
  <si>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</si>
  <si>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</si>
  <si>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</si>
  <si>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</si>
  <si>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</si>
  <si>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</si>
  <si>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</si>
  <si>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</si>
  <si>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</si>
  <si>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</si>
  <si>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</si>
  <si>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</si>
  <si>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</si>
  <si>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</si>
  <si>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</si>
  <si>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</si>
  <si>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</si>
  <si>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</si>
  <si>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</si>
  <si>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</si>
  <si>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</si>
  <si>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</si>
  <si>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</si>
  <si>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</si>
  <si>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</si>
  <si>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</si>
  <si>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</si>
  <si>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</si>
  <si>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</si>
  <si>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</si>
  <si>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</si>
  <si>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</si>
  <si>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</si>
  <si>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</si>
  <si>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</si>
  <si>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</si>
  <si>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</si>
  <si>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</si>
  <si>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</si>
  <si>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</si>
  <si>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</si>
  <si>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</si>
  <si>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</si>
  <si>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</si>
  <si>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</si>
  <si>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</si>
  <si>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</si>
  <si>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</si>
  <si>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</si>
  <si>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</si>
  <si>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</si>
  <si>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</si>
  <si>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</si>
  <si>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</si>
  <si>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</si>
  <si>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</si>
  <si>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</si>
  <si>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</si>
  <si>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</si>
  <si>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</si>
  <si>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</si>
  <si>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</si>
  <si>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</si>
  <si>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</si>
  <si>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</si>
  <si>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</si>
  <si>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</si>
  <si>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</si>
  <si>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</si>
  <si>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</si>
  <si>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</si>
  <si>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</si>
  <si>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</si>
  <si>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</si>
  <si>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</si>
  <si>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</si>
  <si>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</si>
  <si>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</si>
  <si>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</si>
  <si>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</si>
  <si>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</si>
  <si>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</si>
  <si>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</si>
  <si>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</si>
  <si>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</si>
  <si>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</si>
  <si>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</si>
  <si>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</si>
  <si>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</si>
  <si>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</si>
  <si>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</si>
  <si>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</si>
  <si>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</si>
  <si>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</si>
  <si>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</si>
  <si>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</si>
  <si>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</si>
  <si>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</si>
  <si>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</si>
  <si>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</si>
  <si>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</si>
  <si>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</si>
  <si>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</si>
  <si>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</si>
  <si>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</si>
  <si>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</si>
  <si>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</si>
  <si>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</si>
  <si>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</si>
  <si>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</si>
  <si>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</si>
  <si>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</si>
  <si>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</si>
  <si>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</si>
  <si>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</si>
  <si>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</si>
  <si>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</si>
  <si>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</si>
  <si>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</si>
  <si>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</si>
  <si>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</si>
  <si>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</si>
  <si>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</si>
  <si>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</si>
  <si>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</si>
  <si>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</si>
  <si>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</si>
  <si>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</si>
  <si>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</si>
  <si>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</si>
  <si>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</si>
  <si>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</si>
  <si>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</si>
  <si>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</si>
  <si>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</si>
  <si>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</si>
  <si>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</si>
  <si>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</si>
  <si>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</si>
  <si>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</si>
  <si>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</si>
  <si>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</si>
  <si>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</si>
  <si>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</si>
  <si>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</si>
  <si>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</si>
  <si>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</si>
  <si>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</si>
  <si>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</si>
  <si>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</si>
  <si>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</si>
  <si>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</si>
  <si>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</si>
  <si>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</si>
  <si>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</si>
  <si>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</si>
  <si>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</si>
  <si>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</si>
  <si>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</si>
  <si>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</si>
  <si>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</si>
  <si>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</si>
  <si>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</si>
  <si>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</si>
  <si>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</si>
  <si>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</si>
  <si>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</si>
  <si>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</si>
  <si>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</si>
  <si>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</si>
  <si>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</si>
  <si>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</si>
  <si>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</si>
  <si>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</si>
  <si>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</si>
  <si>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</si>
  <si>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</si>
  <si>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</si>
  <si>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</si>
  <si>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</si>
  <si>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</si>
  <si>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</si>
  <si>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</si>
  <si>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</si>
  <si>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</si>
  <si>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</si>
  <si>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</si>
  <si>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</si>
  <si>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</si>
  <si>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</si>
  <si>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</si>
  <si>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</si>
  <si>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</si>
  <si>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</si>
  <si>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</si>
  <si>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</si>
  <si>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</si>
  <si>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</si>
  <si>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</si>
  <si>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</si>
  <si>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</si>
  <si>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</si>
  <si>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</si>
  <si>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</si>
  <si>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</si>
  <si>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</si>
  <si>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</si>
  <si>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</si>
  <si>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</si>
  <si>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</si>
  <si>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</si>
  <si>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</si>
  <si>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</si>
  <si>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</si>
  <si>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</si>
  <si>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</si>
  <si>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</si>
  <si>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</si>
  <si>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</si>
  <si>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</si>
  <si>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</si>
  <si>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</si>
  <si>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</si>
  <si>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</si>
  <si>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</si>
  <si>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</si>
  <si>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</si>
  <si>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</si>
  <si>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</si>
  <si>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</si>
  <si>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</si>
  <si>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</si>
  <si>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</si>
  <si>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</si>
  <si>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</si>
  <si>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</si>
  <si>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</si>
  <si>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</si>
  <si>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</si>
  <si>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</si>
  <si>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</si>
  <si>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</si>
  <si>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</si>
  <si>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</si>
  <si>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</si>
  <si>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</si>
  <si>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</si>
  <si>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</si>
  <si>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</si>
  <si>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</si>
  <si>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</si>
  <si>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</si>
  <si>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</si>
  <si>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</si>
  <si>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</si>
  <si>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</si>
  <si>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</si>
  <si>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</si>
  <si>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</si>
  <si>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</si>
  <si>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</si>
  <si>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</si>
  <si>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</si>
  <si>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</si>
  <si>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</si>
  <si>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</si>
  <si>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</si>
  <si>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</si>
  <si>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</si>
  <si>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</si>
  <si>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</si>
  <si>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</si>
  <si>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</si>
  <si>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</si>
  <si>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</si>
  <si>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</si>
  <si>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</si>
  <si>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</si>
  <si>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</si>
  <si>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</si>
  <si>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</si>
  <si>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</si>
  <si>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</si>
  <si>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</si>
  <si>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</si>
  <si>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</si>
  <si>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</si>
  <si>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</si>
  <si>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</si>
  <si>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</si>
  <si>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</si>
  <si>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</si>
  <si>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</si>
  <si>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</si>
  <si>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</si>
  <si>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</si>
  <si>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</si>
  <si>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</si>
  <si>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</si>
  <si>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</si>
  <si>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</si>
  <si>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</si>
  <si>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</si>
  <si>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</si>
  <si>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</si>
  <si>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</si>
  <si>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</si>
  <si>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</si>
  <si>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</si>
  <si>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</si>
  <si>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</si>
  <si>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</si>
  <si>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</si>
  <si>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</si>
  <si>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</si>
  <si>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</si>
  <si>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</si>
  <si>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</si>
  <si>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</si>
  <si>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</si>
  <si>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</si>
  <si>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</si>
  <si>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</si>
  <si>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</si>
  <si>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</si>
  <si>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</si>
  <si>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</si>
  <si>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</si>
  <si>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</si>
  <si>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</si>
  <si>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</si>
  <si>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</si>
  <si>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</si>
  <si>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</si>
  <si>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</si>
  <si>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</si>
  <si>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</si>
  <si>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</si>
  <si>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</si>
  <si>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</si>
  <si>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</si>
  <si>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</si>
  <si>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</si>
  <si>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</si>
  <si>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</si>
  <si>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</si>
  <si>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</si>
  <si>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</si>
  <si>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</si>
  <si>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</si>
  <si>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</si>
  <si>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</si>
  <si>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</si>
  <si>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</si>
  <si>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</si>
  <si>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</si>
  <si>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</si>
  <si>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</si>
  <si>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</si>
  <si>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</si>
  <si>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</si>
  <si>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</si>
  <si>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</si>
  <si>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</si>
  <si>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</si>
  <si>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</si>
  <si>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</si>
  <si>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</si>
  <si>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</si>
  <si>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</si>
  <si>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</si>
  <si>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</si>
  <si>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</si>
  <si>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</si>
  <si>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</si>
  <si>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</si>
  <si>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</si>
  <si>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</si>
  <si>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</si>
  <si>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</si>
  <si>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</si>
  <si>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</si>
  <si>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</si>
  <si>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</si>
  <si>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</si>
  <si>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</si>
  <si>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</si>
  <si>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</si>
  <si>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</si>
  <si>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</si>
  <si>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</si>
  <si>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</si>
  <si>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</si>
  <si>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</si>
  <si>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</si>
  <si>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</si>
  <si>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</si>
  <si>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</si>
  <si>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</si>
  <si>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</si>
  <si>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</si>
  <si>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</si>
  <si>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</si>
  <si>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</si>
  <si>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</si>
  <si>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</si>
  <si>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</si>
  <si>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</si>
  <si>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</si>
  <si>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</si>
  <si>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</si>
  <si>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</si>
  <si>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</si>
  <si>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</si>
  <si>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</si>
  <si>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</si>
  <si>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</si>
  <si>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</si>
  <si>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</si>
  <si>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</si>
  <si>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</si>
  <si>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</si>
  <si>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</si>
  <si>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</si>
  <si>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</si>
  <si>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</si>
  <si>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</si>
  <si>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</si>
  <si>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</si>
  <si>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</si>
  <si>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</si>
  <si>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</si>
  <si>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</si>
  <si>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</si>
  <si>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</si>
  <si>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</si>
  <si>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</si>
  <si>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</si>
  <si>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</si>
  <si>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</si>
  <si>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</si>
  <si>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</si>
  <si>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</si>
  <si>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</si>
  <si>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</si>
  <si>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</si>
  <si>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</si>
  <si>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</si>
  <si>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</si>
  <si>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</si>
  <si>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</si>
  <si>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</si>
  <si>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</si>
  <si>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</si>
  <si>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</si>
  <si>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</si>
  <si>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</si>
  <si>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</si>
  <si>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</si>
  <si>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</si>
  <si>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</si>
  <si>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</si>
  <si>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</si>
  <si>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</si>
  <si>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</si>
  <si>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</si>
  <si>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</si>
  <si>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</si>
  <si>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</si>
  <si>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</si>
  <si>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</si>
  <si>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</si>
  <si>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</si>
  <si>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</si>
  <si>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</si>
  <si>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</si>
  <si>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</si>
  <si>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</si>
  <si>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</si>
  <si>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</si>
  <si>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</si>
  <si>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</si>
  <si>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</si>
  <si>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</si>
  <si>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</si>
  <si>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</si>
  <si>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</si>
  <si>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</si>
  <si>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</si>
  <si>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</si>
  <si>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</si>
  <si>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</si>
  <si>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</si>
  <si>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</si>
  <si>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</si>
  <si>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</si>
  <si>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</si>
  <si>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</si>
  <si>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</si>
  <si>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</si>
  <si>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</si>
  <si>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</si>
  <si>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</si>
  <si>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</si>
  <si>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</si>
  <si>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</si>
  <si>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</si>
  <si>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</si>
  <si>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</si>
  <si>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</si>
  <si>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</si>
  <si>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</si>
  <si>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</si>
  <si>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</si>
  <si>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</si>
  <si>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</si>
  <si>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</si>
  <si>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</si>
  <si>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</si>
  <si>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</si>
  <si>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</si>
  <si>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</si>
  <si>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</si>
  <si>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</si>
  <si>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</si>
  <si>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</si>
  <si>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</si>
  <si>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</si>
  <si>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</si>
  <si>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</si>
  <si>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</si>
  <si>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</si>
  <si>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</si>
  <si>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</si>
  <si>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</si>
  <si>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</si>
  <si>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</si>
  <si>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</si>
  <si>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</si>
  <si>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</si>
  <si>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</si>
  <si>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</si>
  <si>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</si>
  <si>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</si>
  <si>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</si>
  <si>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</si>
  <si>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</si>
  <si>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</si>
  <si>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</si>
  <si>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</si>
  <si>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</si>
  <si>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</si>
  <si>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</si>
  <si>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</si>
  <si>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</si>
  <si>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</si>
  <si>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</si>
  <si>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</si>
  <si>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</si>
  <si>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</si>
  <si>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</si>
  <si>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</si>
  <si>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</si>
  <si>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</si>
  <si>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</si>
  <si>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</si>
  <si>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</si>
  <si>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</si>
  <si>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</si>
  <si>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</si>
  <si>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</si>
  <si>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</si>
  <si>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</si>
  <si>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</si>
  <si>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</si>
  <si>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</si>
  <si>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</si>
  <si>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</si>
  <si>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</si>
  <si>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</si>
  <si>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</si>
  <si>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</si>
  <si>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</si>
  <si>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</si>
  <si>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</si>
  <si>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</si>
  <si>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</si>
  <si>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</si>
  <si>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</si>
  <si>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</si>
  <si>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</si>
  <si>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</si>
  <si>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</si>
  <si>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</si>
  <si>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</si>
  <si>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</si>
  <si>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</si>
  <si>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</si>
  <si>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</si>
  <si>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</si>
  <si>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</si>
  <si>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</si>
  <si>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</si>
  <si>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</si>
  <si>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</si>
  <si>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</si>
  <si>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</si>
  <si>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</si>
  <si>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</si>
  <si>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</si>
  <si>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</si>
  <si>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</si>
  <si>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</si>
  <si>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</si>
  <si>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</si>
  <si>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</si>
  <si>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</si>
  <si>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</si>
  <si>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</si>
  <si>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</si>
  <si>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</si>
  <si>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</si>
  <si>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</si>
  <si>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</si>
  <si>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</si>
  <si>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</si>
  <si>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</si>
  <si>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</si>
  <si>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</si>
  <si>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</si>
  <si>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</si>
  <si>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</si>
  <si>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</si>
  <si>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</si>
  <si>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</si>
  <si>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</si>
  <si>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</si>
  <si>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</si>
  <si>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</si>
  <si>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</si>
  <si>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</si>
  <si>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</si>
  <si>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</si>
  <si>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</si>
  <si>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</si>
  <si>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</si>
  <si>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</si>
  <si>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</si>
  <si>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</si>
  <si>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</si>
  <si>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</si>
  <si>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</si>
  <si>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</si>
  <si>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</si>
  <si>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</si>
  <si>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</si>
  <si>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</si>
  <si>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</si>
  <si>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</si>
  <si>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</si>
  <si>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</si>
  <si>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</si>
  <si>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</si>
  <si>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</si>
  <si>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</si>
  <si>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</si>
  <si>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</si>
  <si>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</si>
  <si>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</si>
  <si>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</si>
  <si>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</si>
  <si>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</si>
  <si>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</si>
  <si>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</si>
  <si>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</si>
  <si>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</si>
  <si>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</si>
  <si>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</si>
  <si>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</si>
  <si>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</si>
  <si>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</si>
  <si>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</si>
  <si>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</si>
  <si>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</si>
  <si>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</si>
  <si>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</si>
  <si>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</si>
  <si>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</si>
  <si>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</si>
  <si>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</si>
  <si>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</si>
  <si>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</si>
  <si>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</si>
  <si>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</si>
  <si>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</si>
  <si>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</si>
  <si>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</si>
  <si>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</si>
  <si>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</si>
  <si>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</si>
  <si>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</si>
  <si>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</si>
  <si>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</si>
  <si>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</si>
  <si>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</si>
  <si>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</si>
  <si>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</si>
  <si>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</si>
  <si>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</si>
  <si>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</si>
  <si>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</si>
  <si>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</si>
  <si>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</si>
  <si>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</si>
  <si>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</si>
  <si>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</si>
  <si>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</si>
  <si>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</si>
  <si>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</si>
  <si>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</si>
  <si>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</si>
  <si>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</si>
  <si>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</si>
  <si>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</si>
  <si>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</si>
  <si>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</si>
  <si>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</si>
  <si>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</si>
  <si>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</si>
  <si>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</si>
  <si>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</si>
  <si>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</si>
  <si>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</si>
  <si>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</si>
  <si>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</si>
  <si>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</si>
  <si>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</si>
  <si>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</si>
  <si>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</si>
  <si>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</si>
  <si>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</si>
  <si>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</si>
  <si>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</si>
  <si>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</si>
  <si>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</si>
  <si>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</si>
  <si>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</si>
  <si>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</si>
  <si>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</si>
  <si>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</si>
  <si>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</si>
  <si>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</si>
  <si>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</si>
  <si>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</si>
  <si>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</si>
  <si>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</si>
  <si>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</si>
  <si>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</si>
  <si>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</si>
  <si>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</si>
  <si>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</si>
  <si>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</si>
  <si>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</si>
  <si>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</si>
  <si>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</si>
  <si>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</si>
  <si>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</si>
  <si>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</si>
  <si>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</si>
  <si>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</si>
  <si>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</si>
  <si>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</si>
  <si>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</si>
  <si>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</si>
  <si>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</si>
  <si>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</si>
  <si>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</si>
  <si>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</si>
  <si>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</si>
  <si>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</si>
  <si>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</si>
  <si>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</si>
  <si>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</si>
  <si>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</si>
  <si>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</si>
  <si>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</si>
  <si>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</si>
  <si>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</si>
  <si>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</si>
  <si>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</si>
  <si>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</si>
  <si>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</si>
  <si>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</si>
  <si>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</si>
  <si>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</si>
  <si>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</si>
  <si>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</si>
  <si>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</si>
  <si>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</si>
  <si>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</si>
  <si>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</si>
  <si>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</si>
  <si>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</si>
  <si>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</si>
  <si>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</si>
  <si>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</si>
  <si>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</si>
  <si>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</si>
  <si>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</si>
  <si>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</si>
  <si>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</si>
  <si>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</si>
  <si>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</si>
  <si>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</si>
  <si>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</si>
  <si>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</si>
  <si>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</si>
  <si>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</si>
  <si>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</si>
  <si>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</si>
  <si>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</si>
  <si>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</si>
  <si>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</si>
  <si>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</si>
  <si>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</si>
  <si>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</si>
  <si>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</si>
  <si>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</si>
  <si>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</si>
  <si>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</si>
  <si>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</si>
  <si>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</si>
  <si>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</si>
  <si>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</si>
  <si>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</si>
  <si>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</si>
  <si>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</si>
  <si>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</si>
  <si>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</si>
  <si>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</si>
  <si>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</si>
  <si>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</si>
  <si>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</si>
  <si>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</si>
  <si>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</si>
  <si>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</si>
  <si>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</si>
  <si>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</si>
  <si>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</si>
  <si>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</si>
  <si>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</si>
  <si>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</si>
  <si>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</si>
  <si>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</si>
  <si>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</si>
  <si>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</si>
  <si>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</si>
  <si>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</si>
  <si>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</si>
  <si>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</si>
  <si>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</si>
  <si>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</si>
  <si>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</si>
  <si>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</si>
  <si>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</si>
  <si>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</si>
  <si>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</si>
  <si>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</si>
  <si>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</si>
  <si>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</si>
  <si>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</si>
  <si>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</si>
  <si>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</si>
  <si>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</si>
  <si>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</si>
  <si>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</si>
  <si>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</si>
  <si>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</si>
  <si>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</si>
  <si>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</si>
  <si>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</si>
  <si>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</si>
  <si>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</si>
  <si>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</si>
  <si>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</si>
  <si>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</si>
  <si>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</si>
  <si>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</si>
  <si>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</si>
  <si>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</si>
  <si>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</si>
  <si>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</si>
  <si>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</si>
  <si>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</si>
  <si>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</si>
  <si>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</si>
  <si>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</si>
  <si>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</si>
  <si>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</si>
  <si>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</si>
  <si>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</si>
  <si>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</si>
  <si>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</si>
  <si>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</si>
  <si>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</si>
  <si>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</si>
  <si>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</si>
  <si>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</si>
  <si>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</si>
  <si>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</si>
  <si>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</si>
  <si>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</si>
  <si>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</si>
  <si>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</si>
  <si>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</si>
  <si>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</si>
  <si>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</si>
  <si>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</si>
  <si>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</si>
  <si>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</si>
  <si>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</si>
  <si>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</si>
  <si>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</si>
  <si>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</si>
  <si>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</si>
  <si>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</si>
  <si>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</si>
  <si>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</si>
  <si>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</si>
  <si>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</si>
  <si>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</si>
  <si>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</si>
  <si>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</si>
  <si>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</si>
  <si>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</si>
  <si>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</si>
  <si>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</si>
  <si>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</si>
  <si>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</si>
  <si>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</si>
  <si>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</si>
  <si>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</si>
  <si>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</si>
  <si>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</si>
  <si>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</si>
  <si>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</si>
  <si>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</si>
  <si>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</si>
  <si>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</si>
  <si>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</si>
  <si>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</si>
  <si>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</si>
  <si>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</si>
  <si>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</si>
  <si>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</si>
  <si>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</si>
  <si>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</si>
  <si>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</si>
  <si>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</si>
  <si>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</si>
  <si>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</si>
  <si>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</si>
  <si>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</si>
  <si>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</si>
  <si>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</si>
  <si>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</si>
  <si>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</si>
  <si>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</si>
  <si>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</si>
  <si>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</si>
  <si>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</si>
  <si>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</si>
  <si>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</si>
  <si>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</si>
  <si>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</si>
  <si>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</si>
  <si>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</si>
  <si>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</si>
  <si>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</si>
  <si>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</si>
  <si>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</si>
  <si>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</si>
  <si>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</si>
  <si>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</si>
  <si>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</si>
  <si>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</si>
  <si>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</si>
  <si>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</si>
  <si>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</si>
  <si>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</si>
  <si>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</si>
  <si>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</si>
  <si>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</si>
  <si>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</si>
  <si>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</si>
  <si>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</si>
  <si>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</si>
  <si>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</si>
  <si>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</si>
  <si>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</si>
  <si>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</si>
  <si>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</si>
  <si>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</si>
  <si>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</si>
  <si>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</si>
  <si>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</si>
  <si>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</si>
  <si>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</si>
  <si>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</si>
  <si>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</si>
  <si>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</si>
  <si>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</si>
  <si>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</si>
  <si>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</si>
  <si>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</si>
  <si>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</si>
  <si>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</si>
  <si>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</si>
  <si>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</si>
  <si>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</si>
  <si>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</si>
  <si>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</si>
  <si>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</si>
  <si>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</si>
  <si>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</si>
  <si>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</si>
  <si>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</si>
  <si>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</si>
  <si>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</si>
  <si>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</si>
  <si>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</si>
  <si>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</si>
  <si>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</si>
  <si>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</si>
  <si>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</si>
  <si>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</si>
  <si>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</si>
  <si>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</si>
  <si>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</si>
  <si>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</si>
  <si>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</si>
  <si>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</si>
  <si>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</si>
  <si>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</si>
  <si>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</si>
  <si>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</si>
  <si>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</si>
  <si>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</si>
  <si>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</si>
  <si>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</si>
  <si>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</si>
  <si>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</si>
  <si>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</si>
  <si>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</si>
  <si>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</si>
  <si>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</si>
  <si>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</si>
  <si>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</si>
  <si>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</si>
  <si>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</si>
  <si>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</si>
  <si>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</si>
  <si>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</si>
  <si>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</si>
  <si>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</si>
  <si>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</si>
  <si>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</si>
  <si>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</si>
  <si>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</si>
  <si>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</si>
  <si>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</si>
  <si>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</si>
  <si>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</si>
  <si>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</si>
  <si>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</si>
  <si>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</si>
  <si>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</si>
  <si>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</si>
  <si>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</si>
  <si>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</si>
  <si>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</si>
  <si>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</si>
  <si>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</si>
  <si>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</si>
  <si>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</si>
  <si>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</si>
  <si>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</si>
  <si>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</si>
  <si>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</si>
  <si>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</si>
  <si>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</si>
  <si>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</si>
  <si>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</si>
  <si>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</si>
  <si>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</si>
  <si>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</si>
  <si>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</si>
  <si>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</si>
  <si>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</si>
  <si>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</si>
  <si>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</si>
  <si>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</si>
  <si>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</si>
  <si>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</si>
  <si>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</si>
  <si>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</si>
  <si>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</si>
  <si>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</si>
  <si>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</si>
  <si>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</si>
  <si>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</si>
  <si>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</si>
  <si>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</si>
  <si>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</si>
  <si>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</si>
  <si>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</si>
  <si>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</si>
  <si>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</si>
  <si>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</si>
  <si>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</si>
  <si>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</si>
  <si>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</si>
  <si>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</si>
  <si>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</si>
  <si>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</si>
  <si>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</si>
  <si>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</si>
  <si>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</si>
  <si>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</si>
  <si>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</si>
  <si>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</si>
  <si>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</si>
  <si>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</si>
  <si>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</si>
  <si>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</si>
  <si>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</si>
  <si>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</si>
  <si>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</si>
  <si>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</si>
  <si>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</si>
  <si>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</si>
  <si>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</si>
  <si>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</si>
  <si>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</si>
  <si>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</si>
  <si>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</si>
  <si>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</si>
  <si>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</si>
  <si>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</si>
  <si>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</si>
  <si>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</si>
  <si>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</si>
  <si>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</si>
  <si>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</si>
  <si>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</si>
  <si>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</si>
  <si>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</si>
  <si>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</si>
  <si>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</si>
  <si>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</si>
  <si>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</si>
  <si>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</si>
  <si>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</si>
  <si>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</si>
  <si>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</si>
  <si>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</si>
  <si>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</si>
  <si>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</si>
  <si>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</si>
  <si>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</si>
  <si>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</si>
  <si>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</si>
  <si>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</si>
  <si>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</si>
  <si>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</si>
  <si>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</si>
  <si>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</si>
  <si>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</si>
  <si>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</si>
  <si>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</si>
  <si>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</si>
  <si>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</si>
  <si>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</si>
  <si>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</si>
  <si>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</si>
  <si>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</si>
  <si>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</si>
  <si>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</si>
  <si>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</si>
  <si>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</si>
  <si>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</si>
  <si>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</si>
  <si>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</si>
  <si>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</si>
  <si>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</si>
  <si>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</si>
  <si>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</si>
  <si>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</si>
  <si>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</si>
  <si>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</si>
  <si>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</si>
  <si>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</si>
  <si>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</si>
  <si>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</si>
  <si>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</si>
  <si>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</si>
  <si>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</si>
  <si>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</si>
  <si>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</si>
  <si>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</si>
  <si>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</si>
  <si>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</si>
  <si>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</si>
  <si>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</si>
  <si>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</si>
  <si>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</si>
  <si>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</si>
  <si>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</si>
  <si>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</si>
  <si>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</si>
  <si>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</si>
  <si>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</si>
  <si>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</si>
  <si>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</si>
  <si>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</si>
  <si>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</si>
  <si>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</si>
  <si>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</si>
  <si>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</si>
  <si>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</si>
  <si>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</si>
  <si>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</si>
  <si>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</si>
  <si>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</si>
  <si>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</si>
  <si>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</si>
  <si>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</si>
  <si>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</si>
  <si>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</si>
  <si>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</si>
  <si>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</si>
  <si>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</si>
  <si>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</si>
  <si>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</si>
  <si>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</si>
  <si>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</si>
  <si>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</si>
  <si>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</si>
  <si>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</si>
  <si>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</si>
  <si>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</si>
  <si>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</si>
  <si>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</si>
  <si>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</si>
  <si>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</si>
  <si>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</si>
  <si>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</si>
  <si>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</si>
  <si>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</si>
  <si>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</si>
  <si>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</si>
  <si>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</si>
  <si>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</si>
  <si>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</si>
  <si>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</si>
  <si>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</si>
  <si>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</si>
  <si>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</si>
  <si>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</si>
  <si>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</si>
  <si>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</si>
  <si>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</si>
  <si>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</si>
  <si>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</si>
  <si>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</si>
  <si>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</si>
  <si>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</si>
  <si>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</si>
  <si>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</si>
  <si>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</si>
  <si>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</si>
  <si>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</si>
  <si>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</si>
  <si>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</si>
  <si>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</si>
  <si>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</si>
  <si>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</si>
  <si>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</si>
  <si>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</si>
  <si>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</si>
  <si>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</si>
  <si>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</si>
  <si>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</si>
  <si>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</si>
  <si>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</si>
  <si>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</si>
  <si>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</si>
  <si>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</si>
  <si>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</si>
  <si>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</si>
  <si>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</si>
  <si>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</si>
  <si>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</si>
  <si>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</si>
  <si>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</si>
  <si>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</si>
  <si>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</si>
  <si>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</si>
  <si>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</si>
  <si>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</si>
  <si>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</si>
  <si>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</si>
  <si>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</si>
  <si>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</si>
  <si>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</si>
  <si>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</si>
  <si>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</si>
  <si>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</si>
  <si>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</si>
  <si>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</si>
  <si>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</si>
  <si>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</si>
  <si>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</si>
  <si>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</si>
  <si>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</si>
  <si>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</si>
  <si>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</si>
  <si>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</si>
  <si>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</si>
  <si>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</si>
  <si>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</si>
  <si>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</si>
  <si>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</si>
  <si>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</si>
  <si>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</si>
  <si>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</si>
  <si>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</si>
  <si>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</si>
  <si>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</si>
  <si>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</si>
  <si>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</si>
  <si>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</si>
  <si>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</si>
  <si>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</si>
  <si>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</si>
  <si>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</si>
  <si>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</si>
  <si>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</si>
  <si>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</si>
  <si>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</si>
  <si>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</si>
  <si>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</si>
  <si>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</si>
  <si>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</si>
  <si>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</si>
  <si>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</si>
  <si>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</si>
  <si>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</si>
  <si>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</si>
  <si>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</si>
  <si>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</si>
  <si>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</si>
  <si>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</si>
  <si>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</si>
  <si>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</si>
  <si>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</si>
  <si>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</si>
  <si>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</si>
  <si>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</si>
  <si>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</si>
  <si>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</si>
  <si>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</si>
  <si>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</si>
  <si>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</si>
  <si>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</si>
  <si>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</si>
  <si>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</si>
  <si>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</si>
  <si>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</si>
  <si>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</si>
  <si>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</si>
  <si>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</si>
  <si>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</si>
  <si>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</si>
  <si>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</si>
  <si>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</si>
  <si>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</si>
  <si>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</si>
  <si>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</si>
  <si>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</si>
  <si>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</si>
  <si>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</si>
  <si>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</si>
  <si>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</si>
  <si>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</si>
  <si>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</si>
  <si>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</si>
  <si>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</si>
  <si>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</si>
  <si>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</si>
  <si>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</si>
  <si>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</si>
  <si>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</si>
  <si>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</si>
  <si>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</si>
  <si>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</si>
  <si>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</si>
  <si>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</si>
  <si>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</si>
  <si>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</si>
  <si>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</si>
  <si>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</si>
  <si>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</si>
  <si>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</si>
  <si>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</si>
  <si>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</si>
  <si>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</si>
  <si>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</si>
  <si>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</si>
  <si>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</si>
  <si>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</si>
  <si>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</si>
  <si>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</si>
  <si>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</si>
  <si>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</si>
  <si>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</si>
  <si>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</si>
  <si>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</si>
  <si>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</si>
  <si>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</si>
  <si>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</si>
  <si>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</si>
  <si>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</si>
  <si>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</si>
  <si>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</si>
  <si>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</si>
  <si>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</si>
  <si>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</si>
  <si>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</si>
  <si>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</si>
  <si>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</si>
  <si>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</si>
  <si>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</si>
  <si>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</si>
  <si>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</si>
  <si>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</si>
  <si>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</si>
  <si>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</si>
  <si>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</si>
  <si>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</si>
  <si>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</si>
  <si>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</si>
  <si>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</si>
  <si>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</si>
  <si>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</si>
  <si>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</si>
  <si>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</si>
  <si>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</si>
  <si>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</si>
  <si>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</si>
  <si>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</si>
  <si>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</si>
  <si>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</si>
  <si>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</si>
  <si>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</si>
  <si>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</si>
  <si>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</si>
  <si>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</si>
  <si>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</si>
  <si>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</si>
  <si>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</si>
  <si>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</si>
  <si>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</si>
  <si>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</si>
  <si>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</si>
  <si>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</si>
  <si>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</si>
  <si>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</si>
  <si>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</si>
  <si>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</si>
  <si>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</si>
  <si>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</si>
  <si>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</si>
  <si>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</si>
  <si>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</si>
  <si>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</si>
  <si>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</si>
  <si>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</si>
  <si>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</si>
  <si>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</si>
  <si>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</si>
  <si>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</si>
  <si>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</si>
  <si>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</si>
  <si>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</si>
  <si>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</si>
  <si>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</si>
  <si>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</si>
  <si>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</si>
  <si>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</si>
  <si>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</si>
  <si>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</si>
  <si>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</si>
  <si>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</si>
  <si>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</si>
  <si>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</si>
  <si>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</si>
  <si>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</si>
  <si>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</si>
  <si>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</si>
  <si>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</si>
  <si>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</si>
  <si>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</si>
  <si>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</si>
  <si>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</si>
  <si>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</si>
  <si>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</si>
  <si>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</si>
  <si>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</si>
  <si>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</si>
  <si>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</si>
  <si>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</si>
  <si>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</si>
  <si>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</si>
  <si>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</si>
  <si>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</si>
  <si>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</si>
  <si>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</si>
  <si>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</si>
  <si>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</si>
  <si>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</si>
  <si>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</si>
  <si>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</si>
  <si>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</si>
  <si>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</si>
  <si>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</si>
  <si>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</si>
  <si>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</si>
  <si>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</si>
  <si>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</si>
  <si>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</si>
  <si>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</si>
  <si>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</si>
  <si>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</si>
  <si>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</si>
  <si>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</si>
  <si>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</si>
  <si>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</si>
  <si>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</si>
  <si>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</si>
  <si>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</si>
  <si>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</si>
  <si>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</si>
  <si>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</si>
  <si>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</si>
  <si>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</si>
  <si>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</si>
  <si>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</si>
  <si>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</si>
  <si>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</si>
  <si>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</si>
  <si>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</si>
  <si>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</si>
  <si>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</si>
  <si>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</si>
  <si>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</si>
  <si>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</si>
  <si>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</si>
  <si>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</si>
  <si>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</si>
  <si>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</si>
  <si>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</si>
  <si>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</si>
  <si>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</si>
  <si>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</si>
  <si>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</si>
  <si>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</si>
  <si>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</si>
  <si>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</si>
  <si>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</si>
  <si>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</si>
  <si>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</si>
  <si>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</si>
  <si>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</si>
  <si>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</si>
  <si>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</si>
  <si>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</si>
  <si>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</si>
  <si>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</si>
  <si>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</si>
  <si>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</si>
  <si>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</si>
  <si>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</si>
  <si>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</si>
  <si>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</si>
  <si>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</si>
  <si>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</si>
  <si>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</si>
  <si>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</si>
  <si>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</si>
  <si>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</si>
  <si>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</si>
  <si>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</si>
  <si>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</si>
  <si>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</si>
  <si>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</si>
  <si>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</si>
  <si>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</si>
  <si>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</si>
  <si>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</si>
  <si>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</si>
  <si>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</si>
  <si>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</si>
  <si>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</si>
  <si>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</si>
  <si>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</si>
  <si>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</si>
  <si>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</si>
  <si>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</si>
  <si>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</si>
  <si>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</si>
  <si>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</si>
  <si>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</si>
  <si>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</si>
  <si>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</si>
  <si>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</si>
  <si>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</si>
  <si>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</si>
  <si>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</si>
  <si>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</si>
  <si>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</si>
  <si>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</si>
  <si>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</si>
  <si>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</si>
  <si>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</si>
  <si>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</si>
  <si>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</si>
  <si>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</si>
  <si>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</si>
  <si>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</si>
  <si>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</si>
  <si>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</si>
  <si>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</si>
  <si>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</si>
  <si>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</si>
  <si>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</si>
  <si>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</si>
  <si>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</si>
  <si>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</si>
  <si>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</si>
  <si>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</si>
  <si>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</si>
  <si>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</si>
  <si>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</si>
  <si>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</si>
  <si>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</si>
  <si>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</si>
  <si>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</si>
  <si>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</si>
  <si>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</si>
  <si>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</si>
  <si>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</si>
  <si>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</si>
  <si>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</si>
  <si>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</si>
  <si>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</si>
  <si>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</si>
  <si>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</si>
  <si>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</si>
  <si>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</si>
  <si>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</si>
  <si>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</si>
  <si>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</si>
  <si>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</si>
  <si>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</si>
  <si>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</si>
  <si>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</si>
  <si>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</si>
  <si>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</si>
  <si>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</si>
  <si>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</si>
  <si>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</si>
  <si>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</si>
  <si>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</si>
  <si>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</si>
  <si>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</si>
  <si>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</si>
  <si>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</si>
  <si>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</si>
  <si>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</si>
  <si>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</si>
  <si>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</si>
  <si>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</si>
  <si>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</si>
  <si>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</si>
  <si>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</si>
  <si>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</si>
  <si>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</si>
  <si>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</si>
  <si>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</si>
  <si>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</si>
  <si>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</si>
  <si>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</si>
  <si>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</si>
  <si>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</si>
  <si>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</si>
  <si>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</si>
  <si>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</si>
  <si>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</si>
  <si>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</si>
  <si>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</si>
  <si>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</si>
  <si>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</si>
  <si>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</si>
  <si>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</si>
  <si>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</si>
  <si>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</si>
  <si>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</si>
  <si>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</si>
  <si>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</si>
  <si>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</si>
  <si>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</si>
  <si>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</si>
  <si>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</si>
  <si>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</si>
  <si>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</si>
  <si>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</si>
  <si>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</si>
  <si>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</si>
  <si>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</si>
  <si>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</si>
  <si>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</si>
  <si>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</si>
  <si>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</si>
  <si>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</si>
  <si>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</si>
  <si>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</si>
  <si>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</si>
  <si>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</si>
  <si>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</si>
  <si>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</si>
  <si>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</si>
  <si>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</si>
  <si>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</si>
  <si>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</si>
  <si>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</si>
  <si>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</si>
  <si>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</si>
  <si>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</si>
  <si>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</si>
  <si>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</si>
  <si>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</si>
  <si>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</si>
  <si>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</si>
  <si>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</si>
  <si>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</si>
  <si>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</si>
  <si>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</si>
  <si>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</si>
  <si>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</si>
  <si>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</si>
  <si>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</si>
  <si>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</si>
  <si>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</si>
  <si>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</si>
  <si>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</si>
  <si>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</si>
  <si>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</si>
  <si>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</si>
  <si>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</si>
  <si>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</si>
  <si>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</si>
  <si>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</si>
  <si>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</si>
  <si>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</si>
  <si>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</si>
  <si>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</si>
  <si>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</si>
  <si>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</si>
  <si>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</si>
  <si>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</si>
  <si>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</si>
  <si>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</si>
  <si>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</si>
  <si>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</si>
  <si>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</si>
  <si>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</si>
  <si>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</si>
  <si>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</si>
  <si>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</si>
  <si>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</si>
  <si>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</si>
  <si>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</si>
  <si>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</si>
  <si>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</si>
  <si>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</si>
  <si>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</si>
  <si>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</si>
  <si>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</si>
  <si>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</si>
  <si>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</si>
  <si>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</si>
  <si>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</si>
  <si>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</si>
  <si>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</si>
  <si>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</si>
  <si>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</si>
  <si>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</si>
  <si>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</si>
  <si>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</si>
  <si>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</si>
  <si>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</si>
  <si>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</si>
  <si>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</si>
  <si>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</si>
  <si>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</si>
  <si>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</si>
  <si>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</si>
  <si>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</si>
  <si>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</si>
  <si>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</si>
  <si>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</si>
  <si>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</si>
  <si>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</si>
  <si>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</si>
  <si>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</si>
  <si>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</si>
  <si>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</si>
  <si>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</si>
  <si>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</si>
  <si>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</si>
  <si>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</si>
  <si>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</si>
  <si>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</si>
  <si>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</si>
  <si>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</si>
  <si>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</si>
  <si>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</si>
  <si>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</si>
  <si>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</si>
  <si>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</si>
  <si>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</si>
  <si>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</si>
  <si>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</si>
  <si>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</si>
  <si>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</si>
  <si>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</si>
  <si>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</si>
  <si>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</si>
  <si>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</si>
  <si>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</si>
  <si>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</si>
  <si>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</si>
  <si>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</si>
  <si>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</si>
  <si>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</si>
  <si>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</si>
  <si>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</si>
  <si>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</si>
  <si>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</si>
  <si>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</si>
  <si>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</si>
  <si>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</si>
  <si>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</si>
  <si>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</si>
  <si>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</si>
  <si>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</si>
  <si>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</si>
  <si>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</si>
  <si>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</si>
  <si>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</si>
  <si>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</si>
  <si>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Electronics</t>
  </si>
  <si>
    <t>MusicalInstruments</t>
  </si>
  <si>
    <t>OfficeProducts</t>
  </si>
  <si>
    <t>Home&amp;Kitchen</t>
  </si>
  <si>
    <t>HomeImprovement</t>
  </si>
  <si>
    <t>Toys&amp;Games</t>
  </si>
  <si>
    <t>Car&amp;Motorbike</t>
  </si>
  <si>
    <t>Health&amp;PersonalCare</t>
  </si>
  <si>
    <t>Product_Id</t>
  </si>
  <si>
    <t>Category</t>
  </si>
  <si>
    <t>Discounted_Price</t>
  </si>
  <si>
    <t>Actual_Price</t>
  </si>
  <si>
    <t>Discount_Percentage</t>
  </si>
  <si>
    <t>Rating</t>
  </si>
  <si>
    <t>Rating_Count</t>
  </si>
  <si>
    <t>User_Id_Count</t>
  </si>
  <si>
    <t>Row Labels</t>
  </si>
  <si>
    <t>Grand Total</t>
  </si>
  <si>
    <t>Average of Discount_Percentage</t>
  </si>
  <si>
    <t>Product_Category</t>
  </si>
  <si>
    <t>Count of Product_Id</t>
  </si>
  <si>
    <t>f</t>
  </si>
  <si>
    <t>No_Review</t>
  </si>
  <si>
    <t>Count of No_Review</t>
  </si>
  <si>
    <t>Max of Rating</t>
  </si>
  <si>
    <t>Max_ Rating</t>
  </si>
  <si>
    <t>Count of Actual_Price</t>
  </si>
  <si>
    <t>Average of Actual_Price</t>
  </si>
  <si>
    <t>Sum of Discount_Percentage</t>
  </si>
  <si>
    <t>Product Category</t>
  </si>
  <si>
    <t>No of Product</t>
  </si>
  <si>
    <t>Range</t>
  </si>
  <si>
    <t>Sum of Rating_Count</t>
  </si>
  <si>
    <t>Potential_Revenue</t>
  </si>
  <si>
    <t>Sum of Actual_Price</t>
  </si>
  <si>
    <t>Price =&lt;200</t>
  </si>
  <si>
    <t>Price =&lt;500</t>
  </si>
  <si>
    <t>Price =&lt;700</t>
  </si>
  <si>
    <t>Price =&lt;1000</t>
  </si>
  <si>
    <t>Price =&lt;1,500</t>
  </si>
  <si>
    <t>Producr_Id</t>
  </si>
  <si>
    <t>Product Id</t>
  </si>
  <si>
    <t>No. of Review</t>
  </si>
  <si>
    <t>0 to 3</t>
  </si>
  <si>
    <t>3.1 to 4</t>
  </si>
  <si>
    <t>4.1 to 5</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</si>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</sst>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12"/>
      <color theme="0"/>
      <name val="Aptos Narrow"/>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3" tint="0.749992370372631"/>
        <bgColor indexed="64"/>
      </patternFill>
    </fill>
    <fill>
      <patternFill patternType="solid">
        <fgColor rgb="FFFFFF00"/>
        <bgColor indexed="64"/>
      </patternFill>
    </fill>
    <fill>
      <patternFill patternType="solid">
        <fgColor theme="6" tint="-0.249977111117893"/>
        <bgColor indexed="64"/>
      </patternFill>
    </fill>
    <fill>
      <patternFill patternType="solid">
        <fgColor theme="4" tint="-0.249977111117893"/>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5">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164" fontId="0" fillId="0" borderId="0" xfId="42" applyFont="1"/>
    <xf numFmtId="9" fontId="0" fillId="0" borderId="0" xfId="43" applyFont="1"/>
    <xf numFmtId="0" fontId="0" fillId="0" borderId="0" xfId="0" applyNumberFormat="1"/>
    <xf numFmtId="0" fontId="0" fillId="0" borderId="10" xfId="0" applyBorder="1"/>
    <xf numFmtId="165" fontId="0" fillId="0" borderId="10" xfId="42" applyNumberFormat="1" applyFont="1" applyBorder="1"/>
    <xf numFmtId="164" fontId="0" fillId="0" borderId="10" xfId="42" applyFont="1" applyBorder="1"/>
    <xf numFmtId="0" fontId="0" fillId="0" borderId="0" xfId="0" pivotButton="1"/>
    <xf numFmtId="0" fontId="0" fillId="0" borderId="0" xfId="0" applyAlignment="1">
      <alignment horizontal="left"/>
    </xf>
    <xf numFmtId="0" fontId="0" fillId="0" borderId="10" xfId="0" applyFill="1" applyBorder="1"/>
    <xf numFmtId="0" fontId="0" fillId="0" borderId="10" xfId="0" applyBorder="1" applyAlignment="1">
      <alignment horizontal="left"/>
    </xf>
    <xf numFmtId="0" fontId="18" fillId="0" borderId="10" xfId="0" applyFont="1" applyBorder="1" applyAlignment="1">
      <alignment horizontal="center"/>
    </xf>
    <xf numFmtId="0" fontId="0" fillId="0" borderId="10" xfId="0" applyBorder="1" applyAlignment="1">
      <alignment horizontal="center"/>
    </xf>
    <xf numFmtId="0" fontId="18" fillId="35" borderId="10" xfId="0" applyFont="1" applyFill="1" applyBorder="1"/>
    <xf numFmtId="165" fontId="18" fillId="35" borderId="10" xfId="42" applyNumberFormat="1" applyFont="1" applyFill="1" applyBorder="1"/>
    <xf numFmtId="165" fontId="16" fillId="33" borderId="10" xfId="42" applyNumberFormat="1" applyFont="1" applyFill="1" applyBorder="1"/>
    <xf numFmtId="165" fontId="18" fillId="34" borderId="10" xfId="42" applyNumberFormat="1" applyFont="1" applyFill="1" applyBorder="1"/>
    <xf numFmtId="165" fontId="0" fillId="0" borderId="10" xfId="42" applyNumberFormat="1" applyFont="1" applyBorder="1" applyAlignment="1">
      <alignment horizontal="left"/>
    </xf>
    <xf numFmtId="0" fontId="0" fillId="0" borderId="10" xfId="0" pivotButton="1" applyBorder="1"/>
    <xf numFmtId="9" fontId="0" fillId="0" borderId="10" xfId="43" applyFont="1" applyBorder="1"/>
    <xf numFmtId="0" fontId="0" fillId="36" borderId="0" xfId="0" applyFill="1"/>
    <xf numFmtId="0" fontId="17" fillId="37" borderId="10" xfId="0" applyFont="1" applyFill="1" applyBorder="1"/>
    <xf numFmtId="0" fontId="17" fillId="37" borderId="10" xfId="0" applyFont="1" applyFill="1" applyBorder="1" applyAlignment="1">
      <alignment horizontal="left"/>
    </xf>
    <xf numFmtId="0" fontId="17" fillId="37" borderId="10" xfId="0" applyNumberFormat="1" applyFont="1" applyFill="1" applyBorder="1"/>
    <xf numFmtId="0" fontId="19" fillId="37" borderId="10" xfId="0" applyFont="1" applyFill="1" applyBorder="1"/>
    <xf numFmtId="165" fontId="0" fillId="0" borderId="10" xfId="0" applyNumberFormat="1" applyBorder="1"/>
    <xf numFmtId="165" fontId="19" fillId="37" borderId="10" xfId="0" applyNumberFormat="1" applyFont="1" applyFill="1" applyBorder="1"/>
    <xf numFmtId="0" fontId="0" fillId="0" borderId="12" xfId="0" applyBorder="1"/>
    <xf numFmtId="165" fontId="0" fillId="0" borderId="12" xfId="0" applyNumberFormat="1" applyBorder="1"/>
    <xf numFmtId="165" fontId="18" fillId="0" borderId="13" xfId="0" applyNumberFormat="1" applyFont="1" applyBorder="1"/>
    <xf numFmtId="0" fontId="18" fillId="0" borderId="11" xfId="0" applyFont="1"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4">
    <dxf>
      <font>
        <b/>
      </font>
    </dxf>
    <dxf>
      <font>
        <color theme="0"/>
      </font>
    </dxf>
    <dxf>
      <font>
        <color theme="0"/>
      </font>
    </dxf>
    <dxf>
      <font>
        <color theme="0"/>
      </font>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numFmt numFmtId="165" formatCode="_(* #,##0_);_(* \(#,##0\);_(* &quot;-&quot;??_);_(@_)"/>
    </dxf>
    <dxf>
      <font>
        <b/>
      </font>
    </dxf>
    <dxf>
      <font>
        <b/>
      </font>
    </dxf>
    <dxf>
      <fill>
        <patternFill>
          <bgColor rgb="FFFFFF00"/>
        </patternFill>
      </fill>
    </dxf>
    <dxf>
      <fill>
        <patternFill>
          <bgColor rgb="FFFFFF00"/>
        </patternFill>
      </fill>
    </dxf>
    <dxf>
      <fill>
        <patternFill patternType="solid">
          <bgColor theme="3" tint="0.8999908444471571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study.xlsx]1, AVERAGE DISCOUNT!PivotTable1</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'1, AVERAGE DISCOUNT'!$B$3</c:f>
              <c:strCache>
                <c:ptCount val="1"/>
                <c:pt idx="0">
                  <c:v>Total</c:v>
                </c:pt>
              </c:strCache>
            </c:strRef>
          </c:tx>
          <c:spPr>
            <a:solidFill>
              <a:schemeClr val="accent1"/>
            </a:solidFill>
            <a:ln>
              <a:noFill/>
            </a:ln>
            <a:effectLst/>
          </c:spPr>
          <c:invertIfNegative val="0"/>
          <c:cat>
            <c:strRef>
              <c:f>'1, AVERAGE DISCOUNT'!$A$4:$A$13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'1, AVERAGE DISCOUNT'!$B$4:$B$13</c:f>
              <c:numCache>
                <c:formatCode>0%</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ser>
        <c:dLbls>
          <c:showLegendKey val="0"/>
          <c:showVal val="0"/>
          <c:showCatName val="0"/>
          <c:showSerName val="0"/>
          <c:showPercent val="0"/>
          <c:showBubbleSize val="0"/>
        </c:dLbls>
        <c:gapWidth val="182"/>
        <c:axId val="270412600"/>
        <c:axId val="270412984"/>
      </c:barChart>
      <c:catAx>
        <c:axId val="2704126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12984"/>
        <c:crosses val="autoZero"/>
        <c:auto val="1"/>
        <c:lblAlgn val="ctr"/>
        <c:lblOffset val="100"/>
        <c:noMultiLvlLbl val="0"/>
      </c:catAx>
      <c:valAx>
        <c:axId val="2704129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12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study.xlsx]3!PivotTable3</c:name>
    <c:fmtId val="0"/>
  </c:pivotSource>
  <c:chart>
    <c:autoTitleDeleted val="1"/>
    <c:pivotFmts>
      <c:pivotFmt>
        <c:idx val="0"/>
        <c:spPr>
          <a:solidFill>
            <a:schemeClr val="accent1"/>
          </a:solidFill>
          <a:ln>
            <a:noFill/>
          </a:ln>
          <a:effectLst/>
        </c:spPr>
        <c:marker>
          <c:symbol val="none"/>
        </c:marker>
        <c:dLbl>
          <c:idx val="0"/>
          <c:layout/>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'3'!$B$3</c:f>
              <c:strCache>
                <c:ptCount val="1"/>
                <c:pt idx="0">
                  <c:v>Total</c:v>
                </c:pt>
              </c:strCache>
            </c:strRef>
          </c:tx>
          <c:spPr>
            <a:solidFill>
              <a:schemeClr val="accent1"/>
            </a:solidFill>
            <a:ln>
              <a:noFill/>
            </a:ln>
            <a:effectLst/>
          </c:spPr>
          <c:dLbls>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'3'!$B$4:$B$13</c:f>
              <c:numCache>
                <c:formatCode>General</c:formatCode>
                <c:ptCount val="9"/>
                <c:pt idx="0">
                  <c:v>1</c:v>
                </c:pt>
                <c:pt idx="1">
                  <c:v>453</c:v>
                </c:pt>
                <c:pt idx="2">
                  <c:v>526</c:v>
                </c:pt>
                <c:pt idx="3">
                  <c:v>1</c:v>
                </c:pt>
                <c:pt idx="4">
                  <c:v>448</c:v>
                </c:pt>
                <c:pt idx="5">
                  <c:v>2</c:v>
                </c:pt>
                <c:pt idx="6">
                  <c:v>2</c:v>
                </c:pt>
                <c:pt idx="7">
                  <c:v>31</c:v>
                </c:pt>
                <c:pt idx="8">
                  <c:v>1</c:v>
                </c:pt>
              </c:numCache>
            </c:numRef>
          </c:val>
        </c:ser>
        <c:dLbls>
          <c:showLegendKey val="0"/>
          <c:showVal val="1"/>
          <c:showCatName val="0"/>
          <c:showSerName val="0"/>
          <c:showPercent val="0"/>
          <c:showBubbleSize val="0"/>
        </c:dLbls>
        <c:axId val="250537120"/>
        <c:axId val="250537504"/>
      </c:areaChart>
      <c:catAx>
        <c:axId val="250537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537504"/>
        <c:crosses val="autoZero"/>
        <c:auto val="1"/>
        <c:lblAlgn val="ctr"/>
        <c:lblOffset val="100"/>
        <c:noMultiLvlLbl val="0"/>
      </c:catAx>
      <c:valAx>
        <c:axId val="25053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53712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study.xlsx]5!PivotTable1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'5'!$B$3</c:f>
              <c:strCache>
                <c:ptCount val="1"/>
                <c:pt idx="0">
                  <c:v>Average of Actual_Price</c:v>
                </c:pt>
              </c:strCache>
            </c:strRef>
          </c:tx>
          <c:spPr>
            <a:solidFill>
              <a:schemeClr val="accent1"/>
            </a:solidFill>
            <a:ln>
              <a:noFill/>
            </a:ln>
            <a:effectLst/>
          </c:spPr>
          <c:invertIfNegative val="0"/>
          <c:cat>
            <c:strRef>
              <c:f>'5'!$A$4:$A$13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'5'!$B$4:$B$13</c:f>
              <c:numCache>
                <c:formatCode>General</c:formatCode>
                <c:ptCount val="9"/>
                <c:pt idx="0">
                  <c:v>4000</c:v>
                </c:pt>
                <c:pt idx="1">
                  <c:v>1683.6231346578368</c:v>
                </c:pt>
                <c:pt idx="2">
                  <c:v>9880.1257142857139</c:v>
                </c:pt>
                <c:pt idx="3">
                  <c:v>1900</c:v>
                </c:pt>
                <c:pt idx="4">
                  <c:v>4162.0736607142853</c:v>
                </c:pt>
                <c:pt idx="5">
                  <c:v>799</c:v>
                </c:pt>
                <c:pt idx="6">
                  <c:v>1347</c:v>
                </c:pt>
                <c:pt idx="7">
                  <c:v>397.19354838709677</c:v>
                </c:pt>
                <c:pt idx="8">
                  <c:v>150</c:v>
                </c:pt>
              </c:numCache>
            </c:numRef>
          </c:val>
        </c:ser>
        <c:ser>
          <c:idx val="1"/>
          <c:order val="1"/>
          <c:tx>
            <c:strRef>
              <c:f>'5'!$C$3</c:f>
              <c:strCache>
                <c:ptCount val="1"/>
                <c:pt idx="0">
                  <c:v>Sum of Discount_Percentage</c:v>
                </c:pt>
              </c:strCache>
            </c:strRef>
          </c:tx>
          <c:spPr>
            <a:solidFill>
              <a:schemeClr val="accent2"/>
            </a:solidFill>
            <a:ln>
              <a:noFill/>
            </a:ln>
            <a:effectLst/>
          </c:spPr>
          <c:invertIfNegative val="0"/>
          <c:cat>
            <c:strRef>
              <c:f>'5'!$A$4:$A$13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'5'!$C$4:$C$13</c:f>
              <c:numCache>
                <c:formatCode>_(* #,##0.00_);_(* \(#,##0.00\);_(* "-"??_);_(@_)</c:formatCode>
                <c:ptCount val="9"/>
                <c:pt idx="0">
                  <c:v>0.42</c:v>
                </c:pt>
                <c:pt idx="1">
                  <c:v>244.73000000000008</c:v>
                </c:pt>
                <c:pt idx="2">
                  <c:v>267.3599999999999</c:v>
                </c:pt>
                <c:pt idx="3">
                  <c:v>0.53</c:v>
                </c:pt>
                <c:pt idx="4">
                  <c:v>179.74000000000007</c:v>
                </c:pt>
                <c:pt idx="5">
                  <c:v>1.1499999999999999</c:v>
                </c:pt>
                <c:pt idx="6">
                  <c:v>0.91999999999999993</c:v>
                </c:pt>
                <c:pt idx="7">
                  <c:v>3.8300000000000005</c:v>
                </c:pt>
                <c:pt idx="8">
                  <c:v>0</c:v>
                </c:pt>
              </c:numCache>
            </c:numRef>
          </c:val>
        </c:ser>
        <c:dLbls>
          <c:showLegendKey val="0"/>
          <c:showVal val="0"/>
          <c:showCatName val="0"/>
          <c:showSerName val="0"/>
          <c:showPercent val="0"/>
          <c:showBubbleSize val="0"/>
        </c:dLbls>
        <c:gapWidth val="150"/>
        <c:overlap val="100"/>
        <c:axId val="250477064"/>
        <c:axId val="250477448"/>
      </c:barChart>
      <c:catAx>
        <c:axId val="250477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77448"/>
        <c:crosses val="autoZero"/>
        <c:auto val="1"/>
        <c:lblAlgn val="ctr"/>
        <c:lblOffset val="100"/>
        <c:noMultiLvlLbl val="0"/>
      </c:catAx>
      <c:valAx>
        <c:axId val="2504774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77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'8'!$H$3</c:f>
              <c:strCache>
                <c:ptCount val="1"/>
                <c:pt idx="0">
                  <c:v>No of Product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'8'!$G$4:$G$6</c:f>
              <c:strCache>
                <c:ptCount val="3"/>
                <c:pt idx="0">
                  <c:v>0 to 3</c:v>
                </c:pt>
                <c:pt idx="1">
                  <c:v>3.1 to 4</c:v>
                </c:pt>
                <c:pt idx="2">
                  <c:v>4.1 to 5</c:v>
                </c:pt>
              </c:strCache>
            </c:strRef>
          </c:cat>
          <c:val>
            <c:numRef>
              <c:f>'8'!$H$4:$H$6</c:f>
              <c:numCache>
                <c:formatCode>General</c:formatCode>
                <c:ptCount val="3"/>
                <c:pt idx="0">
                  <c:v>10</c:v>
                </c:pt>
                <c:pt idx="1">
                  <c:v>525</c:v>
                </c:pt>
                <c:pt idx="2">
                  <c:v>929</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'9'!$H$3</c:f>
              <c:strCache>
                <c:ptCount val="1"/>
                <c:pt idx="0">
                  <c:v>Potential_Revenue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'9'!$G$4:$G$12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'9'!$H$4:$H$12</c:f>
              <c:numCache>
                <c:formatCode>_(* #,##0_);_(* \(#,##0\);_(* "-"??_);_(@_)</c:formatCode>
                <c:ptCount val="9"/>
                <c:pt idx="0">
                  <c:v>1118</c:v>
                </c:pt>
                <c:pt idx="1">
                  <c:v>3501096117</c:v>
                </c:pt>
                <c:pt idx="2">
                  <c:v>8299674048</c:v>
                </c:pt>
                <c:pt idx="3">
                  <c:v>3663</c:v>
                </c:pt>
                <c:pt idx="4">
                  <c:v>1339998912</c:v>
                </c:pt>
                <c:pt idx="5">
                  <c:v>17132</c:v>
                </c:pt>
                <c:pt idx="6">
                  <c:v>177764</c:v>
                </c:pt>
                <c:pt idx="7">
                  <c:v>4639925</c:v>
                </c:pt>
                <c:pt idx="8">
                  <c:v>15867</c:v>
                </c:pt>
              </c:numCache>
            </c:numRef>
          </c:val>
          <c:smooth val="0"/>
        </c:ser>
        <c:dLbls>
          <c:showLegendKey val="0"/>
          <c:showVal val="0"/>
          <c:showCatName val="0"/>
          <c:showSerName val="0"/>
          <c:showPercent val="0"/>
          <c:showBubbleSize val="0"/>
        </c:dLbls>
        <c:smooth val="0"/>
        <c:axId val="274411072"/>
        <c:axId val="274409896"/>
      </c:lineChart>
      <c:dateAx>
        <c:axId val="274411072"/>
        <c:scaling>
          <c:orientation val="minMax"/>
        </c:scaling>
        <c:delete val="0"/>
        <c:axPos val="b"/>
        <c:numFmt formatCode="&quot;£&quot;#,##0.00" sourceLinked="0"/>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409896"/>
        <c:crosses val="autoZero"/>
        <c:auto val="0"/>
        <c:lblOffset val="100"/>
        <c:baseTimeUnit val="days"/>
      </c:dateAx>
      <c:valAx>
        <c:axId val="274409896"/>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41107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study.xlsx]1, AVERAGE DISCOUNT!PivotTable1</c:name>
    <c:fmtId val="2"/>
  </c:pivotSource>
  <c:chart>
    <c:autoTitleDeleted val="1"/>
    <c:pivotFmts>
      <c:pivotFmt>
        <c:idx val="0"/>
      </c:pivotFmt>
      <c:pivotFmt>
        <c:idx val="1"/>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pivotFmt>
    </c:pivotFmts>
    <c:plotArea>
      <c:layout/>
      <c:barChart>
        <c:barDir val="bar"/>
        <c:grouping val="clustered"/>
        <c:varyColors val="0"/>
        <c:ser>
          <c:idx val="0"/>
          <c:order val="0"/>
          <c:tx>
            <c:strRef>
              <c:f>'1, AVERAGE DISCOUNT'!$B$3</c:f>
              <c:strCache>
                <c:ptCount val="1"/>
                <c:pt idx="0">
                  <c:v>Total</c:v>
                </c:pt>
              </c:strCache>
            </c:strRef>
          </c:tx>
          <c:spPr>
            <a:pattFill prst="ltUpDiag">
              <a:fgClr>
                <a:schemeClr val="accent1"/>
              </a:fgClr>
              <a:bgClr>
                <a:schemeClr val="lt1"/>
              </a:bgClr>
            </a:pattFill>
            <a:ln>
              <a:noFill/>
            </a:ln>
            <a:effectLst/>
          </c:spPr>
          <c:invertIfNegative val="0"/>
          <c:cat>
            <c:strRef>
              <c:f>'1, AVERAGE DISCOUNT'!$A$4:$A$13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'1, AVERAGE DISCOUNT'!$B$4:$B$13</c:f>
              <c:numCache>
                <c:formatCode>0%</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ser>
        <c:dLbls>
          <c:showLegendKey val="0"/>
          <c:showVal val="0"/>
          <c:showCatName val="0"/>
          <c:showSerName val="0"/>
          <c:showPercent val="0"/>
          <c:showBubbleSize val="0"/>
        </c:dLbls>
        <c:gapWidth val="269"/>
        <c:overlap val="-20"/>
        <c:axId val="276585944"/>
        <c:axId val="274411856"/>
      </c:barChart>
      <c:catAx>
        <c:axId val="276585944"/>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74411856"/>
        <c:crosses val="autoZero"/>
        <c:auto val="1"/>
        <c:lblAlgn val="ctr"/>
        <c:lblOffset val="100"/>
        <c:noMultiLvlLbl val="0"/>
      </c:catAx>
      <c:valAx>
        <c:axId val="274411856"/>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6585944"/>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study.xlsx]2!PivotTable2</c:name>
    <c:fmtId val="12"/>
  </c:pivotSource>
  <c:chart>
    <c:autoTitleDeleted val="1"/>
    <c:pivotFmts>
      <c:pivotFmt>
        <c:idx val="0"/>
      </c:pivotFmt>
      <c:pivotFmt>
        <c:idx val="1"/>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'2'!$B$3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'2'!$A$4:$A$13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'2'!$B$4:$B$13</c:f>
              <c:numCache>
                <c:formatCode>General</c:formatCode>
                <c:ptCount val="9"/>
                <c:pt idx="0">
                  <c:v>1</c:v>
                </c:pt>
                <c:pt idx="1">
                  <c:v>453</c:v>
                </c:pt>
                <c:pt idx="2">
                  <c:v>526</c:v>
                </c:pt>
                <c:pt idx="3">
                  <c:v>1</c:v>
                </c:pt>
                <c:pt idx="4">
                  <c:v>448</c:v>
                </c:pt>
                <c:pt idx="5">
                  <c:v>2</c:v>
                </c:pt>
                <c:pt idx="6">
                  <c:v>2</c:v>
                </c:pt>
                <c:pt idx="7">
                  <c:v>31</c:v>
                </c:pt>
                <c:pt idx="8">
                  <c:v>1</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82721872"/>
        <c:axId val="282717168"/>
      </c:lineChart>
      <c:catAx>
        <c:axId val="28272187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82717168"/>
        <c:crosses val="autoZero"/>
        <c:auto val="1"/>
        <c:lblAlgn val="ctr"/>
        <c:lblOffset val="100"/>
        <c:noMultiLvlLbl val="0"/>
      </c:catAx>
      <c:valAx>
        <c:axId val="282717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82721872"/>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study.xlsx]3!PivotTable3</c:name>
    <c:fmtId val="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'3'!$B$3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'3'!$A$4:$A$13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'3'!$B$4:$B$13</c:f>
              <c:numCache>
                <c:formatCode>General</c:formatCode>
                <c:ptCount val="9"/>
                <c:pt idx="0">
                  <c:v>1</c:v>
                </c:pt>
                <c:pt idx="1">
                  <c:v>453</c:v>
                </c:pt>
                <c:pt idx="2">
                  <c:v>526</c:v>
                </c:pt>
                <c:pt idx="3">
                  <c:v>1</c:v>
                </c:pt>
                <c:pt idx="4">
                  <c:v>448</c:v>
                </c:pt>
                <c:pt idx="5">
                  <c:v>2</c:v>
                </c:pt>
                <c:pt idx="6">
                  <c:v>2</c:v>
                </c:pt>
                <c:pt idx="7">
                  <c:v>31</c:v>
                </c:pt>
                <c:pt idx="8">
                  <c:v>1</c:v>
                </c:pt>
              </c:numCache>
            </c:numRef>
          </c:val>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77116488"/>
        <c:axId val="277116880"/>
      </c:areaChart>
      <c:catAx>
        <c:axId val="27711648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500" b="1" i="0" u="none" strike="noStrike" kern="1200" cap="all" baseline="0">
                <a:solidFill>
                  <a:schemeClr val="lt1">
                    <a:lumMod val="85000"/>
                  </a:schemeClr>
                </a:solidFill>
                <a:latin typeface="+mn-lt"/>
                <a:ea typeface="+mn-ea"/>
                <a:cs typeface="+mn-cs"/>
              </a:defRPr>
            </a:pPr>
            <a:endParaRPr lang="en-US"/>
          </a:p>
        </c:txPr>
        <c:crossAx val="277116880"/>
        <c:crosses val="autoZero"/>
        <c:auto val="1"/>
        <c:lblAlgn val="ctr"/>
        <c:lblOffset val="100"/>
        <c:noMultiLvlLbl val="0"/>
      </c:catAx>
      <c:valAx>
        <c:axId val="27711688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7116488"/>
        <c:crosses val="autoZero"/>
        <c:crossBetween val="midCat"/>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'8'!$H$3</c:f>
              <c:strCache>
                <c:ptCount val="1"/>
                <c:pt idx="0">
                  <c:v>No of Product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'8'!$G$4:$G$6</c:f>
              <c:strCache>
                <c:ptCount val="3"/>
                <c:pt idx="0">
                  <c:v>0 to 3</c:v>
                </c:pt>
                <c:pt idx="1">
                  <c:v>3.1 to 4</c:v>
                </c:pt>
                <c:pt idx="2">
                  <c:v>4.1 to 5</c:v>
                </c:pt>
              </c:strCache>
            </c:strRef>
          </c:cat>
          <c:val>
            <c:numRef>
              <c:f>'8'!$H$4:$H$6</c:f>
              <c:numCache>
                <c:formatCode>General</c:formatCode>
                <c:ptCount val="3"/>
                <c:pt idx="0">
                  <c:v>10</c:v>
                </c:pt>
                <c:pt idx="1">
                  <c:v>525</c:v>
                </c:pt>
                <c:pt idx="2">
                  <c:v>929</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2343150</xdr:colOff>
      <xdr:row>4</xdr:row>
      <xdr:rowOff>157162</xdr:rowOff>
    </xdr:from>
    <xdr:to>
      <xdr:col>7</xdr:col>
      <xdr:colOff>590550</xdr:colOff>
      <xdr:row>19</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742950</xdr:colOff>
      <xdr:row>4</xdr:row>
      <xdr:rowOff>157162</xdr:rowOff>
    </xdr:from>
    <xdr:to>
      <xdr:col>8</xdr:col>
      <xdr:colOff>457200</xdr:colOff>
      <xdr:row>18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985837</xdr:colOff>
      <xdr:row>4</xdr:row>
      <xdr:rowOff>157162</xdr:rowOff>
    </xdr:from>
    <xdr:to>
      <xdr:col>4</xdr:col>
      <xdr:colOff>700087</xdr:colOff>
      <xdr:row>19</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336177</xdr:colOff>
      <xdr:row>6</xdr:row>
      <xdr:rowOff>169208</xdr:rowOff>
    </xdr:from>
    <xdr:to>
      <xdr:col>12</xdr:col>
      <xdr:colOff>112059</xdr:colOff>
      <xdr:row>21</xdr:row>
      <xdr:rowOff>54908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1304925</xdr:colOff>
      <xdr:row>8</xdr:row>
      <xdr:rowOff>52387</xdr:rowOff>
    </xdr:from>
    <xdr:to>
      <xdr:col>3</xdr:col>
      <xdr:colOff>752475</xdr:colOff>
      <xdr:row>22</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28576</xdr:colOff>
      <xdr:row>1</xdr:row>
      <xdr:rowOff>35902</xdr:rowOff>
    </xdr:from>
    <xdr:to>
      <xdr:col>13</xdr:col>
      <xdr:colOff>615462</xdr:colOff>
      <xdr:row>20</xdr:row>
      <xdr:rowOff>173935</xdr:rowOff>
    </xdr:to>
    <xdr:sp macro="" textlink="">
      <xdr:nvSpPr>
        <xdr:cNvPr id="7" name="Rectangle 6"/>
        <xdr:cNvSpPr/>
      </xdr:nvSpPr>
      <xdr:spPr>
        <a:xfrm>
          <a:off x="1552576" y="226402"/>
          <a:ext cx="8968886" cy="3757533"/>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171450</xdr:colOff>
      <xdr:row>2</xdr:row>
      <xdr:rowOff>11723</xdr:rowOff>
    </xdr:from>
    <xdr:to>
      <xdr:col>13</xdr:col>
      <xdr:colOff>446942</xdr:colOff>
      <xdr:row>4</xdr:row>
      <xdr:rowOff>109904</xdr:rowOff>
    </xdr:to>
    <xdr:sp macro="" textlink="">
      <xdr:nvSpPr>
        <xdr:cNvPr id="8" name="Rounded Rectangle 7"/>
        <xdr:cNvSpPr/>
      </xdr:nvSpPr>
      <xdr:spPr>
        <a:xfrm>
          <a:off x="1695450" y="392723"/>
          <a:ext cx="8657492" cy="479181"/>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ysClr val="windowText" lastClr="000000"/>
              </a:solidFill>
              <a:latin typeface="Bookman Old Style" panose="02050604050505020204" pitchFamily="18" charset="0"/>
            </a:rPr>
            <a:t>AMAZON PRODUCT INVENTORY</a:t>
          </a:r>
        </a:p>
      </xdr:txBody>
    </xdr:sp>
    <xdr:clientData/>
  </xdr:twoCellAnchor>
  <xdr:twoCellAnchor>
    <xdr:from>
      <xdr:col>2</xdr:col>
      <xdr:colOff>179510</xdr:colOff>
      <xdr:row>5</xdr:row>
      <xdr:rowOff>69606</xdr:rowOff>
    </xdr:from>
    <xdr:to>
      <xdr:col>5</xdr:col>
      <xdr:colOff>139212</xdr:colOff>
      <xdr:row>8</xdr:row>
      <xdr:rowOff>80596</xdr:rowOff>
    </xdr:to>
    <xdr:sp macro="" textlink="">
      <xdr:nvSpPr>
        <xdr:cNvPr id="9" name="Rounded Rectangle 8"/>
        <xdr:cNvSpPr/>
      </xdr:nvSpPr>
      <xdr:spPr>
        <a:xfrm>
          <a:off x="1703510" y="1022106"/>
          <a:ext cx="2245702" cy="582490"/>
        </a:xfrm>
        <a:prstGeom prst="roundRect">
          <a:avLst>
            <a:gd name="adj" fmla="val 18116"/>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chemeClr val="accent3">
                  <a:lumMod val="75000"/>
                </a:schemeClr>
              </a:solidFill>
              <a:latin typeface="Calibri" panose="020F0502020204030204" pitchFamily="34" charset="0"/>
              <a:cs typeface="Calibri" panose="020F0502020204030204" pitchFamily="34" charset="0"/>
            </a:rPr>
            <a:t>Product average max rating</a:t>
          </a:r>
        </a:p>
      </xdr:txBody>
    </xdr:sp>
    <xdr:clientData/>
  </xdr:twoCellAnchor>
  <xdr:twoCellAnchor>
    <xdr:from>
      <xdr:col>2</xdr:col>
      <xdr:colOff>151667</xdr:colOff>
      <xdr:row>9</xdr:row>
      <xdr:rowOff>157370</xdr:rowOff>
    </xdr:from>
    <xdr:to>
      <xdr:col>6</xdr:col>
      <xdr:colOff>8283</xdr:colOff>
      <xdr:row>19</xdr:row>
      <xdr:rowOff>99391</xdr:rowOff>
    </xdr:to>
    <xdr:sp macro="" textlink="">
      <xdr:nvSpPr>
        <xdr:cNvPr id="10" name="Rounded Rectangle 9"/>
        <xdr:cNvSpPr/>
      </xdr:nvSpPr>
      <xdr:spPr>
        <a:xfrm>
          <a:off x="1675667" y="1871870"/>
          <a:ext cx="2904616" cy="1847021"/>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tx1"/>
              </a:solidFill>
              <a:latin typeface="Bookman Old Style" panose="02050604050505020204" pitchFamily="18" charset="0"/>
            </a:rPr>
            <a:t>Average discount by Category</a:t>
          </a:r>
          <a:endParaRPr lang="en-GB" sz="1100" b="1">
            <a:solidFill>
              <a:schemeClr val="tx1"/>
            </a:solidFill>
            <a:latin typeface="Bookman Old Style" panose="02050604050505020204" pitchFamily="18" charset="0"/>
          </a:endParaRPr>
        </a:p>
      </xdr:txBody>
    </xdr:sp>
    <xdr:clientData/>
  </xdr:twoCellAnchor>
  <xdr:twoCellAnchor>
    <xdr:from>
      <xdr:col>5</xdr:col>
      <xdr:colOff>285751</xdr:colOff>
      <xdr:row>5</xdr:row>
      <xdr:rowOff>95250</xdr:rowOff>
    </xdr:from>
    <xdr:to>
      <xdr:col>8</xdr:col>
      <xdr:colOff>238125</xdr:colOff>
      <xdr:row>8</xdr:row>
      <xdr:rowOff>66675</xdr:rowOff>
    </xdr:to>
    <xdr:sp macro="" textlink="">
      <xdr:nvSpPr>
        <xdr:cNvPr id="11" name="Rounded Rectangle 10"/>
        <xdr:cNvSpPr/>
      </xdr:nvSpPr>
      <xdr:spPr>
        <a:xfrm>
          <a:off x="4095751" y="1047750"/>
          <a:ext cx="2238374" cy="542925"/>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solidFill>
                <a:schemeClr val="accent3">
                  <a:lumMod val="75000"/>
                </a:schemeClr>
              </a:solidFill>
              <a:latin typeface="Calibri" panose="020F0502020204030204" pitchFamily="34" charset="0"/>
              <a:cs typeface="Calibri" panose="020F0502020204030204" pitchFamily="34" charset="0"/>
            </a:rPr>
            <a:t>Product</a:t>
          </a:r>
          <a:r>
            <a:rPr lang="en-GB" sz="1050" b="1" baseline="0">
              <a:solidFill>
                <a:schemeClr val="accent3">
                  <a:lumMod val="75000"/>
                </a:schemeClr>
              </a:solidFill>
              <a:latin typeface="Calibri" panose="020F0502020204030204" pitchFamily="34" charset="0"/>
              <a:cs typeface="Calibri" panose="020F0502020204030204" pitchFamily="34" charset="0"/>
            </a:rPr>
            <a:t> with highest Review</a:t>
          </a:r>
          <a:endParaRPr lang="en-GB" sz="1050" b="1">
            <a:solidFill>
              <a:schemeClr val="accent3">
                <a:lumMod val="75000"/>
              </a:schemeClr>
            </a:solidFill>
            <a:latin typeface="Calibri" panose="020F0502020204030204" pitchFamily="34" charset="0"/>
            <a:cs typeface="Calibri" panose="020F0502020204030204" pitchFamily="34" charset="0"/>
          </a:endParaRPr>
        </a:p>
      </xdr:txBody>
    </xdr:sp>
    <xdr:clientData/>
  </xdr:twoCellAnchor>
  <xdr:twoCellAnchor>
    <xdr:from>
      <xdr:col>8</xdr:col>
      <xdr:colOff>371475</xdr:colOff>
      <xdr:row>5</xdr:row>
      <xdr:rowOff>85725</xdr:rowOff>
    </xdr:from>
    <xdr:to>
      <xdr:col>10</xdr:col>
      <xdr:colOff>21981</xdr:colOff>
      <xdr:row>8</xdr:row>
      <xdr:rowOff>58615</xdr:rowOff>
    </xdr:to>
    <xdr:sp macro="" textlink="">
      <xdr:nvSpPr>
        <xdr:cNvPr id="12" name="Rounded Rectangle 11"/>
        <xdr:cNvSpPr/>
      </xdr:nvSpPr>
      <xdr:spPr>
        <a:xfrm>
          <a:off x="6467475" y="1038225"/>
          <a:ext cx="1174506" cy="54439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b="1">
              <a:solidFill>
                <a:schemeClr val="accent3">
                  <a:lumMod val="75000"/>
                </a:schemeClr>
              </a:solidFill>
              <a:latin typeface="Calibri" panose="020F0502020204030204" pitchFamily="34" charset="0"/>
              <a:cs typeface="Calibri" panose="020F0502020204030204" pitchFamily="34" charset="0"/>
            </a:rPr>
            <a:t>Total Actual Price</a:t>
          </a:r>
        </a:p>
      </xdr:txBody>
    </xdr:sp>
    <xdr:clientData/>
  </xdr:twoCellAnchor>
  <xdr:twoCellAnchor>
    <xdr:from>
      <xdr:col>2</xdr:col>
      <xdr:colOff>565330</xdr:colOff>
      <xdr:row>6</xdr:row>
      <xdr:rowOff>133814</xdr:rowOff>
    </xdr:from>
    <xdr:to>
      <xdr:col>4</xdr:col>
      <xdr:colOff>506329</xdr:colOff>
      <xdr:row>8</xdr:row>
      <xdr:rowOff>16583</xdr:rowOff>
    </xdr:to>
    <xdr:sp macro="" textlink="'4'!E6">
      <xdr:nvSpPr>
        <xdr:cNvPr id="19" name="TextBox 18"/>
        <xdr:cNvSpPr txBox="1"/>
      </xdr:nvSpPr>
      <xdr:spPr>
        <a:xfrm>
          <a:off x="2089330" y="1276814"/>
          <a:ext cx="1464999" cy="2637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F5B8B1F-A13A-4488-BFAE-1919D761D256}" type="TxLink">
            <a:rPr lang="en-US" sz="1200" b="1" i="0" u="none" strike="noStrike">
              <a:solidFill>
                <a:srgbClr val="000000"/>
              </a:solidFill>
              <a:latin typeface="Bookman Old Style" panose="02050604050505020204" pitchFamily="18" charset="0"/>
            </a:rPr>
            <a:pPr algn="ctr"/>
            <a:t>B0BP7XLX48</a:t>
          </a:fld>
          <a:endParaRPr lang="en-GB" sz="1100" b="1">
            <a:latin typeface="Bookman Old Style" panose="02050604050505020204" pitchFamily="18" charset="0"/>
          </a:endParaRPr>
        </a:p>
      </xdr:txBody>
    </xdr:sp>
    <xdr:clientData/>
  </xdr:twoCellAnchor>
  <xdr:twoCellAnchor>
    <xdr:from>
      <xdr:col>5</xdr:col>
      <xdr:colOff>402981</xdr:colOff>
      <xdr:row>6</xdr:row>
      <xdr:rowOff>144627</xdr:rowOff>
    </xdr:from>
    <xdr:to>
      <xdr:col>8</xdr:col>
      <xdr:colOff>146538</xdr:colOff>
      <xdr:row>8</xdr:row>
      <xdr:rowOff>12743</xdr:rowOff>
    </xdr:to>
    <xdr:sp macro="" textlink="'6'!A4">
      <xdr:nvSpPr>
        <xdr:cNvPr id="22" name="TextBox 21"/>
        <xdr:cNvSpPr txBox="1"/>
      </xdr:nvSpPr>
      <xdr:spPr>
        <a:xfrm>
          <a:off x="4212981" y="1287627"/>
          <a:ext cx="2029557" cy="2491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B70ACD4-2AD1-484B-838A-3B68879E1475}" type="TxLink">
            <a:rPr lang="en-US" sz="1200" b="1" i="0" u="none" strike="noStrike">
              <a:solidFill>
                <a:srgbClr val="000000"/>
              </a:solidFill>
              <a:latin typeface="Bookman Old Style" panose="02050604050505020204" pitchFamily="18" charset="0"/>
            </a:rPr>
            <a:pPr algn="ctr"/>
            <a:t>B09W5XR9RT</a:t>
          </a:fld>
          <a:endParaRPr lang="en-GB" sz="1100" b="1">
            <a:latin typeface="Bookman Old Style" panose="02050604050505020204" pitchFamily="18" charset="0"/>
          </a:endParaRPr>
        </a:p>
      </xdr:txBody>
    </xdr:sp>
    <xdr:clientData/>
  </xdr:twoCellAnchor>
  <xdr:twoCellAnchor>
    <xdr:from>
      <xdr:col>8</xdr:col>
      <xdr:colOff>432288</xdr:colOff>
      <xdr:row>6</xdr:row>
      <xdr:rowOff>161193</xdr:rowOff>
    </xdr:from>
    <xdr:to>
      <xdr:col>9</xdr:col>
      <xdr:colOff>725366</xdr:colOff>
      <xdr:row>8</xdr:row>
      <xdr:rowOff>14655</xdr:rowOff>
    </xdr:to>
    <xdr:sp macro="" textlink="EXTENTION!D1467">
      <xdr:nvSpPr>
        <xdr:cNvPr id="23" name="TextBox 22"/>
        <xdr:cNvSpPr txBox="1"/>
      </xdr:nvSpPr>
      <xdr:spPr>
        <a:xfrm>
          <a:off x="6528288" y="1304193"/>
          <a:ext cx="1055078" cy="2344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1102708-6C91-4DEF-B48A-A7DA708684CB}" type="TxLink">
            <a:rPr lang="en-US" sz="1200" b="1" i="0" u="none" strike="noStrike">
              <a:solidFill>
                <a:srgbClr val="000000"/>
              </a:solidFill>
              <a:latin typeface="Bookman Old Style" panose="02050604050505020204" pitchFamily="18" charset="0"/>
            </a:rPr>
            <a:pPr algn="ctr"/>
            <a:t> 7,837,011 </a:t>
          </a:fld>
          <a:endParaRPr lang="en-GB" sz="1100" b="1">
            <a:latin typeface="Bookman Old Style" panose="02050604050505020204" pitchFamily="18" charset="0"/>
          </a:endParaRPr>
        </a:p>
      </xdr:txBody>
    </xdr:sp>
    <xdr:clientData/>
  </xdr:twoCellAnchor>
  <xdr:twoCellAnchor>
    <xdr:from>
      <xdr:col>10</xdr:col>
      <xdr:colOff>175847</xdr:colOff>
      <xdr:row>5</xdr:row>
      <xdr:rowOff>87923</xdr:rowOff>
    </xdr:from>
    <xdr:to>
      <xdr:col>11</xdr:col>
      <xdr:colOff>672614</xdr:colOff>
      <xdr:row>8</xdr:row>
      <xdr:rowOff>64476</xdr:rowOff>
    </xdr:to>
    <xdr:sp macro="" textlink="">
      <xdr:nvSpPr>
        <xdr:cNvPr id="25" name="Rounded Rectangle 24"/>
        <xdr:cNvSpPr/>
      </xdr:nvSpPr>
      <xdr:spPr>
        <a:xfrm>
          <a:off x="7795847" y="1040423"/>
          <a:ext cx="1258767" cy="548053"/>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a:solidFill>
                <a:schemeClr val="accent3">
                  <a:lumMod val="75000"/>
                </a:schemeClr>
              </a:solidFill>
              <a:latin typeface="Calibri" panose="020F0502020204030204" pitchFamily="34" charset="0"/>
              <a:cs typeface="Calibri" panose="020F0502020204030204" pitchFamily="34" charset="0"/>
            </a:rPr>
            <a:t>Total Discount Price</a:t>
          </a:r>
        </a:p>
      </xdr:txBody>
    </xdr:sp>
    <xdr:clientData/>
  </xdr:twoCellAnchor>
  <xdr:twoCellAnchor>
    <xdr:from>
      <xdr:col>10</xdr:col>
      <xdr:colOff>263768</xdr:colOff>
      <xdr:row>6</xdr:row>
      <xdr:rowOff>139211</xdr:rowOff>
    </xdr:from>
    <xdr:to>
      <xdr:col>11</xdr:col>
      <xdr:colOff>586154</xdr:colOff>
      <xdr:row>8</xdr:row>
      <xdr:rowOff>14654</xdr:rowOff>
    </xdr:to>
    <xdr:sp macro="" textlink="EXTENTION!C1467">
      <xdr:nvSpPr>
        <xdr:cNvPr id="24" name="TextBox 23"/>
        <xdr:cNvSpPr txBox="1"/>
      </xdr:nvSpPr>
      <xdr:spPr>
        <a:xfrm>
          <a:off x="7883768" y="1282211"/>
          <a:ext cx="1084386" cy="2564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65F5A85-A8D7-43CC-A709-59C442068659}" type="TxLink">
            <a:rPr lang="en-US" sz="1200" b="1" i="0" u="none" strike="noStrike">
              <a:solidFill>
                <a:schemeClr val="tx1"/>
              </a:solidFill>
              <a:latin typeface="Bookman Old Style" panose="02050604050505020204" pitchFamily="18" charset="0"/>
              <a:cs typeface="Calibri" panose="020F0502020204030204" pitchFamily="34" charset="0"/>
            </a:rPr>
            <a:pPr algn="ctr"/>
            <a:t> 4,578,580 </a:t>
          </a:fld>
          <a:endParaRPr lang="en-GB" sz="1100" b="1">
            <a:solidFill>
              <a:schemeClr val="tx1"/>
            </a:solidFill>
            <a:latin typeface="Bookman Old Style" panose="02050604050505020204" pitchFamily="18" charset="0"/>
            <a:cs typeface="Calibri" panose="020F0502020204030204" pitchFamily="34" charset="0"/>
          </a:endParaRPr>
        </a:p>
      </xdr:txBody>
    </xdr:sp>
    <xdr:clientData/>
  </xdr:twoCellAnchor>
  <xdr:twoCellAnchor>
    <xdr:from>
      <xdr:col>12</xdr:col>
      <xdr:colOff>16853</xdr:colOff>
      <xdr:row>5</xdr:row>
      <xdr:rowOff>82793</xdr:rowOff>
    </xdr:from>
    <xdr:to>
      <xdr:col>13</xdr:col>
      <xdr:colOff>429359</xdr:colOff>
      <xdr:row>8</xdr:row>
      <xdr:rowOff>55683</xdr:rowOff>
    </xdr:to>
    <xdr:grpSp>
      <xdr:nvGrpSpPr>
        <xdr:cNvPr id="34" name="Group 33"/>
        <xdr:cNvGrpSpPr/>
      </xdr:nvGrpSpPr>
      <xdr:grpSpPr>
        <a:xfrm>
          <a:off x="9160853" y="1035293"/>
          <a:ext cx="1174506" cy="544390"/>
          <a:chOff x="9160853" y="1035293"/>
          <a:chExt cx="1174506" cy="544390"/>
        </a:xfrm>
      </xdr:grpSpPr>
      <xdr:sp macro="" textlink="">
        <xdr:nvSpPr>
          <xdr:cNvPr id="30" name="Rounded Rectangle 29"/>
          <xdr:cNvSpPr/>
        </xdr:nvSpPr>
        <xdr:spPr>
          <a:xfrm>
            <a:off x="9160853" y="1035293"/>
            <a:ext cx="1174506" cy="54439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700" b="1">
                <a:solidFill>
                  <a:schemeClr val="accent3">
                    <a:lumMod val="75000"/>
                  </a:schemeClr>
                </a:solidFill>
                <a:latin typeface="Calibri" panose="020F0502020204030204" pitchFamily="34" charset="0"/>
                <a:cs typeface="Calibri" panose="020F0502020204030204" pitchFamily="34" charset="0"/>
              </a:rPr>
              <a:t>No</a:t>
            </a:r>
            <a:r>
              <a:rPr lang="en-GB" sz="700" b="1" baseline="0">
                <a:solidFill>
                  <a:schemeClr val="accent3">
                    <a:lumMod val="75000"/>
                  </a:schemeClr>
                </a:solidFill>
                <a:latin typeface="Calibri" panose="020F0502020204030204" pitchFamily="34" charset="0"/>
                <a:cs typeface="Calibri" panose="020F0502020204030204" pitchFamily="34" charset="0"/>
              </a:rPr>
              <a:t>. of products with =&gt;50%</a:t>
            </a:r>
            <a:endParaRPr lang="en-GB" sz="700" b="1">
              <a:solidFill>
                <a:schemeClr val="accent3">
                  <a:lumMod val="75000"/>
                </a:schemeClr>
              </a:solidFill>
              <a:latin typeface="Calibri" panose="020F0502020204030204" pitchFamily="34" charset="0"/>
              <a:cs typeface="Calibri" panose="020F0502020204030204" pitchFamily="34" charset="0"/>
            </a:endParaRPr>
          </a:p>
        </xdr:txBody>
      </xdr:sp>
      <xdr:sp macro="" textlink="'7'!D4">
        <xdr:nvSpPr>
          <xdr:cNvPr id="26" name="TextBox 25"/>
          <xdr:cNvSpPr txBox="1"/>
        </xdr:nvSpPr>
        <xdr:spPr>
          <a:xfrm>
            <a:off x="9488368" y="1318845"/>
            <a:ext cx="600807" cy="2271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8318FD1-5A44-451D-80EF-CBFC0CAD27E2}" type="TxLink">
              <a:rPr lang="en-US" sz="1200" b="1" i="0" u="none" strike="noStrike">
                <a:solidFill>
                  <a:srgbClr val="000000"/>
                </a:solidFill>
                <a:latin typeface="Bookman Old Style" panose="02050604050505020204" pitchFamily="18" charset="0"/>
              </a:rPr>
              <a:pPr algn="ctr"/>
              <a:t>680</a:t>
            </a:fld>
            <a:endParaRPr lang="en-GB" sz="1100" b="1">
              <a:latin typeface="Bookman Old Style" panose="02050604050505020204" pitchFamily="18" charset="0"/>
            </a:endParaRPr>
          </a:p>
        </xdr:txBody>
      </xdr:sp>
    </xdr:grpSp>
    <xdr:clientData/>
  </xdr:twoCellAnchor>
  <xdr:twoCellAnchor>
    <xdr:from>
      <xdr:col>2</xdr:col>
      <xdr:colOff>273326</xdr:colOff>
      <xdr:row>11</xdr:row>
      <xdr:rowOff>57979</xdr:rowOff>
    </xdr:from>
    <xdr:to>
      <xdr:col>5</xdr:col>
      <xdr:colOff>571500</xdr:colOff>
      <xdr:row>18</xdr:row>
      <xdr:rowOff>82826</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91108</xdr:colOff>
      <xdr:row>1</xdr:row>
      <xdr:rowOff>24846</xdr:rowOff>
    </xdr:from>
    <xdr:to>
      <xdr:col>1</xdr:col>
      <xdr:colOff>748747</xdr:colOff>
      <xdr:row>10</xdr:row>
      <xdr:rowOff>107674</xdr:rowOff>
    </xdr:to>
    <xdr:sp macro="" textlink="">
      <xdr:nvSpPr>
        <xdr:cNvPr id="36" name="Rounded Rectangle 35"/>
        <xdr:cNvSpPr/>
      </xdr:nvSpPr>
      <xdr:spPr>
        <a:xfrm>
          <a:off x="853108" y="215346"/>
          <a:ext cx="657639" cy="1797328"/>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86138</xdr:colOff>
      <xdr:row>10</xdr:row>
      <xdr:rowOff>168963</xdr:rowOff>
    </xdr:from>
    <xdr:to>
      <xdr:col>1</xdr:col>
      <xdr:colOff>743777</xdr:colOff>
      <xdr:row>21</xdr:row>
      <xdr:rowOff>36441</xdr:rowOff>
    </xdr:to>
    <xdr:sp macro="" textlink="">
      <xdr:nvSpPr>
        <xdr:cNvPr id="39" name="Rounded Rectangle 38"/>
        <xdr:cNvSpPr/>
      </xdr:nvSpPr>
      <xdr:spPr>
        <a:xfrm>
          <a:off x="848138" y="2073963"/>
          <a:ext cx="657639" cy="1962978"/>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97002</xdr:colOff>
      <xdr:row>9</xdr:row>
      <xdr:rowOff>185531</xdr:rowOff>
    </xdr:from>
    <xdr:to>
      <xdr:col>9</xdr:col>
      <xdr:colOff>715618</xdr:colOff>
      <xdr:row>19</xdr:row>
      <xdr:rowOff>127552</xdr:rowOff>
    </xdr:to>
    <xdr:sp macro="" textlink="">
      <xdr:nvSpPr>
        <xdr:cNvPr id="40" name="Rounded Rectangle 39"/>
        <xdr:cNvSpPr/>
      </xdr:nvSpPr>
      <xdr:spPr>
        <a:xfrm>
          <a:off x="4669002" y="1900031"/>
          <a:ext cx="2904616" cy="1847021"/>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tx1"/>
              </a:solidFill>
              <a:latin typeface="Bookman Old Style" panose="02050604050505020204" pitchFamily="18" charset="0"/>
            </a:rPr>
            <a:t>Average discount by Category</a:t>
          </a:r>
          <a:endParaRPr lang="en-GB" sz="1100" b="1">
            <a:solidFill>
              <a:schemeClr val="tx1"/>
            </a:solidFill>
            <a:latin typeface="Bookman Old Style" panose="02050604050505020204" pitchFamily="18" charset="0"/>
          </a:endParaRPr>
        </a:p>
      </xdr:txBody>
    </xdr:sp>
    <xdr:clientData/>
  </xdr:twoCellAnchor>
  <xdr:twoCellAnchor>
    <xdr:from>
      <xdr:col>6</xdr:col>
      <xdr:colOff>204674</xdr:colOff>
      <xdr:row>11</xdr:row>
      <xdr:rowOff>107674</xdr:rowOff>
    </xdr:from>
    <xdr:to>
      <xdr:col>9</xdr:col>
      <xdr:colOff>496957</xdr:colOff>
      <xdr:row>18</xdr:row>
      <xdr:rowOff>91109</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25772</xdr:colOff>
      <xdr:row>9</xdr:row>
      <xdr:rowOff>172280</xdr:rowOff>
    </xdr:from>
    <xdr:to>
      <xdr:col>13</xdr:col>
      <xdr:colOff>463826</xdr:colOff>
      <xdr:row>19</xdr:row>
      <xdr:rowOff>91110</xdr:rowOff>
    </xdr:to>
    <xdr:sp macro="" textlink="">
      <xdr:nvSpPr>
        <xdr:cNvPr id="42" name="Rounded Rectangle 41"/>
        <xdr:cNvSpPr/>
      </xdr:nvSpPr>
      <xdr:spPr>
        <a:xfrm>
          <a:off x="7645772" y="1886780"/>
          <a:ext cx="2724054" cy="182383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tx1"/>
              </a:solidFill>
              <a:latin typeface="Bookman Old Style" panose="02050604050505020204" pitchFamily="18" charset="0"/>
            </a:rPr>
            <a:t>Average discount by Category</a:t>
          </a:r>
          <a:endParaRPr lang="en-GB" sz="1100" b="1">
            <a:solidFill>
              <a:schemeClr val="tx1"/>
            </a:solidFill>
            <a:latin typeface="Bookman Old Style" panose="02050604050505020204" pitchFamily="18" charset="0"/>
          </a:endParaRPr>
        </a:p>
      </xdr:txBody>
    </xdr:sp>
    <xdr:clientData/>
  </xdr:twoCellAnchor>
  <xdr:twoCellAnchor editAs="oneCell">
    <xdr:from>
      <xdr:col>10</xdr:col>
      <xdr:colOff>165654</xdr:colOff>
      <xdr:row>11</xdr:row>
      <xdr:rowOff>91534</xdr:rowOff>
    </xdr:from>
    <xdr:to>
      <xdr:col>13</xdr:col>
      <xdr:colOff>132524</xdr:colOff>
      <xdr:row>18</xdr:row>
      <xdr:rowOff>178878</xdr:rowOff>
    </xdr:to>
    <xdr:pic>
      <xdr:nvPicPr>
        <xdr:cNvPr id="46" name="Picture 4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85654" y="2187034"/>
          <a:ext cx="2252870" cy="1420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761999</xdr:colOff>
      <xdr:row>1</xdr:row>
      <xdr:rowOff>0</xdr:rowOff>
    </xdr:from>
    <xdr:to>
      <xdr:col>13</xdr:col>
      <xdr:colOff>9524</xdr:colOff>
      <xdr:row>21</xdr:row>
      <xdr:rowOff>76200</xdr:rowOff>
    </xdr:to>
    <xdr:sp macro="" textlink="">
      <xdr:nvSpPr>
        <xdr:cNvPr id="2" name="Rectangle 1"/>
        <xdr:cNvSpPr/>
      </xdr:nvSpPr>
      <xdr:spPr>
        <a:xfrm>
          <a:off x="761999" y="190500"/>
          <a:ext cx="9153525" cy="3886200"/>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152399</xdr:colOff>
      <xdr:row>1</xdr:row>
      <xdr:rowOff>57150</xdr:rowOff>
    </xdr:from>
    <xdr:to>
      <xdr:col>12</xdr:col>
      <xdr:colOff>581024</xdr:colOff>
      <xdr:row>3</xdr:row>
      <xdr:rowOff>155331</xdr:rowOff>
    </xdr:to>
    <xdr:sp macro="" textlink="">
      <xdr:nvSpPr>
        <xdr:cNvPr id="3" name="Rounded Rectangle 2"/>
        <xdr:cNvSpPr/>
      </xdr:nvSpPr>
      <xdr:spPr>
        <a:xfrm>
          <a:off x="914399" y="247650"/>
          <a:ext cx="8810625" cy="479181"/>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ysClr val="windowText" lastClr="000000"/>
              </a:solidFill>
              <a:latin typeface="Bookman Old Style" panose="02050604050505020204" pitchFamily="18" charset="0"/>
            </a:rPr>
            <a:t>AMAZON PRODUCT INVENTORY</a:t>
          </a:r>
        </a:p>
      </xdr:txBody>
    </xdr:sp>
    <xdr:clientData/>
  </xdr:twoCellAnchor>
  <xdr:twoCellAnchor>
    <xdr:from>
      <xdr:col>1</xdr:col>
      <xdr:colOff>76200</xdr:colOff>
      <xdr:row>7</xdr:row>
      <xdr:rowOff>66675</xdr:rowOff>
    </xdr:from>
    <xdr:to>
      <xdr:col>4</xdr:col>
      <xdr:colOff>694816</xdr:colOff>
      <xdr:row>17</xdr:row>
      <xdr:rowOff>8696</xdr:rowOff>
    </xdr:to>
    <xdr:sp macro="" textlink="">
      <xdr:nvSpPr>
        <xdr:cNvPr id="4" name="Rounded Rectangle 3"/>
        <xdr:cNvSpPr/>
      </xdr:nvSpPr>
      <xdr:spPr>
        <a:xfrm>
          <a:off x="838200" y="1400175"/>
          <a:ext cx="2904616" cy="1847021"/>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tx1"/>
              </a:solidFill>
              <a:latin typeface="Bookman Old Style" panose="02050604050505020204" pitchFamily="18" charset="0"/>
            </a:rPr>
            <a:t>Total Review by Category</a:t>
          </a:r>
          <a:endParaRPr lang="en-GB" sz="1100" b="1">
            <a:solidFill>
              <a:schemeClr val="tx1"/>
            </a:solidFill>
            <a:latin typeface="Bookman Old Style" panose="02050604050505020204" pitchFamily="18" charset="0"/>
          </a:endParaRPr>
        </a:p>
      </xdr:txBody>
    </xdr:sp>
    <xdr:clientData/>
  </xdr:twoCellAnchor>
  <xdr:twoCellAnchor>
    <xdr:from>
      <xdr:col>5</xdr:col>
      <xdr:colOff>76200</xdr:colOff>
      <xdr:row>7</xdr:row>
      <xdr:rowOff>19050</xdr:rowOff>
    </xdr:from>
    <xdr:to>
      <xdr:col>8</xdr:col>
      <xdr:colOff>694816</xdr:colOff>
      <xdr:row>16</xdr:row>
      <xdr:rowOff>151571</xdr:rowOff>
    </xdr:to>
    <xdr:sp macro="" textlink="">
      <xdr:nvSpPr>
        <xdr:cNvPr id="5" name="Rounded Rectangle 4"/>
        <xdr:cNvSpPr/>
      </xdr:nvSpPr>
      <xdr:spPr>
        <a:xfrm>
          <a:off x="3886200" y="1352550"/>
          <a:ext cx="2904616" cy="1847021"/>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tx1"/>
              </a:solidFill>
              <a:latin typeface="Bookman Old Style" panose="02050604050505020204" pitchFamily="18" charset="0"/>
            </a:rPr>
            <a:t>Rating by Distribution</a:t>
          </a:r>
          <a:endParaRPr lang="en-GB" sz="1100" b="1">
            <a:solidFill>
              <a:schemeClr val="tx1"/>
            </a:solidFill>
            <a:latin typeface="Bookman Old Style" panose="02050604050505020204" pitchFamily="18" charset="0"/>
          </a:endParaRPr>
        </a:p>
      </xdr:txBody>
    </xdr:sp>
    <xdr:clientData/>
  </xdr:twoCellAnchor>
  <xdr:twoCellAnchor>
    <xdr:from>
      <xdr:col>9</xdr:col>
      <xdr:colOff>57150</xdr:colOff>
      <xdr:row>6</xdr:row>
      <xdr:rowOff>152400</xdr:rowOff>
    </xdr:from>
    <xdr:to>
      <xdr:col>12</xdr:col>
      <xdr:colOff>675766</xdr:colOff>
      <xdr:row>16</xdr:row>
      <xdr:rowOff>94421</xdr:rowOff>
    </xdr:to>
    <xdr:sp macro="" textlink="">
      <xdr:nvSpPr>
        <xdr:cNvPr id="6" name="Rounded Rectangle 5"/>
        <xdr:cNvSpPr/>
      </xdr:nvSpPr>
      <xdr:spPr>
        <a:xfrm>
          <a:off x="6915150" y="1295400"/>
          <a:ext cx="2904616" cy="1847021"/>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tx1"/>
              </a:solidFill>
              <a:latin typeface="Bookman Old Style" panose="02050604050505020204" pitchFamily="18" charset="0"/>
            </a:rPr>
            <a:t>Average discount by Category</a:t>
          </a:r>
          <a:endParaRPr lang="en-GB" sz="1100" b="1">
            <a:solidFill>
              <a:schemeClr val="tx1"/>
            </a:solidFill>
            <a:latin typeface="Bookman Old Style" panose="02050604050505020204" pitchFamily="18" charset="0"/>
          </a:endParaRPr>
        </a:p>
      </xdr:txBody>
    </xdr:sp>
    <xdr:clientData/>
  </xdr:twoCellAnchor>
  <xdr:twoCellAnchor>
    <xdr:from>
      <xdr:col>1</xdr:col>
      <xdr:colOff>209550</xdr:colOff>
      <xdr:row>8</xdr:row>
      <xdr:rowOff>161925</xdr:rowOff>
    </xdr:from>
    <xdr:to>
      <xdr:col>4</xdr:col>
      <xdr:colOff>514349</xdr:colOff>
      <xdr:row>16</xdr:row>
      <xdr:rowOff>9525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9</xdr:row>
      <xdr:rowOff>9525</xdr:rowOff>
    </xdr:from>
    <xdr:to>
      <xdr:col>8</xdr:col>
      <xdr:colOff>523874</xdr:colOff>
      <xdr:row>16</xdr:row>
      <xdr:rowOff>28574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323850</xdr:colOff>
      <xdr:row>8</xdr:row>
      <xdr:rowOff>101254</xdr:rowOff>
    </xdr:from>
    <xdr:to>
      <xdr:col>12</xdr:col>
      <xdr:colOff>466725</xdr:colOff>
      <xdr:row>16</xdr:row>
      <xdr:rowOff>10231</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81850" y="1625254"/>
          <a:ext cx="2428875" cy="1432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852.894749074076" createdVersion="5" refreshedVersion="5" minRefreshableVersion="3" recordCount="1465">
  <cacheSource type="worksheet">
    <worksheetSource ref="A1:H1466" sheet="EXTENTION"/>
  </cacheSource>
  <cacheFields count="8">
    <cacheField name="Product_Id" numFmtId="0">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165">
      <sharedItems containsSemiMixedTypes="0" containsString="0" containsNumber="1" minValue="39" maxValue="77990"/>
    </cacheField>
    <cacheField name="Actual_Price" numFmtId="165">
      <sharedItems containsMixedTypes="1" containsNumber="1" minValue="39" maxValue="85000"/>
    </cacheField>
    <cacheField name="Discount_Percentage" numFmtId="164">
      <sharedItems containsSemiMixedTypes="0" containsString="0" containsNumber="1" minValue="0" maxValue="0.94"/>
    </cacheField>
    <cacheField name="Rating" numFmtId="0">
      <sharedItems containsMixedTypes="1" containsNumber="1" minValue="2" maxValue="5"/>
    </cacheField>
    <cacheField name="Rating_Count" numFmtId="165">
      <sharedItems containsString="0" containsBlank="1" containsNumber="1" containsInteger="1" minValue="2" maxValue="426973"/>
    </cacheField>
    <cacheField name="User_Id_Count" numFmtId="0">
      <sharedItems containsSemiMixedTypes="0" containsString="0" containsNumber="1" containsInteger="1" minValue="1" maxValue="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852.910512499999" createdVersion="5" refreshedVersion="5" minRefreshableVersion="3" recordCount="1465">
  <cacheSource type="worksheet">
    <worksheetSource ref="A1:I1466" sheet="EXTENTION"/>
  </cacheSource>
  <cacheFields count="9">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165">
      <sharedItems containsSemiMixedTypes="0" containsString="0" containsNumber="1" minValue="39" maxValue="77990"/>
    </cacheField>
    <cacheField name="Actual_Price" numFmtId="165">
      <sharedItems containsMixedTypes="1" containsNumber="1" minValue="39" maxValue="850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s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164">
      <sharedItems containsSemiMixedTypes="0" containsString="0" containsNumber="1" minValue="0" maxValue="0.94"/>
    </cacheField>
    <cacheField name="Rating" numFmtId="0">
      <sharedItems containsMixedTypes="1" containsNumber="1" minValue="2" maxValue="5"/>
    </cacheField>
    <cacheField name="Rating_Count" numFmtId="165">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User_Id_Count" numFmtId="0">
      <sharedItems containsSemiMixedTypes="0" containsString="0" containsNumber="1" containsInteger="1" minValue="1" maxValue="8"/>
    </cacheField>
    <cacheField name="No_Review" numFmtId="0">
      <sharedItems containsSemiMixedTypes="0" containsString="0" containsNumber="1" containsInteger="1" minValue="1" maxValue="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5">
  <r>
    <s v="B07JW9H4J1"/>
    <x v="0"/>
    <n v="399"/>
    <n v="1099"/>
    <n v="0.64"/>
    <n v="4.2"/>
    <n v="24269"/>
    <n v="8"/>
  </r>
  <r>
    <s v="B098NS6PVG"/>
    <x v="0"/>
    <n v="199"/>
    <n v="349"/>
    <n v="0.43"/>
    <n v="4"/>
    <n v="43994"/>
    <n v="8"/>
  </r>
  <r>
    <s v="B096MSW6CT"/>
    <x v="0"/>
    <n v="199"/>
    <n v="1899"/>
    <n v="0.9"/>
    <n v="3.9"/>
    <n v="7928"/>
    <n v="8"/>
  </r>
  <r>
    <s v="B08HDJ86NZ"/>
    <x v="0"/>
    <n v="329"/>
    <n v="699"/>
    <n v="0.53"/>
    <n v="4.2"/>
    <n v="94363"/>
    <n v="8"/>
  </r>
  <r>
    <s v="B08CF3B7N1"/>
    <x v="0"/>
    <n v="154"/>
    <n v="399"/>
    <n v="0.61"/>
    <n v="4.2"/>
    <n v="16905"/>
    <n v="8"/>
  </r>
  <r>
    <s v="B08Y1TFSP6"/>
    <x v="0"/>
    <n v="149"/>
    <n v="1000"/>
    <n v="0.85"/>
    <n v="3.9"/>
    <n v="24871"/>
    <n v="8"/>
  </r>
  <r>
    <s v="B08WRWPM22"/>
    <x v="0"/>
    <n v="176.63"/>
    <n v="499"/>
    <n v="0.65"/>
    <n v="4.0999999999999996"/>
    <n v="15188"/>
    <n v="8"/>
  </r>
  <r>
    <s v="B08DDRGWTJ"/>
    <x v="0"/>
    <n v="229"/>
    <n v="299"/>
    <n v="0.23"/>
    <n v="4.3"/>
    <n v="30411"/>
    <n v="8"/>
  </r>
  <r>
    <s v="B008IFXQFU"/>
    <x v="0"/>
    <n v="499"/>
    <n v="999"/>
    <n v="0.5"/>
    <n v="4.2"/>
    <n v="179691"/>
    <n v="8"/>
  </r>
  <r>
    <s v="B082LZGK39"/>
    <x v="0"/>
    <n v="199"/>
    <n v="299"/>
    <n v="0.33"/>
    <n v="4"/>
    <n v="43994"/>
    <n v="8"/>
  </r>
  <r>
    <s v="B08CF3D7QR"/>
    <x v="0"/>
    <n v="154"/>
    <n v="339"/>
    <n v="0.55000000000000004"/>
    <n v="4.3"/>
    <n v="13391"/>
    <n v="8"/>
  </r>
  <r>
    <s v="B0789LZTCJ"/>
    <x v="0"/>
    <n v="299"/>
    <n v="799"/>
    <n v="0.63"/>
    <n v="4.2"/>
    <n v="94363"/>
    <n v="8"/>
  </r>
  <r>
    <s v="B07KSMBL2H"/>
    <x v="1"/>
    <n v="219"/>
    <n v="700"/>
    <n v="0.69"/>
    <n v="4.4000000000000004"/>
    <n v="426973"/>
    <n v="8"/>
  </r>
  <r>
    <s v="B085DTN6R2"/>
    <x v="0"/>
    <n v="350"/>
    <n v="899"/>
    <n v="0.61"/>
    <n v="4.2"/>
    <n v="2262"/>
    <n v="8"/>
  </r>
  <r>
    <s v="B09KLVMZ3B"/>
    <x v="0"/>
    <n v="159"/>
    <n v="399"/>
    <n v="0.6"/>
    <n v="4.0999999999999996"/>
    <n v="4768"/>
    <n v="8"/>
  </r>
  <r>
    <s v="B083342NKJ"/>
    <x v="0"/>
    <n v="349"/>
    <n v="399"/>
    <n v="0.13"/>
    <n v="4.4000000000000004"/>
    <n v="18757"/>
    <n v="8"/>
  </r>
  <r>
    <s v="B0B6F7LX4C"/>
    <x v="1"/>
    <n v="13999"/>
    <n v="24999"/>
    <n v="0.44"/>
    <n v="4.2"/>
    <n v="32840"/>
    <n v="8"/>
  </r>
  <r>
    <s v="B082LSVT4B"/>
    <x v="0"/>
    <n v="249"/>
    <n v="399"/>
    <n v="0.38"/>
    <n v="4"/>
    <n v="43994"/>
    <n v="8"/>
  </r>
  <r>
    <s v="B08WRBG3XW"/>
    <x v="0"/>
    <n v="199"/>
    <n v="499"/>
    <n v="0.6"/>
    <n v="4.0999999999999996"/>
    <n v="13045"/>
    <n v="8"/>
  </r>
  <r>
    <s v="B08DPLCM6T"/>
    <x v="1"/>
    <n v="13490"/>
    <n v="21990"/>
    <n v="0.39"/>
    <n v="4.3"/>
    <n v="11976"/>
    <n v="8"/>
  </r>
  <r>
    <s v="B09C6HXFC1"/>
    <x v="0"/>
    <n v="970"/>
    <n v="1799"/>
    <n v="0.46"/>
    <n v="4.5"/>
    <n v="815"/>
    <n v="8"/>
  </r>
  <r>
    <s v="B085194JFL"/>
    <x v="1"/>
    <n v="279"/>
    <n v="499"/>
    <n v="0.44"/>
    <n v="3.7"/>
    <n v="10962"/>
    <n v="8"/>
  </r>
  <r>
    <s v="B09F6S8BT6"/>
    <x v="1"/>
    <n v="13490"/>
    <n v="22900"/>
    <n v="0.41"/>
    <n v="4.3"/>
    <n v="16299"/>
    <n v="8"/>
  </r>
  <r>
    <s v="B09NHVCHS9"/>
    <x v="0"/>
    <n v="59"/>
    <n v="199"/>
    <n v="0.7"/>
    <n v="4"/>
    <n v="9378"/>
    <n v="8"/>
  </r>
  <r>
    <s v="B0B1YVCJ2Y"/>
    <x v="1"/>
    <n v="11499"/>
    <n v="19990"/>
    <n v="0.42"/>
    <n v="4.3"/>
    <n v="4703"/>
    <n v="8"/>
  </r>
  <r>
    <s v="B01M4GGIVU"/>
    <x v="1"/>
    <n v="199"/>
    <n v="699"/>
    <n v="0.72"/>
    <n v="4.2"/>
    <n v="12153"/>
    <n v="8"/>
  </r>
  <r>
    <s v="B08B42LWKN"/>
    <x v="1"/>
    <n v="14999"/>
    <n v="19999"/>
    <n v="0.25"/>
    <n v="4.2"/>
    <n v="34899"/>
    <n v="8"/>
  </r>
  <r>
    <s v="B094JNXNPV"/>
    <x v="0"/>
    <n v="299"/>
    <n v="399"/>
    <n v="0.25"/>
    <n v="4"/>
    <n v="2766"/>
    <n v="8"/>
  </r>
  <r>
    <s v="B09W5XR9RT"/>
    <x v="0"/>
    <n v="970"/>
    <n v="1999"/>
    <n v="0.51"/>
    <n v="4.4000000000000004"/>
    <n v="184"/>
    <n v="8"/>
  </r>
  <r>
    <s v="B077Z65HSD"/>
    <x v="0"/>
    <n v="299"/>
    <n v="999"/>
    <n v="0.7"/>
    <n v="4.3"/>
    <n v="20850"/>
    <n v="8"/>
  </r>
  <r>
    <s v="B00NH11PEY"/>
    <x v="0"/>
    <n v="199"/>
    <n v="750"/>
    <n v="0.73"/>
    <n v="4.5"/>
    <n v="74976"/>
    <n v="8"/>
  </r>
  <r>
    <s v="B09CMM3VGK"/>
    <x v="0"/>
    <n v="179"/>
    <n v="499"/>
    <n v="0.64"/>
    <n v="4"/>
    <n v="1934"/>
    <n v="8"/>
  </r>
  <r>
    <s v="B08QSC1XY8"/>
    <x v="0"/>
    <n v="389"/>
    <n v="1099"/>
    <n v="0.65"/>
    <n v="4.3"/>
    <n v="974"/>
    <n v="8"/>
  </r>
  <r>
    <s v="B008FWZGSG"/>
    <x v="0"/>
    <n v="599"/>
    <n v="599"/>
    <n v="0"/>
    <n v="4.3"/>
    <n v="355"/>
    <n v="8"/>
  </r>
  <r>
    <s v="B0B4HJNPV4"/>
    <x v="0"/>
    <n v="199"/>
    <n v="999"/>
    <n v="0.8"/>
    <n v="3.9"/>
    <n v="1075"/>
    <n v="8"/>
  </r>
  <r>
    <s v="B08Y1SJVV5"/>
    <x v="0"/>
    <n v="99"/>
    <n v="666.66"/>
    <n v="0.85"/>
    <n v="3.9"/>
    <n v="24871"/>
    <n v="8"/>
  </r>
  <r>
    <s v="B07XLCFSSN"/>
    <x v="0"/>
    <n v="899"/>
    <n v="1900"/>
    <n v="0.53"/>
    <n v="4.4000000000000004"/>
    <n v="13552"/>
    <n v="8"/>
  </r>
  <r>
    <s v="B09RZS1NQT"/>
    <x v="0"/>
    <n v="199"/>
    <n v="999"/>
    <n v="0.8"/>
    <n v="4"/>
    <n v="576"/>
    <n v="8"/>
  </r>
  <r>
    <s v="B0B3MMYHYW"/>
    <x v="1"/>
    <n v="32999"/>
    <n v="45999"/>
    <n v="0.28000000000000003"/>
    <n v="4.2"/>
    <n v="7298"/>
    <n v="8"/>
  </r>
  <r>
    <s v="B09C6HWG18"/>
    <x v="0"/>
    <n v="970"/>
    <n v="1999"/>
    <n v="0.51"/>
    <n v="4.2"/>
    <n v="462"/>
    <n v="8"/>
  </r>
  <r>
    <s v="B00NH11KIK"/>
    <x v="0"/>
    <n v="209"/>
    <n v="695"/>
    <n v="0.7"/>
    <n v="4.5"/>
    <n v="107687"/>
    <n v="8"/>
  </r>
  <r>
    <s v="B09JPC82QC"/>
    <x v="1"/>
    <n v="19999"/>
    <n v="34999"/>
    <n v="0.43"/>
    <n v="4.3"/>
    <n v="27151"/>
    <n v="8"/>
  </r>
  <r>
    <s v="B07JW1Y6XV"/>
    <x v="0"/>
    <n v="399"/>
    <n v="1099"/>
    <n v="0.64"/>
    <n v="4.2"/>
    <n v="24269"/>
    <n v="8"/>
  </r>
  <r>
    <s v="B07KRCW6LZ"/>
    <x v="0"/>
    <n v="999"/>
    <n v="1599"/>
    <n v="0.38"/>
    <n v="4.3"/>
    <n v="12093"/>
    <n v="8"/>
  </r>
  <r>
    <s v="B09NJN8L25"/>
    <x v="0"/>
    <n v="59"/>
    <n v="199"/>
    <n v="0.7"/>
    <n v="4"/>
    <n v="9378"/>
    <n v="8"/>
  </r>
  <r>
    <s v="B07XJYYH7L"/>
    <x v="0"/>
    <n v="333"/>
    <n v="999"/>
    <n v="0.67"/>
    <n v="3.3"/>
    <n v="9792"/>
    <n v="8"/>
  </r>
  <r>
    <s v="B002PD61Y4"/>
    <x v="0"/>
    <n v="507"/>
    <n v="1208"/>
    <n v="0.57999999999999996"/>
    <n v="4.0999999999999996"/>
    <n v="8131"/>
    <n v="8"/>
  </r>
  <r>
    <s v="B014I8SSD0"/>
    <x v="1"/>
    <n v="309"/>
    <n v="475"/>
    <n v="0.35"/>
    <n v="4.4000000000000004"/>
    <n v="426973"/>
    <n v="8"/>
  </r>
  <r>
    <s v="B09L8DSSFH"/>
    <x v="1"/>
    <n v="399"/>
    <n v="999"/>
    <n v="0.6"/>
    <n v="3.6"/>
    <n v="493"/>
    <n v="8"/>
  </r>
  <r>
    <s v="B07232M876"/>
    <x v="0"/>
    <n v="199"/>
    <n v="395"/>
    <n v="0.5"/>
    <n v="4.2"/>
    <n v="92595"/>
    <n v="8"/>
  </r>
  <r>
    <s v="B07P681N66"/>
    <x v="0"/>
    <n v="1199"/>
    <n v="2199"/>
    <n v="0.45"/>
    <n v="4.4000000000000004"/>
    <n v="24780"/>
    <n v="8"/>
  </r>
  <r>
    <s v="B0711PVX6Z"/>
    <x v="0"/>
    <n v="179"/>
    <n v="500"/>
    <n v="0.64"/>
    <n v="4.2"/>
    <n v="92595"/>
    <n v="8"/>
  </r>
  <r>
    <s v="B082T6V3DT"/>
    <x v="0"/>
    <n v="799"/>
    <n v="2100"/>
    <n v="0.62"/>
    <n v="4.3"/>
    <n v="8188"/>
    <n v="8"/>
  </r>
  <r>
    <s v="B07MKFNHKG"/>
    <x v="1"/>
    <n v="6999"/>
    <n v="12999"/>
    <n v="0.46"/>
    <n v="4.2"/>
    <n v="4003"/>
    <n v="8"/>
  </r>
  <r>
    <s v="B0BFWGBX61"/>
    <x v="0"/>
    <n v="199"/>
    <n v="349"/>
    <n v="0.43"/>
    <n v="4.0999999999999996"/>
    <n v="314"/>
    <n v="8"/>
  </r>
  <r>
    <s v="B01N90RZ4M"/>
    <x v="1"/>
    <n v="230"/>
    <n v="499"/>
    <n v="0.54"/>
    <n v="3.7"/>
    <n v="2960"/>
    <n v="8"/>
  </r>
  <r>
    <s v="B0088TKTY2"/>
    <x v="0"/>
    <n v="649"/>
    <n v="1399"/>
    <n v="0.54"/>
    <n v="4.2"/>
    <n v="179691"/>
    <n v="8"/>
  </r>
  <r>
    <s v="B09Q5SWVBJ"/>
    <x v="1"/>
    <n v="15999"/>
    <n v="21999"/>
    <n v="0.27"/>
    <n v="4.2"/>
    <n v="34899"/>
    <n v="8"/>
  </r>
  <r>
    <s v="B0B4DT8MKT"/>
    <x v="0"/>
    <n v="348"/>
    <n v="1499"/>
    <n v="0.77"/>
    <n v="4.2"/>
    <n v="656"/>
    <n v="8"/>
  </r>
  <r>
    <s v="B08CDKQ8T6"/>
    <x v="0"/>
    <n v="154"/>
    <n v="349"/>
    <n v="0.56000000000000005"/>
    <n v="4.3"/>
    <n v="7064"/>
    <n v="8"/>
  </r>
  <r>
    <s v="B07B275VN9"/>
    <x v="1"/>
    <n v="179"/>
    <n v="799"/>
    <n v="0.78"/>
    <n v="3.7"/>
    <n v="2201"/>
    <n v="8"/>
  </r>
  <r>
    <s v="B0B15CPR37"/>
    <x v="1"/>
    <n v="32990"/>
    <n v="47900"/>
    <n v="0.31"/>
    <n v="4.3"/>
    <n v="7109"/>
    <n v="8"/>
  </r>
  <r>
    <s v="B0994GFWBH"/>
    <x v="0"/>
    <n v="139"/>
    <n v="999"/>
    <n v="0.86"/>
    <n v="4"/>
    <n v="1313"/>
    <n v="8"/>
  </r>
  <r>
    <s v="B01GGKZ0V6"/>
    <x v="0"/>
    <n v="329"/>
    <n v="845"/>
    <n v="0.61"/>
    <n v="4.2"/>
    <n v="29746"/>
    <n v="8"/>
  </r>
  <r>
    <s v="B09F9YQQ7B"/>
    <x v="1"/>
    <n v="13999"/>
    <n v="24999"/>
    <n v="0.44"/>
    <n v="4.2"/>
    <n v="45238"/>
    <n v="8"/>
  </r>
  <r>
    <s v="B014I8SX4Y"/>
    <x v="1"/>
    <n v="309"/>
    <n v="1400"/>
    <n v="0.78"/>
    <n v="4.4000000000000004"/>
    <n v="426973"/>
    <n v="8"/>
  </r>
  <r>
    <s v="B09Q8HMKZX"/>
    <x v="0"/>
    <n v="263"/>
    <n v="699"/>
    <n v="0.62"/>
    <n v="4.0999999999999996"/>
    <n v="450"/>
    <n v="8"/>
  </r>
  <r>
    <s v="B0B9XN9S3W"/>
    <x v="1"/>
    <n v="7999"/>
    <n v="14990"/>
    <n v="0.47"/>
    <n v="4.3"/>
    <n v="457"/>
    <n v="8"/>
  </r>
  <r>
    <s v="B07966M8XH"/>
    <x v="1"/>
    <n v="1599"/>
    <n v="2999"/>
    <n v="0.47"/>
    <n v="4.2"/>
    <n v="2727"/>
    <n v="8"/>
  </r>
  <r>
    <s v="B01GGKYKQM"/>
    <x v="0"/>
    <n v="219"/>
    <n v="700"/>
    <n v="0.69"/>
    <n v="4.3"/>
    <n v="20053"/>
    <n v="8"/>
  </r>
  <r>
    <s v="B0B86CDHL1"/>
    <x v="0"/>
    <n v="349"/>
    <n v="899"/>
    <n v="0.61"/>
    <n v="4.5"/>
    <n v="149"/>
    <n v="8"/>
  </r>
  <r>
    <s v="B0B5ZF3NRK"/>
    <x v="0"/>
    <n v="349"/>
    <n v="599"/>
    <n v="0.42"/>
    <n v="4.0999999999999996"/>
    <n v="210"/>
    <n v="8"/>
  </r>
  <r>
    <s v="B09RFC46VP"/>
    <x v="1"/>
    <n v="26999"/>
    <n v="42999"/>
    <n v="0.37"/>
    <n v="4.2"/>
    <n v="45238"/>
    <n v="8"/>
  </r>
  <r>
    <s v="B08R69VDHT"/>
    <x v="0"/>
    <n v="115"/>
    <n v="499"/>
    <n v="0.77"/>
    <n v="4"/>
    <n v="7732"/>
    <n v="8"/>
  </r>
  <r>
    <s v="B09RWZRCP1"/>
    <x v="0"/>
    <n v="399"/>
    <n v="999"/>
    <n v="0.6"/>
    <n v="4.0999999999999996"/>
    <n v="1780"/>
    <n v="8"/>
  </r>
  <r>
    <s v="B09CMP1SC8"/>
    <x v="0"/>
    <n v="199"/>
    <n v="499"/>
    <n v="0.6"/>
    <n v="4.0999999999999996"/>
    <n v="602"/>
    <n v="8"/>
  </r>
  <r>
    <s v="B09YLXYP7Y"/>
    <x v="0"/>
    <n v="179"/>
    <n v="399"/>
    <n v="0.55000000000000004"/>
    <n v="4"/>
    <n v="1423"/>
    <n v="8"/>
  </r>
  <r>
    <s v="B09ZPM4C2C"/>
    <x v="1"/>
    <n v="10901"/>
    <n v="30990"/>
    <n v="0.65"/>
    <n v="4.0999999999999996"/>
    <n v="398"/>
    <n v="8"/>
  </r>
  <r>
    <s v="B0B2DJDCPX"/>
    <x v="0"/>
    <n v="209"/>
    <n v="499"/>
    <n v="0.57999999999999996"/>
    <n v="3.9"/>
    <n v="536"/>
    <n v="8"/>
  </r>
  <r>
    <s v="B0BCZCQTJX"/>
    <x v="1"/>
    <n v="1434"/>
    <n v="3999"/>
    <n v="0.64"/>
    <n v="4"/>
    <n v="32"/>
    <n v="8"/>
  </r>
  <r>
    <s v="B07LGT55SJ"/>
    <x v="0"/>
    <n v="399"/>
    <n v="1099"/>
    <n v="0.64"/>
    <n v="4.2"/>
    <n v="24269"/>
    <n v="8"/>
  </r>
  <r>
    <s v="B09NKZXMWJ"/>
    <x v="0"/>
    <n v="139"/>
    <n v="249"/>
    <n v="0.44"/>
    <n v="4"/>
    <n v="9378"/>
    <n v="8"/>
  </r>
  <r>
    <s v="B08QX1CC14"/>
    <x v="1"/>
    <n v="7299"/>
    <n v="19125"/>
    <n v="0.62"/>
    <n v="3.4"/>
    <n v="902"/>
    <n v="8"/>
  </r>
  <r>
    <s v="B0974H97TJ"/>
    <x v="0"/>
    <n v="299"/>
    <n v="799"/>
    <n v="0.63"/>
    <n v="4.4000000000000004"/>
    <n v="28791"/>
    <n v="8"/>
  </r>
  <r>
    <s v="B07GVGTSLN"/>
    <x v="0"/>
    <n v="325"/>
    <n v="1299"/>
    <n v="0.75"/>
    <n v="4.2"/>
    <n v="10576"/>
    <n v="8"/>
  </r>
  <r>
    <s v="B09VCHLSJF"/>
    <x v="1"/>
    <n v="29999"/>
    <n v="39999"/>
    <n v="0.25"/>
    <n v="4.2"/>
    <n v="7298"/>
    <n v="8"/>
  </r>
  <r>
    <s v="B0B1YZX72F"/>
    <x v="1"/>
    <n v="27999"/>
    <n v="40990"/>
    <n v="0.32"/>
    <n v="4.3"/>
    <n v="4703"/>
    <n v="8"/>
  </r>
  <r>
    <s v="B092BJMT8Q"/>
    <x v="1"/>
    <n v="30990"/>
    <n v="52900"/>
    <n v="0.41"/>
    <n v="4.3"/>
    <n v="7109"/>
    <n v="8"/>
  </r>
  <r>
    <s v="B0BMXMLSMM"/>
    <x v="0"/>
    <n v="199"/>
    <n v="999"/>
    <n v="0.8"/>
    <n v="4.5"/>
    <n v="127"/>
    <n v="8"/>
  </r>
  <r>
    <s v="B07JH1C41D"/>
    <x v="0"/>
    <n v="649"/>
    <n v="1999"/>
    <n v="0.68"/>
    <n v="4.2"/>
    <n v="24269"/>
    <n v="8"/>
  </r>
  <r>
    <s v="B0141EZMAI"/>
    <x v="0"/>
    <n v="269"/>
    <n v="800"/>
    <n v="0.66"/>
    <n v="3.6"/>
    <n v="10134"/>
    <n v="8"/>
  </r>
  <r>
    <s v="B09Q5P2MT3"/>
    <x v="1"/>
    <n v="24999"/>
    <n v="31999"/>
    <n v="0.22"/>
    <n v="4.2"/>
    <n v="34899"/>
    <n v="8"/>
  </r>
  <r>
    <s v="B08HDH26JX"/>
    <x v="0"/>
    <n v="299"/>
    <n v="699"/>
    <n v="0.56999999999999995"/>
    <n v="4.2"/>
    <n v="94363"/>
    <n v="8"/>
  </r>
  <r>
    <s v="B09VT6JKRP"/>
    <x v="0"/>
    <n v="199"/>
    <n v="999"/>
    <n v="0.8"/>
    <n v="4.0999999999999996"/>
    <n v="425"/>
    <n v="8"/>
  </r>
  <r>
    <s v="B09T3KB6JZ"/>
    <x v="1"/>
    <n v="18990"/>
    <n v="40990"/>
    <n v="0.54"/>
    <n v="4.2"/>
    <n v="6659"/>
    <n v="8"/>
  </r>
  <r>
    <s v="B093QCY6YJ"/>
    <x v="0"/>
    <n v="290"/>
    <n v="349"/>
    <n v="0.17"/>
    <n v="3.7"/>
    <n v="1977"/>
    <n v="8"/>
  </r>
  <r>
    <s v="B093ZNQZ2Y"/>
    <x v="1"/>
    <n v="249"/>
    <n v="799"/>
    <n v="0.69"/>
    <n v="3.8"/>
    <n v="1079"/>
    <n v="8"/>
  </r>
  <r>
    <s v="B08LKS3LSP"/>
    <x v="0"/>
    <n v="345"/>
    <n v="999"/>
    <n v="0.65"/>
    <n v="3.7"/>
    <n v="1097"/>
    <n v="8"/>
  </r>
  <r>
    <s v="B00V4BGDKU"/>
    <x v="0"/>
    <n v="1099"/>
    <n v="1899"/>
    <n v="0.42"/>
    <n v="4.5"/>
    <n v="22420"/>
    <n v="8"/>
  </r>
  <r>
    <s v="B08CHKQ8D4"/>
    <x v="0"/>
    <n v="719"/>
    <n v="1499"/>
    <n v="0.52"/>
    <n v="4.0999999999999996"/>
    <n v="1045"/>
    <n v="8"/>
  </r>
  <r>
    <s v="B09BW334ML"/>
    <x v="1"/>
    <n v="349"/>
    <n v="1499"/>
    <n v="0.77"/>
    <n v="4.3"/>
    <n v="4145"/>
    <n v="8"/>
  </r>
  <r>
    <s v="B082T6GVLJ"/>
    <x v="0"/>
    <n v="849"/>
    <n v="1809"/>
    <n v="0.53"/>
    <n v="4.3"/>
    <n v="6547"/>
    <n v="8"/>
  </r>
  <r>
    <s v="B07DL1KC3H"/>
    <x v="1"/>
    <n v="299"/>
    <n v="899"/>
    <n v="0.67"/>
    <n v="4"/>
    <n v="1588"/>
    <n v="8"/>
  </r>
  <r>
    <s v="B0B6F98KJJ"/>
    <x v="1"/>
    <n v="21999"/>
    <n v="29999"/>
    <n v="0.27"/>
    <n v="4.2"/>
    <n v="32840"/>
    <n v="8"/>
  </r>
  <r>
    <s v="B07JNVF678"/>
    <x v="0"/>
    <n v="349"/>
    <n v="999"/>
    <n v="0.65"/>
    <n v="4.2"/>
    <n v="13120"/>
    <n v="8"/>
  </r>
  <r>
    <s v="B09QGZFBPM"/>
    <x v="0"/>
    <n v="399"/>
    <n v="999"/>
    <n v="0.6"/>
    <n v="4.3"/>
    <n v="2806"/>
    <n v="8"/>
  </r>
  <r>
    <s v="B07JGDB5M1"/>
    <x v="0"/>
    <n v="449"/>
    <n v="1299"/>
    <n v="0.65"/>
    <n v="4.2"/>
    <n v="24269"/>
    <n v="8"/>
  </r>
  <r>
    <s v="B0981XSZJ7"/>
    <x v="0"/>
    <n v="299"/>
    <n v="999"/>
    <n v="0.7"/>
    <n v="4.3"/>
    <n v="766"/>
    <n v="8"/>
  </r>
  <r>
    <s v="B0B9XLX8VR"/>
    <x v="1"/>
    <n v="37999"/>
    <n v="65000"/>
    <n v="0.42"/>
    <n v="4.3"/>
    <n v="3587"/>
    <n v="4"/>
  </r>
  <r>
    <s v="B08Y5KXR6Z"/>
    <x v="0"/>
    <n v="99"/>
    <n v="800"/>
    <n v="0.88"/>
    <n v="3.9"/>
    <n v="24871"/>
    <n v="8"/>
  </r>
  <r>
    <s v="B09F6VHQXB"/>
    <x v="1"/>
    <n v="7390"/>
    <n v="20000"/>
    <n v="0.63"/>
    <n v="4.0999999999999996"/>
    <n v="2581"/>
    <n v="8"/>
  </r>
  <r>
    <s v="B0974G5Q2Y"/>
    <x v="0"/>
    <n v="273.10000000000002"/>
    <n v="999"/>
    <n v="0.73"/>
    <n v="4.3"/>
    <n v="20850"/>
    <n v="8"/>
  </r>
  <r>
    <s v="B09YL9SN9B"/>
    <x v="1"/>
    <n v="15990"/>
    <n v="23990"/>
    <n v="0.33"/>
    <n v="4.3"/>
    <n v="1035"/>
    <n v="8"/>
  </r>
  <r>
    <s v="B09RX1FK54"/>
    <x v="0"/>
    <n v="399"/>
    <n v="999"/>
    <n v="0.6"/>
    <n v="4.0999999999999996"/>
    <n v="1780"/>
    <n v="8"/>
  </r>
  <r>
    <s v="B09TT6BFDX"/>
    <x v="1"/>
    <n v="399"/>
    <n v="1999"/>
    <n v="0.8"/>
    <n v="4.5"/>
    <n v="505"/>
    <n v="8"/>
  </r>
  <r>
    <s v="B09KH58JZR"/>
    <x v="0"/>
    <n v="210"/>
    <n v="399"/>
    <n v="0.47"/>
    <n v="4.0999999999999996"/>
    <n v="1717"/>
    <n v="8"/>
  </r>
  <r>
    <s v="B09DDCQFMT"/>
    <x v="1"/>
    <n v="1299"/>
    <n v="1999"/>
    <n v="0.35"/>
    <n v="3.6"/>
    <n v="590"/>
    <n v="8"/>
  </r>
  <r>
    <s v="B08RP2L2NL"/>
    <x v="0"/>
    <n v="347"/>
    <n v="999"/>
    <n v="0.65"/>
    <n v="3.5"/>
    <n v="1121"/>
    <n v="8"/>
  </r>
  <r>
    <s v="B0B4G2MWSB"/>
    <x v="0"/>
    <n v="149"/>
    <n v="999"/>
    <n v="0.85"/>
    <n v="4"/>
    <n v="1313"/>
    <n v="8"/>
  </r>
  <r>
    <s v="B0B21C4BMX"/>
    <x v="0"/>
    <n v="228"/>
    <n v="899"/>
    <n v="0.75"/>
    <n v="3.8"/>
    <n v="132"/>
    <n v="8"/>
  </r>
  <r>
    <s v="B084MZXJNK"/>
    <x v="0"/>
    <n v="1599"/>
    <n v="1999"/>
    <n v="0.2"/>
    <n v="4.4000000000000004"/>
    <n v="1951"/>
    <n v="8"/>
  </r>
  <r>
    <s v="B0BHZCNC4P"/>
    <x v="1"/>
    <n v="1499"/>
    <n v="3999"/>
    <n v="0.63"/>
    <n v="3.7"/>
    <n v="37"/>
    <n v="8"/>
  </r>
  <r>
    <s v="B0B16KD737"/>
    <x v="1"/>
    <n v="8499"/>
    <n v="15999"/>
    <n v="0.47"/>
    <n v="4.3"/>
    <n v="592"/>
    <n v="8"/>
  </r>
  <r>
    <s v="B099K9ZX65"/>
    <x v="1"/>
    <n v="20990"/>
    <n v="44990"/>
    <n v="0.53"/>
    <n v="4.0999999999999996"/>
    <n v="1259"/>
    <n v="8"/>
  </r>
  <r>
    <s v="B08Y55LPBF"/>
    <x v="1"/>
    <n v="32999"/>
    <n v="44999"/>
    <n v="0.27"/>
    <n v="4.2"/>
    <n v="45238"/>
    <n v="8"/>
  </r>
  <r>
    <s v="B015OW3M1W"/>
    <x v="1"/>
    <n v="799"/>
    <n v="1700"/>
    <n v="0.53"/>
    <n v="4.0999999999999996"/>
    <n v="28638"/>
    <n v="8"/>
  </r>
  <r>
    <s v="B01D5H8ZI8"/>
    <x v="1"/>
    <n v="229"/>
    <n v="595"/>
    <n v="0.62"/>
    <n v="4.3"/>
    <n v="12835"/>
    <n v="8"/>
  </r>
  <r>
    <s v="B09X1M3DHX"/>
    <x v="1"/>
    <n v="9999"/>
    <n v="27990"/>
    <n v="0.64"/>
    <n v="4.2"/>
    <n v="1269"/>
    <n v="8"/>
  </r>
  <r>
    <s v="B09MM6P76N"/>
    <x v="1"/>
    <n v="349"/>
    <n v="599"/>
    <n v="0.42"/>
    <n v="4.2"/>
    <n v="284"/>
    <n v="8"/>
  </r>
  <r>
    <s v="B01D5H8LDM"/>
    <x v="1"/>
    <n v="489"/>
    <n v="1200"/>
    <n v="0.59"/>
    <n v="4.4000000000000004"/>
    <n v="69538"/>
    <n v="8"/>
  </r>
  <r>
    <s v="B0B1YY6JJL"/>
    <x v="1"/>
    <n v="23999"/>
    <n v="34990"/>
    <n v="0.31"/>
    <n v="4.3"/>
    <n v="4703"/>
    <n v="8"/>
  </r>
  <r>
    <s v="B09QGZM8QB"/>
    <x v="0"/>
    <n v="399"/>
    <n v="999"/>
    <n v="0.6"/>
    <n v="4.3"/>
    <n v="2806"/>
    <n v="8"/>
  </r>
  <r>
    <s v="B08L4SBJRY"/>
    <x v="1"/>
    <n v="349"/>
    <n v="1299"/>
    <n v="0.73"/>
    <n v="4"/>
    <n v="3295"/>
    <n v="8"/>
  </r>
  <r>
    <s v="B09X79PP8F"/>
    <x v="0"/>
    <n v="179"/>
    <n v="299"/>
    <n v="0.4"/>
    <n v="3.9"/>
    <n v="81"/>
    <n v="8"/>
  </r>
  <r>
    <s v="B082T6GVG9"/>
    <x v="0"/>
    <n v="689"/>
    <n v="1500"/>
    <n v="0.54"/>
    <n v="4.2"/>
    <n v="42301"/>
    <n v="8"/>
  </r>
  <r>
    <s v="B0B3XY5YT4"/>
    <x v="1"/>
    <n v="30990"/>
    <n v="49990"/>
    <n v="0.38"/>
    <n v="4.3"/>
    <n v="1376"/>
    <n v="8"/>
  </r>
  <r>
    <s v="B0B4HKH19N"/>
    <x v="0"/>
    <n v="249"/>
    <n v="931"/>
    <n v="0.73"/>
    <n v="3.9"/>
    <n v="1075"/>
    <n v="8"/>
  </r>
  <r>
    <s v="B08TGG316Z"/>
    <x v="1"/>
    <n v="999"/>
    <n v="2399"/>
    <n v="0.57999999999999996"/>
    <n v="4.5999999999999996"/>
    <n v="3664"/>
    <n v="3"/>
  </r>
  <r>
    <s v="B071VMP1Z4"/>
    <x v="1"/>
    <n v="399"/>
    <n v="399"/>
    <n v="0"/>
    <n v="3.9"/>
    <n v="1951"/>
    <n v="8"/>
  </r>
  <r>
    <s v="B071SDRGWL"/>
    <x v="0"/>
    <n v="349"/>
    <n v="699"/>
    <n v="0.5"/>
    <n v="4.3"/>
    <n v="20850"/>
    <n v="8"/>
  </r>
  <r>
    <s v="B08PSQRW2T"/>
    <x v="0"/>
    <n v="399"/>
    <n v="1099"/>
    <n v="0.64"/>
    <n v="4.0999999999999996"/>
    <n v="2685"/>
    <n v="8"/>
  </r>
  <r>
    <s v="B0859M539M"/>
    <x v="0"/>
    <n v="1699"/>
    <n v="2999"/>
    <n v="0.43"/>
    <n v="4.4000000000000004"/>
    <n v="24780"/>
    <n v="8"/>
  </r>
  <r>
    <s v="B08RX8G496"/>
    <x v="1"/>
    <n v="655"/>
    <n v="1099"/>
    <n v="0.4"/>
    <n v="3.2"/>
    <n v="285"/>
    <n v="8"/>
  </r>
  <r>
    <s v="B002SZEOLG"/>
    <x v="0"/>
    <n v="749"/>
    <n v="1339"/>
    <n v="0.44"/>
    <n v="4.2"/>
    <n v="179692"/>
    <n v="8"/>
  </r>
  <r>
    <s v="B08CS3BT4L"/>
    <x v="1"/>
    <n v="9999"/>
    <n v="12999"/>
    <n v="0.23"/>
    <n v="4.2"/>
    <n v="6088"/>
    <n v="8"/>
  </r>
  <r>
    <s v="B00RFWNJMC"/>
    <x v="1"/>
    <n v="195"/>
    <n v="499"/>
    <n v="0.61"/>
    <n v="3.7"/>
    <n v="1383"/>
    <n v="8"/>
  </r>
  <r>
    <s v="B082T6GXS5"/>
    <x v="0"/>
    <n v="999"/>
    <n v="2100"/>
    <n v="0.52"/>
    <n v="4.5"/>
    <n v="5492"/>
    <n v="8"/>
  </r>
  <r>
    <s v="B09CMQRQM6"/>
    <x v="0"/>
    <n v="499"/>
    <n v="899"/>
    <n v="0.44"/>
    <n v="4.2"/>
    <n v="919"/>
    <n v="8"/>
  </r>
  <r>
    <s v="B005LJQMCK"/>
    <x v="1"/>
    <n v="416"/>
    <n v="599"/>
    <n v="0.31"/>
    <n v="4.2"/>
    <n v="30023"/>
    <n v="8"/>
  </r>
  <r>
    <s v="B09C6H53KH"/>
    <x v="0"/>
    <n v="368"/>
    <n v="699"/>
    <n v="0.47"/>
    <n v="4.2"/>
    <n v="387"/>
    <n v="8"/>
  </r>
  <r>
    <s v="B0BB3CBFBM"/>
    <x v="1"/>
    <n v="29990"/>
    <n v="65000"/>
    <n v="0.54"/>
    <n v="4.0999999999999996"/>
    <n v="211"/>
    <n v="8"/>
  </r>
  <r>
    <s v="B08QSDKFGQ"/>
    <x v="0"/>
    <n v="339"/>
    <n v="1099"/>
    <n v="0.69"/>
    <n v="4.3"/>
    <n v="974"/>
    <n v="8"/>
  </r>
  <r>
    <s v="B08PV1X771"/>
    <x v="1"/>
    <n v="15490"/>
    <n v="20900"/>
    <n v="0.26"/>
    <n v="4.3"/>
    <n v="16299"/>
    <n v="8"/>
  </r>
  <r>
    <s v="B07YTNKVJQ"/>
    <x v="0"/>
    <n v="499"/>
    <n v="1299"/>
    <n v="0.62"/>
    <n v="4.3"/>
    <n v="30411"/>
    <n v="8"/>
  </r>
  <r>
    <s v="B0117H7GZ6"/>
    <x v="0"/>
    <n v="249"/>
    <n v="399"/>
    <n v="0.38"/>
    <n v="3.4"/>
    <n v="4642"/>
    <n v="8"/>
  </r>
  <r>
    <s v="B09XJ1LM7R"/>
    <x v="1"/>
    <n v="399"/>
    <n v="799"/>
    <n v="0.5"/>
    <n v="4.3"/>
    <n v="12"/>
    <n v="1"/>
  </r>
  <r>
    <s v="B084N133Y7"/>
    <x v="0"/>
    <n v="1499"/>
    <n v="1999"/>
    <n v="0.25"/>
    <n v="4.4000000000000004"/>
    <n v="1951"/>
    <n v="8"/>
  </r>
  <r>
    <s v="B088Z1YWBC"/>
    <x v="1"/>
    <n v="9490"/>
    <n v="15990"/>
    <n v="0.41"/>
    <n v="3.9"/>
    <n v="10480"/>
    <n v="8"/>
  </r>
  <r>
    <s v="B07VSG5SXZ"/>
    <x v="1"/>
    <n v="637"/>
    <n v="1499"/>
    <n v="0.57999999999999996"/>
    <n v="4.0999999999999996"/>
    <n v="24"/>
    <n v="7"/>
  </r>
  <r>
    <s v="B08RWCZ6SY"/>
    <x v="1"/>
    <n v="399"/>
    <n v="899"/>
    <n v="0.56000000000000005"/>
    <n v="3.9"/>
    <n v="254"/>
    <n v="8"/>
  </r>
  <r>
    <s v="B07KSB1MLX"/>
    <x v="1"/>
    <n v="1089"/>
    <n v="1600"/>
    <n v="0.32"/>
    <n v="4"/>
    <n v="3565"/>
    <n v="8"/>
  </r>
  <r>
    <s v="B081FG1QYX"/>
    <x v="0"/>
    <n v="339"/>
    <n v="999"/>
    <n v="0.66"/>
    <n v="4.3"/>
    <n v="6255"/>
    <n v="8"/>
  </r>
  <r>
    <s v="B08R69WBN7"/>
    <x v="0"/>
    <n v="149"/>
    <n v="499"/>
    <n v="0.7"/>
    <n v="4"/>
    <n v="7732"/>
    <n v="8"/>
  </r>
  <r>
    <s v="B0B3RHX6B6"/>
    <x v="0"/>
    <n v="149"/>
    <n v="399"/>
    <n v="0.63"/>
    <n v="3.9"/>
    <n v="57"/>
    <n v="8"/>
  </r>
  <r>
    <s v="B084N18QZY"/>
    <x v="0"/>
    <n v="599"/>
    <n v="849"/>
    <n v="0.28999999999999998"/>
    <n v="4.5"/>
    <n v="577"/>
    <n v="8"/>
  </r>
  <r>
    <s v="B081NHWT6Z"/>
    <x v="1"/>
    <n v="299"/>
    <n v="1199"/>
    <n v="0.75"/>
    <n v="3.9"/>
    <n v="1193"/>
    <n v="8"/>
  </r>
  <r>
    <s v="B07JPJJZ2H"/>
    <x v="0"/>
    <n v="399"/>
    <n v="1299"/>
    <n v="0.69"/>
    <n v="4.2"/>
    <n v="13120"/>
    <n v="8"/>
  </r>
  <r>
    <s v="B09JKNF147"/>
    <x v="1"/>
    <n v="339"/>
    <n v="1999"/>
    <n v="0.83"/>
    <n v="4"/>
    <n v="343"/>
    <n v="8"/>
  </r>
  <r>
    <s v="B0B9959XF3"/>
    <x v="1"/>
    <n v="12499"/>
    <n v="22990"/>
    <n v="0.46"/>
    <n v="4.3"/>
    <n v="1611"/>
    <n v="8"/>
  </r>
  <r>
    <s v="B09PNR6F8Q"/>
    <x v="0"/>
    <n v="249"/>
    <n v="399"/>
    <n v="0.38"/>
    <n v="4"/>
    <n v="6558"/>
    <n v="8"/>
  </r>
  <r>
    <s v="B07M69276N"/>
    <x v="0"/>
    <n v="1399"/>
    <n v="2499"/>
    <n v="0.44"/>
    <n v="4.4000000000000004"/>
    <n v="23169"/>
    <n v="8"/>
  </r>
  <r>
    <s v="B0B1YZ9CB8"/>
    <x v="1"/>
    <n v="32999"/>
    <n v="47990"/>
    <n v="0.31"/>
    <n v="4.3"/>
    <n v="4703"/>
    <n v="8"/>
  </r>
  <r>
    <s v="B09YLYB9PB"/>
    <x v="0"/>
    <n v="149"/>
    <n v="399"/>
    <n v="0.63"/>
    <n v="4"/>
    <n v="1423"/>
    <n v="8"/>
  </r>
  <r>
    <s v="B08CTNJ985"/>
    <x v="0"/>
    <n v="325"/>
    <n v="999"/>
    <n v="0.67"/>
    <n v="4.3"/>
    <n v="2651"/>
    <n v="8"/>
  </r>
  <r>
    <s v="B0BP7XLX48"/>
    <x v="0"/>
    <n v="399"/>
    <n v="1999"/>
    <n v="0.8"/>
    <n v="5"/>
    <n v="5"/>
    <n v="5"/>
  </r>
  <r>
    <s v="B09LHXNZLR"/>
    <x v="0"/>
    <n v="199"/>
    <n v="499"/>
    <n v="0.6"/>
    <n v="3.7"/>
    <n v="612"/>
    <n v="8"/>
  </r>
  <r>
    <s v="B0B3N8VG24"/>
    <x v="0"/>
    <n v="88"/>
    <n v="299"/>
    <n v="0.71"/>
    <n v="4"/>
    <n v="9378"/>
    <n v="8"/>
  </r>
  <r>
    <s v="B08PSVBB2X"/>
    <x v="0"/>
    <n v="399"/>
    <n v="1099"/>
    <n v="0.64"/>
    <n v="4.0999999999999996"/>
    <n v="2685"/>
    <n v="8"/>
  </r>
  <r>
    <s v="B0B3MQXNFB"/>
    <x v="0"/>
    <n v="57.89"/>
    <n v="199"/>
    <n v="0.71"/>
    <n v="4"/>
    <n v="9378"/>
    <n v="8"/>
  </r>
  <r>
    <s v="B08XMSKKMM"/>
    <x v="1"/>
    <n v="799"/>
    <n v="1999"/>
    <n v="0.6"/>
    <n v="3.3"/>
    <n v="576"/>
    <n v="8"/>
  </r>
  <r>
    <s v="B09L8DT7D6"/>
    <x v="1"/>
    <n v="205"/>
    <n v="499"/>
    <n v="0.59"/>
    <n v="3.8"/>
    <n v="313"/>
    <n v="8"/>
  </r>
  <r>
    <s v="B00GE55L22"/>
    <x v="0"/>
    <n v="299"/>
    <n v="699"/>
    <n v="0.56999999999999995"/>
    <n v="4.0999999999999996"/>
    <n v="2957"/>
    <n v="8"/>
  </r>
  <r>
    <s v="B0162K34H2"/>
    <x v="0"/>
    <n v="849"/>
    <n v="999"/>
    <n v="0.15"/>
    <n v="4.0999999999999996"/>
    <n v="6736"/>
    <n v="8"/>
  </r>
  <r>
    <s v="B0B8SRZ5SV"/>
    <x v="0"/>
    <n v="949"/>
    <n v="1999"/>
    <n v="0.53"/>
    <n v="4.4000000000000004"/>
    <n v="13552"/>
    <n v="8"/>
  </r>
  <r>
    <s v="B07CWNJLPC"/>
    <x v="0"/>
    <n v="499"/>
    <n v="1200"/>
    <n v="0.57999999999999996"/>
    <n v="4.3"/>
    <n v="5451"/>
    <n v="8"/>
  </r>
  <r>
    <s v="B00NH12R1O"/>
    <x v="0"/>
    <n v="299"/>
    <n v="485"/>
    <n v="0.38"/>
    <n v="4.3"/>
    <n v="10911"/>
    <n v="8"/>
  </r>
  <r>
    <s v="B0B8SSC5D9"/>
    <x v="0"/>
    <n v="949"/>
    <n v="1999"/>
    <n v="0.53"/>
    <n v="4.4000000000000004"/>
    <n v="13552"/>
    <n v="8"/>
  </r>
  <r>
    <s v="B08WKG2MWT"/>
    <x v="0"/>
    <n v="379"/>
    <n v="1099"/>
    <n v="0.66"/>
    <n v="4.3"/>
    <n v="2806"/>
    <n v="8"/>
  </r>
  <r>
    <s v="B0B466C3G4"/>
    <x v="1"/>
    <n v="8990"/>
    <n v="18990"/>
    <n v="0.53"/>
    <n v="3.9"/>
    <n v="350"/>
    <n v="8"/>
  </r>
  <r>
    <s v="B005LJQMZC"/>
    <x v="1"/>
    <n v="486"/>
    <n v="1999"/>
    <n v="0.76"/>
    <n v="4.2"/>
    <n v="30023"/>
    <n v="8"/>
  </r>
  <r>
    <s v="B07MDRGHWQ"/>
    <x v="1"/>
    <n v="5699"/>
    <n v="11000"/>
    <n v="0.48"/>
    <n v="4.2"/>
    <n v="4003"/>
    <n v="8"/>
  </r>
  <r>
    <s v="B07DC4RZPY"/>
    <x v="0"/>
    <n v="709"/>
    <n v="1999"/>
    <n v="0.65"/>
    <n v="4.0999999999999996"/>
    <n v="178817"/>
    <n v="8"/>
  </r>
  <r>
    <s v="B0B15GSPQW"/>
    <x v="1"/>
    <n v="47990"/>
    <n v="70900"/>
    <n v="0.32"/>
    <n v="4.3"/>
    <n v="7109"/>
    <n v="8"/>
  </r>
  <r>
    <s v="B08GJNM9N7"/>
    <x v="1"/>
    <n v="299"/>
    <n v="1199"/>
    <n v="0.75"/>
    <n v="3.7"/>
    <n v="490"/>
    <n v="8"/>
  </r>
  <r>
    <s v="B09C6FML9B"/>
    <x v="0"/>
    <n v="320"/>
    <n v="599"/>
    <n v="0.47"/>
    <n v="4.0999999999999996"/>
    <n v="491"/>
    <n v="8"/>
  </r>
  <r>
    <s v="B0B65MJ45G"/>
    <x v="0"/>
    <n v="139"/>
    <n v="549"/>
    <n v="0.75"/>
    <n v="3.9"/>
    <n v="61"/>
    <n v="8"/>
  </r>
  <r>
    <s v="B08P9RYPLR"/>
    <x v="0"/>
    <n v="129"/>
    <n v="249"/>
    <n v="0.48"/>
    <n v="4"/>
    <n v="9378"/>
    <n v="8"/>
  </r>
  <r>
    <s v="B0B6F8HHR6"/>
    <x v="1"/>
    <n v="24999"/>
    <n v="35999"/>
    <n v="0.31"/>
    <n v="4.2"/>
    <n v="32840"/>
    <n v="8"/>
  </r>
  <r>
    <s v="B084MZXJN6"/>
    <x v="0"/>
    <n v="999"/>
    <n v="1699"/>
    <n v="0.41"/>
    <n v="4.4000000000000004"/>
    <n v="7318"/>
    <n v="8"/>
  </r>
  <r>
    <s v="B08XMG618K"/>
    <x v="0"/>
    <n v="225"/>
    <n v="499"/>
    <n v="0.55000000000000004"/>
    <n v="4.0999999999999996"/>
    <n v="789"/>
    <n v="8"/>
  </r>
  <r>
    <s v="B0BCKWZ884"/>
    <x v="1"/>
    <n v="547"/>
    <n v="2999"/>
    <n v="0.82"/>
    <n v="4.3"/>
    <n v="407"/>
    <n v="8"/>
  </r>
  <r>
    <s v="B00GGGOYEK"/>
    <x v="0"/>
    <n v="259"/>
    <n v="699"/>
    <n v="0.63"/>
    <n v="3.8"/>
    <n v="2399"/>
    <n v="8"/>
  </r>
  <r>
    <s v="B07ZR4S1G4"/>
    <x v="1"/>
    <n v="239"/>
    <n v="699"/>
    <n v="0.66"/>
    <n v="4.4000000000000004"/>
    <n v="2640"/>
    <n v="6"/>
  </r>
  <r>
    <s v="B09C635BMM"/>
    <x v="1"/>
    <n v="349"/>
    <n v="999"/>
    <n v="0.65"/>
    <n v="4"/>
    <n v="839"/>
    <n v="8"/>
  </r>
  <r>
    <s v="B00GG59HU2"/>
    <x v="1"/>
    <n v="467"/>
    <n v="599"/>
    <n v="0.22"/>
    <n v="4.4000000000000004"/>
    <n v="44054"/>
    <n v="8"/>
  </r>
  <r>
    <s v="B00RGLI0ZS"/>
    <x v="0"/>
    <n v="449"/>
    <n v="599"/>
    <n v="0.25"/>
    <n v="4"/>
    <n v="3231"/>
    <n v="8"/>
  </r>
  <r>
    <s v="B09ZPJT8B2"/>
    <x v="1"/>
    <n v="11990"/>
    <n v="31990"/>
    <n v="0.63"/>
    <n v="4.2"/>
    <n v="64"/>
    <n v="8"/>
  </r>
  <r>
    <s v="B07HZ2QCGR"/>
    <x v="0"/>
    <n v="350"/>
    <n v="599"/>
    <n v="0.42"/>
    <n v="3.9"/>
    <n v="8314"/>
    <n v="8"/>
  </r>
  <r>
    <s v="B095244Q22"/>
    <x v="0"/>
    <n v="252"/>
    <n v="999"/>
    <n v="0.75"/>
    <n v="3.7"/>
    <n v="2249"/>
    <n v="8"/>
  </r>
  <r>
    <s v="B08CKW1KH9"/>
    <x v="1"/>
    <n v="204"/>
    <n v="599"/>
    <n v="0.66"/>
    <n v="3.6"/>
    <n v="339"/>
    <n v="8"/>
  </r>
  <r>
    <s v="B0BLV1GNLN"/>
    <x v="1"/>
    <n v="6490"/>
    <n v="9990"/>
    <n v="0.35"/>
    <n v="4"/>
    <n v="27"/>
    <n v="8"/>
  </r>
  <r>
    <s v="B08RHPDNVV"/>
    <x v="1"/>
    <n v="235"/>
    <n v="599"/>
    <n v="0.61"/>
    <n v="3.5"/>
    <n v="197"/>
    <n v="8"/>
  </r>
  <r>
    <s v="B00NH13Q8W"/>
    <x v="0"/>
    <n v="299"/>
    <n v="800"/>
    <n v="0.63"/>
    <n v="4.5"/>
    <n v="74977"/>
    <n v="8"/>
  </r>
  <r>
    <s v="B0B8SSZ76F"/>
    <x v="0"/>
    <n v="799"/>
    <n v="1999"/>
    <n v="0.6"/>
    <n v="4.2"/>
    <n v="8583"/>
    <n v="8"/>
  </r>
  <r>
    <s v="B0841KQR1Z"/>
    <x v="1"/>
    <n v="299"/>
    <n v="999"/>
    <n v="0.7"/>
    <n v="3.8"/>
    <n v="928"/>
    <n v="8"/>
  </r>
  <r>
    <s v="B0B467CCB9"/>
    <x v="1"/>
    <n v="6999"/>
    <n v="16990"/>
    <n v="0.59"/>
    <n v="3.8"/>
    <n v="110"/>
    <n v="8"/>
  </r>
  <r>
    <s v="B095JQVC7N"/>
    <x v="1"/>
    <n v="42999"/>
    <n v="59999"/>
    <n v="0.28000000000000003"/>
    <n v="4.0999999999999996"/>
    <n v="6753"/>
    <n v="8"/>
  </r>
  <r>
    <s v="B08PPHFXG3"/>
    <x v="1"/>
    <n v="173"/>
    <n v="999"/>
    <n v="0.83"/>
    <n v="4.3"/>
    <n v="1237"/>
    <n v="8"/>
  </r>
  <r>
    <s v="B06XR9PR5X"/>
    <x v="1"/>
    <n v="209"/>
    <n v="600"/>
    <n v="0.65"/>
    <n v="4.4000000000000004"/>
    <n v="18872"/>
    <n v="8"/>
  </r>
  <r>
    <s v="B09JSW16QD"/>
    <x v="0"/>
    <n v="848.99"/>
    <n v="1490"/>
    <n v="0.43"/>
    <n v="3.9"/>
    <n v="356"/>
    <n v="8"/>
  </r>
  <r>
    <s v="B07JH1CBGW"/>
    <x v="0"/>
    <n v="649"/>
    <n v="1999"/>
    <n v="0.68"/>
    <n v="4.2"/>
    <n v="24269"/>
    <n v="8"/>
  </r>
  <r>
    <s v="B09127FZCK"/>
    <x v="1"/>
    <n v="299"/>
    <n v="899"/>
    <n v="0.67"/>
    <n v="3.8"/>
    <n v="425"/>
    <n v="8"/>
  </r>
  <r>
    <s v="B083GQGT3Z"/>
    <x v="1"/>
    <n v="399"/>
    <n v="799"/>
    <n v="0.5"/>
    <n v="4.0999999999999996"/>
    <n v="1161"/>
    <n v="8"/>
  </r>
  <r>
    <s v="B09Q8WQ5QJ"/>
    <x v="0"/>
    <n v="249"/>
    <n v="499"/>
    <n v="0.5"/>
    <n v="4.0999999999999996"/>
    <n v="1508"/>
    <n v="8"/>
  </r>
  <r>
    <s v="B07YZG8PPY"/>
    <x v="1"/>
    <n v="1249"/>
    <n v="2299"/>
    <n v="0.46"/>
    <n v="4.3"/>
    <n v="7636"/>
    <n v="8"/>
  </r>
  <r>
    <s v="B09H39KTTB"/>
    <x v="1"/>
    <n v="213"/>
    <n v="499"/>
    <n v="0.56999999999999995"/>
    <n v="3.7"/>
    <n v="246"/>
    <n v="8"/>
  </r>
  <r>
    <s v="B08DCVRW98"/>
    <x v="1"/>
    <n v="209"/>
    <n v="499"/>
    <n v="0.57999999999999996"/>
    <n v="4"/>
    <n v="479"/>
    <n v="8"/>
  </r>
  <r>
    <s v="B0718ZN31Q"/>
    <x v="1"/>
    <n v="598"/>
    <n v="4999"/>
    <n v="0.88"/>
    <n v="4.2"/>
    <n v="910"/>
    <n v="8"/>
  </r>
  <r>
    <s v="B0162LYSFS"/>
    <x v="0"/>
    <n v="799"/>
    <n v="1749"/>
    <n v="0.54"/>
    <n v="4.0999999999999996"/>
    <n v="5626"/>
    <n v="8"/>
  </r>
  <r>
    <s v="B07PFJ5VQD"/>
    <x v="0"/>
    <n v="159"/>
    <n v="595"/>
    <n v="0.73"/>
    <n v="4.3"/>
    <n v="14184"/>
    <n v="8"/>
  </r>
  <r>
    <s v="B01J8S6X2I"/>
    <x v="0"/>
    <n v="499"/>
    <n v="1100"/>
    <n v="0.55000000000000004"/>
    <n v="4.4000000000000004"/>
    <n v="25177"/>
    <n v="8"/>
  </r>
  <r>
    <s v="B09MJ77786"/>
    <x v="1"/>
    <n v="31999"/>
    <n v="49999"/>
    <n v="0.36"/>
    <n v="4.3"/>
    <n v="21252"/>
    <n v="8"/>
  </r>
  <r>
    <s v="B09NNGHG22"/>
    <x v="1"/>
    <n v="32990"/>
    <n v="56790"/>
    <n v="0.42"/>
    <n v="4.3"/>
    <n v="567"/>
    <n v="8"/>
  </r>
  <r>
    <s v="B07V5YF4ND"/>
    <x v="1"/>
    <n v="299"/>
    <n v="1199"/>
    <n v="0.75"/>
    <n v="3.5"/>
    <n v="466"/>
    <n v="8"/>
  </r>
  <r>
    <s v="B0B65P827P"/>
    <x v="0"/>
    <n v="128.31"/>
    <n v="549"/>
    <n v="0.77"/>
    <n v="3.9"/>
    <n v="61"/>
    <n v="8"/>
  </r>
  <r>
    <s v="B084MZYBTV"/>
    <x v="0"/>
    <n v="599"/>
    <n v="849"/>
    <n v="0.28999999999999998"/>
    <n v="4.5"/>
    <n v="474"/>
    <n v="8"/>
  </r>
  <r>
    <s v="B097ZQTDVZ"/>
    <x v="1"/>
    <n v="399"/>
    <n v="899"/>
    <n v="0.56000000000000005"/>
    <n v="3.4"/>
    <n v="431"/>
    <n v="8"/>
  </r>
  <r>
    <s v="B0B5F3YZY4"/>
    <x v="0"/>
    <n v="449"/>
    <n v="1099"/>
    <n v="0.59"/>
    <n v="4"/>
    <n v="242"/>
    <n v="8"/>
  </r>
  <r>
    <s v="B09G5TSGXV"/>
    <x v="0"/>
    <n v="254"/>
    <n v="799"/>
    <n v="0.68"/>
    <n v="4"/>
    <n v="2905"/>
    <n v="8"/>
  </r>
  <r>
    <s v="B006LW0WDQ"/>
    <x v="1"/>
    <n v="399"/>
    <n v="795"/>
    <n v="0.5"/>
    <n v="4.4000000000000004"/>
    <n v="12091"/>
    <n v="8"/>
  </r>
  <r>
    <s v="B09YLX91QR"/>
    <x v="0"/>
    <n v="179"/>
    <n v="399"/>
    <n v="0.55000000000000004"/>
    <n v="4"/>
    <n v="1423"/>
    <n v="8"/>
  </r>
  <r>
    <s v="B081FJWN52"/>
    <x v="0"/>
    <n v="339"/>
    <n v="999"/>
    <n v="0.66"/>
    <n v="4.3"/>
    <n v="6255"/>
    <n v="8"/>
  </r>
  <r>
    <s v="B0758F7KK7"/>
    <x v="1"/>
    <n v="399"/>
    <n v="999"/>
    <n v="0.6"/>
    <n v="4"/>
    <n v="1236"/>
    <n v="8"/>
  </r>
  <r>
    <s v="B09L835C3V"/>
    <x v="1"/>
    <n v="199"/>
    <n v="399"/>
    <n v="0.5"/>
    <n v="4.2"/>
    <n v="1335"/>
    <n v="8"/>
  </r>
  <r>
    <s v="B098TV3L96"/>
    <x v="1"/>
    <n v="349"/>
    <n v="1999"/>
    <n v="0.83"/>
    <n v="3.8"/>
    <n v="197"/>
    <n v="8"/>
  </r>
  <r>
    <s v="B08NCKT9FG"/>
    <x v="0"/>
    <n v="299"/>
    <n v="798"/>
    <n v="0.63"/>
    <n v="4.4000000000000004"/>
    <n v="28791"/>
    <n v="8"/>
  </r>
  <r>
    <s v="B0B4T6MR8N"/>
    <x v="0"/>
    <n v="89"/>
    <n v="800"/>
    <n v="0.89"/>
    <n v="3.9"/>
    <n v="1075"/>
    <n v="8"/>
  </r>
  <r>
    <s v="B01GGKZ4NU"/>
    <x v="0"/>
    <n v="549"/>
    <n v="995"/>
    <n v="0.45"/>
    <n v="4.2"/>
    <n v="29746"/>
    <n v="8"/>
  </r>
  <r>
    <s v="B09BW2GP18"/>
    <x v="0"/>
    <n v="129"/>
    <n v="1000"/>
    <n v="0.87"/>
    <n v="3.9"/>
    <n v="295"/>
    <n v="8"/>
  </r>
  <r>
    <s v="B09WN3SRC7"/>
    <x v="1"/>
    <n v="77990"/>
    <s v="1,39,900"/>
    <n v="0.44"/>
    <n v="4.7"/>
    <n v="5935"/>
    <n v="8"/>
  </r>
  <r>
    <s v="B09B125CFJ"/>
    <x v="1"/>
    <n v="349"/>
    <n v="799"/>
    <n v="0.56000000000000005"/>
    <n v="3.6"/>
    <n v="323"/>
    <n v="8"/>
  </r>
  <r>
    <s v="B09RQRZW2X"/>
    <x v="1"/>
    <n v="499"/>
    <n v="899"/>
    <n v="0.44"/>
    <n v="3.7"/>
    <n v="185"/>
    <n v="8"/>
  </r>
  <r>
    <s v="B07924P3C5"/>
    <x v="0"/>
    <n v="299"/>
    <n v="799"/>
    <n v="0.63"/>
    <n v="4.2"/>
    <n v="2117"/>
    <n v="8"/>
  </r>
  <r>
    <s v="B08N1WL9XW"/>
    <x v="0"/>
    <n v="182"/>
    <n v="599"/>
    <n v="0.7"/>
    <n v="4"/>
    <n v="9378"/>
    <n v="8"/>
  </r>
  <r>
    <s v="B07VVXJ2P5"/>
    <x v="1"/>
    <n v="96"/>
    <n v="399"/>
    <n v="0.76"/>
    <n v="3.6"/>
    <n v="1796"/>
    <n v="8"/>
  </r>
  <r>
    <s v="B0BC8BQ432"/>
    <x v="1"/>
    <n v="54990"/>
    <n v="85000"/>
    <n v="0.35"/>
    <n v="4.3"/>
    <n v="3587"/>
    <n v="4"/>
  </r>
  <r>
    <s v="B06XFTHCNY"/>
    <x v="1"/>
    <n v="439"/>
    <n v="758"/>
    <n v="0.42"/>
    <n v="4.2"/>
    <n v="4296"/>
    <n v="8"/>
  </r>
  <r>
    <s v="B08CT62BM1"/>
    <x v="0"/>
    <n v="299"/>
    <n v="999"/>
    <n v="0.7"/>
    <n v="4.3"/>
    <n v="2651"/>
    <n v="8"/>
  </r>
  <r>
    <s v="B07CRL2GY6"/>
    <x v="0"/>
    <n v="299"/>
    <n v="799"/>
    <n v="0.63"/>
    <n v="4.2"/>
    <n v="94363"/>
    <n v="8"/>
  </r>
  <r>
    <s v="B07DWFX9YS"/>
    <x v="0"/>
    <n v="789"/>
    <n v="1999"/>
    <n v="0.61"/>
    <n v="4.2"/>
    <n v="34540"/>
    <n v="8"/>
  </r>
  <r>
    <s v="B01D5H90L4"/>
    <x v="1"/>
    <n v="299"/>
    <n v="700"/>
    <n v="0.56999999999999995"/>
    <n v="4.4000000000000004"/>
    <n v="8714"/>
    <n v="8"/>
  </r>
  <r>
    <s v="B07F1P8KNV"/>
    <x v="0"/>
    <n v="325"/>
    <n v="1099"/>
    <n v="0.7"/>
    <n v="4.2"/>
    <n v="10576"/>
    <n v="8"/>
  </r>
  <r>
    <s v="B084N1BM9L"/>
    <x v="0"/>
    <n v="1299"/>
    <n v="1999"/>
    <n v="0.35"/>
    <n v="4.4000000000000004"/>
    <n v="7318"/>
    <n v="8"/>
  </r>
  <r>
    <s v="B09F6D21BY"/>
    <x v="1"/>
    <n v="790"/>
    <n v="1999"/>
    <n v="0.6"/>
    <n v="3"/>
    <n v="103"/>
    <n v="8"/>
  </r>
  <r>
    <s v="B09LQQYNZQ"/>
    <x v="1"/>
    <n v="4699"/>
    <n v="4699"/>
    <n v="0"/>
    <n v="4.5"/>
    <n v="224"/>
    <n v="4"/>
  </r>
  <r>
    <s v="B0BC9BW512"/>
    <x v="1"/>
    <n v="18999"/>
    <n v="24990"/>
    <n v="0.24"/>
    <n v="4.3"/>
    <n v="4702"/>
    <n v="8"/>
  </r>
  <r>
    <s v="B0B61HYR92"/>
    <x v="0"/>
    <n v="199"/>
    <n v="999"/>
    <n v="0.8"/>
    <n v="4.2"/>
    <n v="85"/>
    <n v="8"/>
  </r>
  <r>
    <s v="B075ZTJ9XR"/>
    <x v="1"/>
    <n v="269"/>
    <n v="650"/>
    <n v="0.59"/>
    <n v="4.4000000000000004"/>
    <n v="35877"/>
    <n v="8"/>
  </r>
  <r>
    <s v="B0978V2CP6"/>
    <x v="1"/>
    <n v="1990"/>
    <n v="3100"/>
    <n v="0.36"/>
    <n v="4"/>
    <n v="897"/>
    <n v="8"/>
  </r>
  <r>
    <s v="B09LRZYBH1"/>
    <x v="1"/>
    <n v="2299"/>
    <n v="3999"/>
    <n v="0.43"/>
    <n v="3.8"/>
    <n v="282"/>
    <n v="8"/>
  </r>
  <r>
    <s v="B0B997FBZT"/>
    <x v="1"/>
    <n v="35999"/>
    <n v="49990"/>
    <n v="0.28000000000000003"/>
    <n v="4.3"/>
    <n v="1611"/>
    <n v="8"/>
  </r>
  <r>
    <s v="B098LCVYPW"/>
    <x v="1"/>
    <n v="349"/>
    <n v="999"/>
    <n v="0.65"/>
    <n v="4.2"/>
    <n v="513"/>
    <n v="8"/>
  </r>
  <r>
    <s v="B09HV71RL1"/>
    <x v="0"/>
    <n v="719"/>
    <n v="1499"/>
    <n v="0.52"/>
    <n v="4.0999999999999996"/>
    <n v="1045"/>
    <n v="8"/>
  </r>
  <r>
    <s v="B08PZ6HZLT"/>
    <x v="1"/>
    <n v="8999"/>
    <n v="18999"/>
    <n v="0.53"/>
    <n v="4"/>
    <n v="6347"/>
    <n v="8"/>
  </r>
  <r>
    <s v="B075TJHWVC"/>
    <x v="1"/>
    <n v="917"/>
    <n v="2299"/>
    <n v="0.6"/>
    <n v="4.2"/>
    <n v="3300"/>
    <n v="8"/>
  </r>
  <r>
    <s v="B09LV13JFB"/>
    <x v="1"/>
    <n v="399"/>
    <n v="999"/>
    <n v="0.6"/>
    <n v="3.3"/>
    <n v="23"/>
    <n v="5"/>
  </r>
  <r>
    <s v="B092BL5DCX"/>
    <x v="1"/>
    <n v="45999"/>
    <n v="69900"/>
    <n v="0.34"/>
    <n v="4.3"/>
    <n v="7109"/>
    <n v="8"/>
  </r>
  <r>
    <s v="B09VH568H7"/>
    <x v="0"/>
    <n v="119"/>
    <n v="299"/>
    <n v="0.6"/>
    <n v="3.8"/>
    <n v="51"/>
    <n v="8"/>
  </r>
  <r>
    <s v="B09HQSV46W"/>
    <x v="1"/>
    <n v="21999"/>
    <n v="29999"/>
    <n v="0.27"/>
    <n v="4.2"/>
    <n v="32840"/>
    <n v="8"/>
  </r>
  <r>
    <s v="B08TZD7FQN"/>
    <x v="1"/>
    <n v="299"/>
    <n v="599"/>
    <n v="0.5"/>
    <n v="3.7"/>
    <n v="708"/>
    <n v="8"/>
  </r>
  <r>
    <s v="B0B21XL94T"/>
    <x v="1"/>
    <n v="21990"/>
    <n v="34990"/>
    <n v="0.37"/>
    <n v="4.3"/>
    <n v="1657"/>
    <n v="8"/>
  </r>
  <r>
    <s v="B09PTT8DZF"/>
    <x v="0"/>
    <n v="417.44"/>
    <n v="670"/>
    <n v="0.38"/>
    <n v="3.9"/>
    <n v="523"/>
    <n v="8"/>
  </r>
  <r>
    <s v="B0B94JPY2N"/>
    <x v="0"/>
    <n v="199"/>
    <n v="999"/>
    <n v="0.8"/>
    <n v="3"/>
    <m/>
    <n v="1"/>
  </r>
  <r>
    <s v="B0B3XXSB1K"/>
    <x v="1"/>
    <n v="47990"/>
    <n v="79990"/>
    <n v="0.4"/>
    <n v="4.3"/>
    <n v="1376"/>
    <n v="8"/>
  </r>
  <r>
    <s v="B08RZ12GKR"/>
    <x v="1"/>
    <n v="215"/>
    <n v="499"/>
    <n v="0.56999999999999995"/>
    <n v="3.5"/>
    <n v="121"/>
    <n v="8"/>
  </r>
  <r>
    <s v="B0B4T8RSJ1"/>
    <x v="0"/>
    <n v="99"/>
    <n v="800"/>
    <n v="0.88"/>
    <n v="3.9"/>
    <n v="1075"/>
    <n v="8"/>
  </r>
  <r>
    <s v="B0B7B9V9QP"/>
    <x v="1"/>
    <n v="18999"/>
    <n v="35000"/>
    <n v="0.46"/>
    <n v="4"/>
    <n v="1001"/>
    <n v="8"/>
  </r>
  <r>
    <s v="B08XXVXP3J"/>
    <x v="0"/>
    <n v="249"/>
    <n v="999"/>
    <n v="0.75"/>
    <n v="4.3"/>
    <n v="112"/>
    <n v="8"/>
  </r>
  <r>
    <s v="B06XGWRKYT"/>
    <x v="1"/>
    <n v="7999"/>
    <n v="15999"/>
    <n v="0.5"/>
    <n v="3.8"/>
    <n v="3022"/>
    <n v="8"/>
  </r>
  <r>
    <s v="B07CWDX49D"/>
    <x v="0"/>
    <n v="649"/>
    <n v="1600"/>
    <n v="0.59"/>
    <n v="4.3"/>
    <n v="5451"/>
    <n v="8"/>
  </r>
  <r>
    <s v="B09TY4MSH3"/>
    <x v="1"/>
    <n v="1289"/>
    <n v="2499"/>
    <n v="0.48"/>
    <n v="3.3"/>
    <n v="73"/>
    <n v="8"/>
  </r>
  <r>
    <s v="B07RY2X9MP"/>
    <x v="1"/>
    <n v="609"/>
    <n v="1500"/>
    <n v="0.59"/>
    <n v="4.5"/>
    <n v="1029"/>
    <n v="8"/>
  </r>
  <r>
    <s v="B0B2C5MJN6"/>
    <x v="1"/>
    <n v="32990"/>
    <n v="54990"/>
    <n v="0.4"/>
    <n v="4.0999999999999996"/>
    <n v="1555"/>
    <n v="8"/>
  </r>
  <r>
    <s v="B0BBMGLQDW"/>
    <x v="1"/>
    <n v="599"/>
    <n v="1999"/>
    <n v="0.7"/>
    <n v="4.2"/>
    <n v="47"/>
    <n v="8"/>
  </r>
  <r>
    <s v="B01LONQBDG"/>
    <x v="0"/>
    <n v="349"/>
    <n v="899"/>
    <n v="0.61"/>
    <n v="4.0999999999999996"/>
    <n v="14896"/>
    <n v="8"/>
  </r>
  <r>
    <s v="B08XXF5V6G"/>
    <x v="1"/>
    <n v="29999"/>
    <n v="50999"/>
    <n v="0.41"/>
    <n v="4.4000000000000004"/>
    <n v="1712"/>
    <n v="8"/>
  </r>
  <r>
    <s v="B09HK9JH4F"/>
    <x v="1"/>
    <n v="199"/>
    <n v="399"/>
    <n v="0.5"/>
    <n v="4.2"/>
    <n v="1335"/>
    <n v="8"/>
  </r>
  <r>
    <s v="B09MMD1FDN"/>
    <x v="1"/>
    <n v="349"/>
    <n v="699"/>
    <n v="0.5"/>
    <n v="3.9"/>
    <n v="214"/>
    <n v="8"/>
  </r>
  <r>
    <s v="B09HN7LD5L"/>
    <x v="1"/>
    <n v="1850"/>
    <n v="4500"/>
    <n v="0.59"/>
    <n v="4"/>
    <n v="184"/>
    <n v="8"/>
  </r>
  <r>
    <s v="B0BNDD9TN6"/>
    <x v="1"/>
    <n v="13990"/>
    <n v="28900"/>
    <n v="0.52"/>
    <n v="4.5"/>
    <n v="7"/>
    <n v="4"/>
  </r>
  <r>
    <s v="B0941392C8"/>
    <x v="0"/>
    <n v="129"/>
    <n v="449"/>
    <n v="0.71"/>
    <n v="3.7"/>
    <n v="41"/>
    <n v="8"/>
  </r>
  <r>
    <s v="B01M5967SY"/>
    <x v="1"/>
    <n v="379"/>
    <n v="999"/>
    <n v="0.62"/>
    <n v="4.2"/>
    <n v="12153"/>
    <n v="8"/>
  </r>
  <r>
    <s v="B016MDK4F4"/>
    <x v="1"/>
    <n v="185"/>
    <n v="499"/>
    <n v="0.63"/>
    <n v="4.2"/>
    <n v="25"/>
    <n v="7"/>
  </r>
  <r>
    <s v="B08G43CCLC"/>
    <x v="0"/>
    <n v="218"/>
    <n v="999"/>
    <n v="0.78"/>
    <n v="4.2"/>
    <n v="163"/>
    <n v="8"/>
  </r>
  <r>
    <s v="B0B61GCHC1"/>
    <x v="0"/>
    <n v="199"/>
    <n v="999"/>
    <n v="0.8"/>
    <n v="4.3"/>
    <n v="87"/>
    <n v="8"/>
  </r>
  <r>
    <s v="B07RX14W1Q"/>
    <x v="1"/>
    <n v="499"/>
    <n v="900"/>
    <n v="0.45"/>
    <n v="4.4000000000000004"/>
    <n v="2165"/>
    <n v="8"/>
  </r>
  <r>
    <s v="B09PLD9TCD"/>
    <x v="1"/>
    <n v="26999"/>
    <n v="42999"/>
    <n v="0.37"/>
    <n v="4.2"/>
    <n v="1510"/>
    <n v="8"/>
  </r>
  <r>
    <s v="B0B8ZKWGKD"/>
    <x v="1"/>
    <n v="893"/>
    <n v="1052"/>
    <n v="0.15"/>
    <n v="4.3"/>
    <n v="106"/>
    <n v="8"/>
  </r>
  <r>
    <s v="B09NNJ9WYM"/>
    <x v="1"/>
    <n v="10990"/>
    <n v="19990"/>
    <n v="0.45"/>
    <n v="3.7"/>
    <n v="129"/>
    <n v="8"/>
  </r>
  <r>
    <s v="B08H5L8V1L"/>
    <x v="0"/>
    <n v="379"/>
    <n v="1099"/>
    <n v="0.66"/>
    <n v="4.3"/>
    <n v="3049"/>
    <n v="8"/>
  </r>
  <r>
    <s v="B0B8CXTTG3"/>
    <x v="1"/>
    <n v="16999"/>
    <n v="25999"/>
    <n v="0.35"/>
    <n v="4.2"/>
    <n v="32840"/>
    <n v="8"/>
  </r>
  <r>
    <s v="B09HCH3JZG"/>
    <x v="1"/>
    <n v="699"/>
    <n v="1899"/>
    <n v="0.63"/>
    <n v="4.4000000000000004"/>
    <n v="390"/>
    <n v="8"/>
  </r>
  <r>
    <s v="B097JVLW3L"/>
    <x v="1"/>
    <n v="2699"/>
    <n v="3500"/>
    <n v="0.23"/>
    <n v="3.5"/>
    <n v="621"/>
    <n v="8"/>
  </r>
  <r>
    <s v="B09SB6SJB4"/>
    <x v="0"/>
    <n v="129"/>
    <n v="599"/>
    <n v="0.78"/>
    <n v="4.0999999999999996"/>
    <n v="265"/>
    <n v="8"/>
  </r>
  <r>
    <s v="B08NW8GHCJ"/>
    <x v="0"/>
    <n v="389"/>
    <n v="999"/>
    <n v="0.61"/>
    <n v="4.3"/>
    <n v="838"/>
    <n v="8"/>
  </r>
  <r>
    <s v="B09YHLPQYT"/>
    <x v="1"/>
    <n v="246"/>
    <n v="600"/>
    <n v="0.59"/>
    <n v="4.2"/>
    <n v="143"/>
    <n v="8"/>
  </r>
  <r>
    <s v="B08G1RW2Q3"/>
    <x v="0"/>
    <n v="299"/>
    <n v="799"/>
    <n v="0.63"/>
    <n v="4"/>
    <n v="151"/>
    <n v="8"/>
  </r>
  <r>
    <s v="B08YXJJW8H"/>
    <x v="1"/>
    <n v="247"/>
    <n v="399"/>
    <n v="0.38"/>
    <n v="3.9"/>
    <n v="200"/>
    <n v="8"/>
  </r>
  <r>
    <s v="B09P8M18QM"/>
    <x v="1"/>
    <n v="1369"/>
    <n v="2999"/>
    <n v="0.54"/>
    <n v="3.3"/>
    <n v="227"/>
    <n v="8"/>
  </r>
  <r>
    <s v="B08BG4M4N7"/>
    <x v="1"/>
    <n v="199"/>
    <n v="499"/>
    <n v="0.6"/>
    <n v="3.8"/>
    <n v="538"/>
    <n v="8"/>
  </r>
  <r>
    <s v="B07VJ9ZTXS"/>
    <x v="1"/>
    <n v="299"/>
    <n v="599"/>
    <n v="0.5"/>
    <n v="4"/>
    <n v="171"/>
    <n v="8"/>
  </r>
  <r>
    <s v="B084872DQY"/>
    <x v="1"/>
    <n v="14999"/>
    <n v="14999"/>
    <n v="0"/>
    <n v="4.3"/>
    <n v="27508"/>
    <n v="8"/>
  </r>
  <r>
    <s v="B00GGGOYEU"/>
    <x v="0"/>
    <n v="299"/>
    <n v="699"/>
    <n v="0.56999999999999995"/>
    <n v="3.9"/>
    <n v="1454"/>
    <n v="8"/>
  </r>
  <r>
    <s v="B08FD2VSD9"/>
    <x v="1"/>
    <n v="24990"/>
    <n v="51990"/>
    <n v="0.52"/>
    <n v="4.2"/>
    <n v="2951"/>
    <n v="8"/>
  </r>
  <r>
    <s v="B0BQRJ3C47"/>
    <x v="0"/>
    <n v="249"/>
    <n v="999"/>
    <n v="0.75"/>
    <n v="5"/>
    <m/>
    <n v="1"/>
  </r>
  <r>
    <s v="B095JPKPH3"/>
    <x v="1"/>
    <n v="61999"/>
    <n v="69999"/>
    <n v="0.11"/>
    <n v="4.0999999999999996"/>
    <n v="6753"/>
    <n v="8"/>
  </r>
  <r>
    <s v="B087JWLZ2K"/>
    <x v="1"/>
    <n v="24499"/>
    <n v="50000"/>
    <n v="0.51"/>
    <n v="3.9"/>
    <n v="3518"/>
    <n v="2"/>
  </r>
  <r>
    <s v="B09DSXK8JX"/>
    <x v="1"/>
    <n v="10499"/>
    <n v="19499"/>
    <n v="0.46"/>
    <n v="4.2"/>
    <n v="1510"/>
    <n v="8"/>
  </r>
  <r>
    <s v="B08V9C4B1J"/>
    <x v="0"/>
    <n v="349"/>
    <n v="999"/>
    <n v="0.65"/>
    <n v="4.3"/>
    <n v="838"/>
    <n v="8"/>
  </r>
  <r>
    <s v="B08PKBMJKS"/>
    <x v="1"/>
    <n v="197"/>
    <n v="499"/>
    <n v="0.61"/>
    <n v="3.8"/>
    <n v="136"/>
    <n v="8"/>
  </r>
  <r>
    <s v="B0B8VQ7KDS"/>
    <x v="1"/>
    <n v="1299"/>
    <n v="2499"/>
    <n v="0.48"/>
    <n v="4.3"/>
    <n v="301"/>
    <n v="8"/>
  </r>
  <r>
    <s v="B086JTMRYL"/>
    <x v="0"/>
    <n v="1519"/>
    <n v="1899"/>
    <n v="0.2"/>
    <n v="4.4000000000000004"/>
    <n v="19763"/>
    <n v="8"/>
  </r>
  <r>
    <s v="B09RWQ7YR6"/>
    <x v="1"/>
    <n v="46999"/>
    <n v="69999"/>
    <n v="0.33"/>
    <n v="4.3"/>
    <n v="21252"/>
    <n v="8"/>
  </r>
  <r>
    <s v="B00OFM6PEO"/>
    <x v="0"/>
    <n v="299"/>
    <n v="799"/>
    <n v="0.63"/>
    <n v="4.3"/>
    <n v="1902"/>
    <n v="8"/>
  </r>
  <r>
    <s v="B0BF57RN3K"/>
    <x v="1"/>
    <n v="1799"/>
    <n v="19999"/>
    <n v="0.91"/>
    <n v="4.2"/>
    <n v="13937"/>
    <n v="8"/>
  </r>
  <r>
    <s v="B0B3RRWSF6"/>
    <x v="1"/>
    <n v="1998"/>
    <n v="9999"/>
    <n v="0.8"/>
    <n v="4.3"/>
    <n v="27696"/>
    <n v="8"/>
  </r>
  <r>
    <s v="B0B5B6PQCT"/>
    <x v="1"/>
    <n v="1999"/>
    <n v="7990"/>
    <n v="0.75"/>
    <n v="3.8"/>
    <n v="17831"/>
    <n v="8"/>
  </r>
  <r>
    <s v="B08HV83HL3"/>
    <x v="1"/>
    <n v="2049"/>
    <n v="2199"/>
    <n v="7.0000000000000007E-2"/>
    <n v="4.3"/>
    <n v="178912"/>
    <n v="8"/>
  </r>
  <r>
    <s v="B0BBN4DZBD"/>
    <x v="1"/>
    <n v="6499"/>
    <n v="8999"/>
    <n v="0.28000000000000003"/>
    <n v="4"/>
    <n v="7807"/>
    <n v="8"/>
  </r>
  <r>
    <s v="B0B3CPQ5PF"/>
    <x v="1"/>
    <n v="28999"/>
    <n v="28999"/>
    <n v="0"/>
    <n v="4.3"/>
    <n v="17415"/>
    <n v="8"/>
  </r>
  <r>
    <s v="B0B3CQBRB4"/>
    <x v="1"/>
    <n v="28999"/>
    <n v="28999"/>
    <n v="0"/>
    <n v="4.3"/>
    <n v="17415"/>
    <n v="8"/>
  </r>
  <r>
    <s v="B0BBN56J5H"/>
    <x v="1"/>
    <n v="6499"/>
    <n v="8999"/>
    <n v="0.28000000000000003"/>
    <n v="4"/>
    <n v="7807"/>
    <n v="8"/>
  </r>
  <r>
    <s v="B0BBN3WF7V"/>
    <x v="1"/>
    <n v="6499"/>
    <n v="8999"/>
    <n v="0.28000000000000003"/>
    <n v="4"/>
    <n v="7807"/>
    <n v="8"/>
  </r>
  <r>
    <s v="B0BDRVFDKP"/>
    <x v="1"/>
    <n v="569"/>
    <n v="1000"/>
    <n v="0.43"/>
    <n v="4.4000000000000004"/>
    <n v="67259"/>
    <n v="8"/>
  </r>
  <r>
    <s v="B0B5LVS732"/>
    <x v="1"/>
    <n v="1898"/>
    <n v="4999"/>
    <n v="0.62"/>
    <n v="4.0999999999999996"/>
    <n v="10689"/>
    <n v="8"/>
  </r>
  <r>
    <s v="B09V2Q4QVQ"/>
    <x v="1"/>
    <n v="1299"/>
    <n v="1599"/>
    <n v="0.19"/>
    <n v="4"/>
    <n v="128311"/>
    <n v="8"/>
  </r>
  <r>
    <s v="B09V12K8NT"/>
    <x v="1"/>
    <n v="1499"/>
    <n v="6990"/>
    <n v="0.79"/>
    <n v="3.9"/>
    <n v="21796"/>
    <n v="8"/>
  </r>
  <r>
    <s v="B01DEWVZ2C"/>
    <x v="1"/>
    <n v="599"/>
    <n v="999"/>
    <n v="0.4"/>
    <n v="4.0999999999999996"/>
    <n v="192590"/>
    <n v="8"/>
  </r>
  <r>
    <s v="B0BMGB3CH9"/>
    <x v="1"/>
    <n v="9499"/>
    <n v="11999"/>
    <n v="0.21"/>
    <n v="4.2"/>
    <n v="284"/>
    <n v="8"/>
  </r>
  <r>
    <s v="B08D77XZX5"/>
    <x v="1"/>
    <n v="599"/>
    <n v="2499"/>
    <n v="0.76"/>
    <n v="3.9"/>
    <n v="58162"/>
    <n v="8"/>
  </r>
  <r>
    <s v="B09XB8GFBQ"/>
    <x v="1"/>
    <n v="8999"/>
    <n v="11999"/>
    <n v="0.25"/>
    <n v="4"/>
    <n v="12796"/>
    <n v="8"/>
  </r>
  <r>
    <s v="B07WG8PDCW"/>
    <x v="1"/>
    <n v="349"/>
    <n v="1299"/>
    <n v="0.73"/>
    <n v="4"/>
    <n v="14282"/>
    <n v="8"/>
  </r>
  <r>
    <s v="B07GPXXNNG"/>
    <x v="1"/>
    <n v="349"/>
    <n v="999"/>
    <n v="0.65"/>
    <n v="4.0999999999999996"/>
    <n v="363713"/>
    <n v="8"/>
  </r>
  <r>
    <s v="B0BDYVC5TD"/>
    <x v="1"/>
    <n v="959"/>
    <n v="1800"/>
    <n v="0.47"/>
    <n v="4.4000000000000004"/>
    <n v="67259"/>
    <n v="8"/>
  </r>
  <r>
    <s v="B0BMGB2TPR"/>
    <x v="1"/>
    <n v="9499"/>
    <n v="11999"/>
    <n v="0.21"/>
    <n v="4.2"/>
    <n v="284"/>
    <n v="8"/>
  </r>
  <r>
    <s v="B08MC57J31"/>
    <x v="1"/>
    <n v="1499"/>
    <n v="2499"/>
    <n v="0.4"/>
    <n v="4.3"/>
    <n v="15970"/>
    <n v="8"/>
  </r>
  <r>
    <s v="B08HVL8QN3"/>
    <x v="1"/>
    <n v="1149"/>
    <n v="2199"/>
    <n v="0.48"/>
    <n v="4.3"/>
    <n v="178912"/>
    <n v="8"/>
  </r>
  <r>
    <s v="B0746JGVDS"/>
    <x v="1"/>
    <n v="349"/>
    <n v="999"/>
    <n v="0.65"/>
    <n v="3.9"/>
    <n v="46399"/>
    <n v="8"/>
  </r>
  <r>
    <s v="B08VFF6JQ8"/>
    <x v="1"/>
    <n v="1219"/>
    <n v="1699"/>
    <n v="0.28000000000000003"/>
    <n v="4.4000000000000004"/>
    <n v="8891"/>
    <n v="8"/>
  </r>
  <r>
    <s v="B09NVPSCQT"/>
    <x v="1"/>
    <n v="1599"/>
    <n v="3999"/>
    <n v="0.6"/>
    <n v="4"/>
    <n v="30254"/>
    <n v="8"/>
  </r>
  <r>
    <s v="B09YV4RG4D"/>
    <x v="1"/>
    <n v="1499"/>
    <n v="7999"/>
    <n v="0.81"/>
    <n v="4.2"/>
    <n v="22636"/>
    <n v="8"/>
  </r>
  <r>
    <s v="B09TWHTBKQ"/>
    <x v="1"/>
    <n v="18499"/>
    <n v="25999"/>
    <n v="0.28999999999999998"/>
    <n v="4.0999999999999996"/>
    <n v="22318"/>
    <n v="2"/>
  </r>
  <r>
    <s v="B08L5HMJVW"/>
    <x v="1"/>
    <n v="369"/>
    <n v="700"/>
    <n v="0.47"/>
    <n v="4.4000000000000004"/>
    <n v="67259"/>
    <n v="8"/>
  </r>
  <r>
    <s v="B0B4F2XCK3"/>
    <x v="1"/>
    <n v="12999"/>
    <n v="17999"/>
    <n v="0.28000000000000003"/>
    <n v="4.0999999999999996"/>
    <n v="18998"/>
    <n v="8"/>
  </r>
  <r>
    <s v="B0BF54972T"/>
    <x v="1"/>
    <n v="1799"/>
    <n v="19999"/>
    <n v="0.91"/>
    <n v="4.2"/>
    <n v="13937"/>
    <n v="8"/>
  </r>
  <r>
    <s v="B09YV4MW2T"/>
    <x v="1"/>
    <n v="2199"/>
    <n v="9999"/>
    <n v="0.78"/>
    <n v="4.2"/>
    <n v="29471"/>
    <n v="8"/>
  </r>
  <r>
    <s v="B09TWH8YHM"/>
    <x v="1"/>
    <n v="16999"/>
    <n v="24999"/>
    <n v="0.32"/>
    <n v="4.0999999999999996"/>
    <n v="22318"/>
    <n v="2"/>
  </r>
  <r>
    <s v="B07WGMMQGP"/>
    <x v="1"/>
    <n v="16499"/>
    <n v="20999"/>
    <n v="0.21"/>
    <n v="4"/>
    <n v="21350"/>
    <n v="8"/>
  </r>
  <r>
    <s v="B0BF563HB4"/>
    <x v="1"/>
    <n v="1799"/>
    <n v="19999"/>
    <n v="0.91"/>
    <n v="4.2"/>
    <n v="13937"/>
    <n v="8"/>
  </r>
  <r>
    <s v="B07JW9H4J1"/>
    <x v="0"/>
    <n v="399"/>
    <n v="1099"/>
    <n v="0.64"/>
    <n v="4.2"/>
    <n v="24270"/>
    <n v="8"/>
  </r>
  <r>
    <s v="B09GFPVD9Y"/>
    <x v="1"/>
    <n v="8499"/>
    <n v="10999"/>
    <n v="0.23"/>
    <n v="4.0999999999999996"/>
    <n v="313836"/>
    <n v="8"/>
  </r>
  <r>
    <s v="B09GFLXVH9"/>
    <x v="1"/>
    <n v="6499"/>
    <n v="8499"/>
    <n v="0.24"/>
    <n v="4.0999999999999996"/>
    <n v="313836"/>
    <n v="8"/>
  </r>
  <r>
    <s v="B0BF4YBLPX"/>
    <x v="1"/>
    <n v="1799"/>
    <n v="19999"/>
    <n v="0.91"/>
    <n v="4.2"/>
    <n v="13937"/>
    <n v="8"/>
  </r>
  <r>
    <s v="B09XB7DPW1"/>
    <x v="1"/>
    <n v="8999"/>
    <n v="11999"/>
    <n v="0.25"/>
    <n v="4"/>
    <n v="12796"/>
    <n v="8"/>
  </r>
  <r>
    <s v="B07PFJ5W31"/>
    <x v="1"/>
    <n v="139"/>
    <n v="495"/>
    <n v="0.72"/>
    <n v="4.3"/>
    <n v="14185"/>
    <n v="8"/>
  </r>
  <r>
    <s v="B0B3N7LR6K"/>
    <x v="1"/>
    <n v="3999"/>
    <n v="16999"/>
    <n v="0.76"/>
    <n v="4.3"/>
    <n v="17159"/>
    <n v="5"/>
  </r>
  <r>
    <s v="B09ZQK9X8G"/>
    <x v="1"/>
    <n v="2998"/>
    <n v="5999"/>
    <n v="0.5"/>
    <n v="4.0999999999999996"/>
    <n v="5179"/>
    <n v="8"/>
  </r>
  <r>
    <s v="B098NS6PVG"/>
    <x v="0"/>
    <n v="199"/>
    <n v="349"/>
    <n v="0.43"/>
    <n v="4"/>
    <n v="43993"/>
    <n v="8"/>
  </r>
  <r>
    <s v="B07WJV6P1R"/>
    <x v="1"/>
    <n v="15499"/>
    <n v="18999"/>
    <n v="0.18"/>
    <n v="4.0999999999999996"/>
    <n v="19252"/>
    <n v="8"/>
  </r>
  <r>
    <s v="B096MSW6CT"/>
    <x v="0"/>
    <n v="199"/>
    <n v="999"/>
    <n v="0.8"/>
    <n v="3.9"/>
    <n v="7928"/>
    <n v="8"/>
  </r>
  <r>
    <s v="B0BF54LXW6"/>
    <x v="1"/>
    <n v="1799"/>
    <n v="19999"/>
    <n v="0.91"/>
    <n v="4.2"/>
    <n v="13937"/>
    <n v="8"/>
  </r>
  <r>
    <s v="B09XB7SRQ5"/>
    <x v="1"/>
    <n v="8999"/>
    <n v="11999"/>
    <n v="0.25"/>
    <n v="4"/>
    <n v="12796"/>
    <n v="8"/>
  </r>
  <r>
    <s v="B09FFK1PQG"/>
    <x v="1"/>
    <n v="873"/>
    <n v="1699"/>
    <n v="0.49"/>
    <n v="4.4000000000000004"/>
    <n v="1680"/>
    <n v="8"/>
  </r>
  <r>
    <s v="B09RMQYHLH"/>
    <x v="1"/>
    <n v="12999"/>
    <n v="15999"/>
    <n v="0.19"/>
    <n v="4.2"/>
    <n v="13246"/>
    <n v="8"/>
  </r>
  <r>
    <s v="B08ZN4B121"/>
    <x v="1"/>
    <n v="539"/>
    <n v="1599"/>
    <n v="0.66"/>
    <n v="3.8"/>
    <n v="14648"/>
    <n v="8"/>
  </r>
  <r>
    <s v="B0B3RSDSZ3"/>
    <x v="1"/>
    <n v="1999"/>
    <n v="9999"/>
    <n v="0.8"/>
    <n v="4.3"/>
    <n v="27696"/>
    <n v="8"/>
  </r>
  <r>
    <s v="B08VB34KJ1"/>
    <x v="1"/>
    <n v="15490"/>
    <n v="20990"/>
    <n v="0.26"/>
    <n v="4.2"/>
    <n v="32916"/>
    <n v="8"/>
  </r>
  <r>
    <s v="B09T39K9YL"/>
    <x v="1"/>
    <n v="19999"/>
    <n v="24999"/>
    <n v="0.2"/>
    <n v="3.9"/>
    <n v="25824"/>
    <n v="8"/>
  </r>
  <r>
    <s v="B08VF8V79P"/>
    <x v="1"/>
    <n v="1075"/>
    <n v="1699"/>
    <n v="0.37"/>
    <n v="4.4000000000000004"/>
    <n v="7462"/>
    <n v="8"/>
  </r>
  <r>
    <s v="B08G28Z33M"/>
    <x v="1"/>
    <n v="399"/>
    <n v="699"/>
    <n v="0.43"/>
    <n v="4"/>
    <n v="37817"/>
    <n v="8"/>
  </r>
  <r>
    <s v="B09PNKXSKF"/>
    <x v="1"/>
    <n v="1999"/>
    <n v="3990"/>
    <n v="0.5"/>
    <n v="4"/>
    <n v="30254"/>
    <n v="8"/>
  </r>
  <r>
    <s v="B0B5DDJNH4"/>
    <x v="1"/>
    <n v="1999"/>
    <n v="7990"/>
    <n v="0.75"/>
    <n v="3.8"/>
    <n v="17831"/>
    <n v="8"/>
  </r>
  <r>
    <s v="B08HDJ86NZ"/>
    <x v="0"/>
    <n v="329"/>
    <n v="699"/>
    <n v="0.53"/>
    <n v="4.2"/>
    <n v="94364"/>
    <n v="8"/>
  </r>
  <r>
    <s v="B08CF3B7N1"/>
    <x v="0"/>
    <n v="154"/>
    <n v="399"/>
    <n v="0.61"/>
    <n v="4.2"/>
    <n v="16905"/>
    <n v="8"/>
  </r>
  <r>
    <s v="B07WDKLDRX"/>
    <x v="1"/>
    <n v="28999"/>
    <n v="34999"/>
    <n v="0.17"/>
    <n v="4.4000000000000004"/>
    <n v="20311"/>
    <n v="2"/>
  </r>
  <r>
    <s v="B09MQSCJQ1"/>
    <x v="1"/>
    <n v="2299"/>
    <n v="7990"/>
    <n v="0.71"/>
    <n v="4.2"/>
    <n v="69622"/>
    <n v="8"/>
  </r>
  <r>
    <s v="B094YFFSMY"/>
    <x v="1"/>
    <n v="399"/>
    <n v="1999"/>
    <n v="0.8"/>
    <n v="4"/>
    <n v="3382"/>
    <n v="8"/>
  </r>
  <r>
    <s v="B09MT84WV5"/>
    <x v="1"/>
    <n v="1149"/>
    <n v="3999"/>
    <n v="0.71"/>
    <n v="4.3"/>
    <n v="140036"/>
    <n v="8"/>
  </r>
  <r>
    <s v="B08VS3YLRK"/>
    <x v="1"/>
    <n v="529"/>
    <n v="1499"/>
    <n v="0.65"/>
    <n v="4.0999999999999996"/>
    <n v="8599"/>
    <n v="8"/>
  </r>
  <r>
    <s v="B0B4F3QNDM"/>
    <x v="1"/>
    <n v="13999"/>
    <n v="19499"/>
    <n v="0.28000000000000003"/>
    <n v="4.0999999999999996"/>
    <n v="18998"/>
    <n v="8"/>
  </r>
  <r>
    <s v="B07GQD4K6L"/>
    <x v="1"/>
    <n v="379"/>
    <n v="999"/>
    <n v="0.62"/>
    <n v="4.0999999999999996"/>
    <n v="363713"/>
    <n v="8"/>
  </r>
  <r>
    <s v="B07WDKLRM4"/>
    <x v="1"/>
    <n v="13999"/>
    <n v="19999"/>
    <n v="0.3"/>
    <n v="4.0999999999999996"/>
    <n v="19252"/>
    <n v="8"/>
  </r>
  <r>
    <s v="B0BP18W8TM"/>
    <x v="1"/>
    <n v="3999"/>
    <n v="9999"/>
    <n v="0.6"/>
    <n v="4.4000000000000004"/>
    <n v="73"/>
    <n v="8"/>
  </r>
  <r>
    <s v="B08Y1TFSP6"/>
    <x v="0"/>
    <n v="149"/>
    <n v="1000"/>
    <n v="0.85"/>
    <n v="3.9"/>
    <n v="24870"/>
    <n v="8"/>
  </r>
  <r>
    <s v="B07GXHC691"/>
    <x v="1"/>
    <n v="99"/>
    <n v="499"/>
    <n v="0.8"/>
    <n v="4.3"/>
    <n v="42641"/>
    <n v="8"/>
  </r>
  <r>
    <s v="B08FN6WGDQ"/>
    <x v="1"/>
    <n v="4790"/>
    <n v="15990"/>
    <n v="0.7"/>
    <n v="4"/>
    <n v="4390"/>
    <n v="8"/>
  </r>
  <r>
    <s v="B0B3D39RKV"/>
    <x v="1"/>
    <n v="33999"/>
    <n v="33999"/>
    <n v="0"/>
    <n v="4.3"/>
    <n v="17415"/>
    <n v="8"/>
  </r>
  <r>
    <s v="B085HY1DGR"/>
    <x v="0"/>
    <n v="99"/>
    <n v="999"/>
    <n v="0.9"/>
    <n v="4"/>
    <n v="1396"/>
    <n v="8"/>
  </r>
  <r>
    <s v="B08D75R3Z1"/>
    <x v="1"/>
    <n v="299"/>
    <n v="1900"/>
    <n v="0.84"/>
    <n v="3.6"/>
    <n v="18202"/>
    <n v="8"/>
  </r>
  <r>
    <s v="B0B4F2TTTS"/>
    <x v="1"/>
    <n v="10999"/>
    <n v="14999"/>
    <n v="0.27"/>
    <n v="4.0999999999999996"/>
    <n v="18998"/>
    <n v="8"/>
  </r>
  <r>
    <s v="B09WRMNJ9G"/>
    <x v="1"/>
    <n v="34999"/>
    <n v="38999"/>
    <n v="0.1"/>
    <n v="4.2"/>
    <n v="11029"/>
    <n v="7"/>
  </r>
  <r>
    <s v="B0B14MR9L1"/>
    <x v="1"/>
    <n v="16999"/>
    <n v="24999"/>
    <n v="0.32"/>
    <n v="4.0999999999999996"/>
    <n v="22318"/>
    <n v="2"/>
  </r>
  <r>
    <s v="B09ZPL5VYM"/>
    <x v="1"/>
    <n v="199"/>
    <n v="499"/>
    <n v="0.6"/>
    <n v="4.0999999999999996"/>
    <n v="1786"/>
    <n v="8"/>
  </r>
  <r>
    <s v="B0993BB11X"/>
    <x v="1"/>
    <n v="999"/>
    <n v="1599"/>
    <n v="0.38"/>
    <n v="4"/>
    <n v="7222"/>
    <n v="8"/>
  </r>
  <r>
    <s v="B09V2PZDX8"/>
    <x v="1"/>
    <n v="1299"/>
    <n v="1599"/>
    <n v="0.19"/>
    <n v="4"/>
    <n v="128311"/>
    <n v="8"/>
  </r>
  <r>
    <s v="B085W8CFLH"/>
    <x v="1"/>
    <n v="599"/>
    <n v="1800"/>
    <n v="0.67"/>
    <n v="3.5"/>
    <n v="83996"/>
    <n v="8"/>
  </r>
  <r>
    <s v="B09MT6XSFW"/>
    <x v="1"/>
    <n v="599"/>
    <n v="1899"/>
    <n v="0.68"/>
    <n v="4.3"/>
    <n v="140036"/>
    <n v="8"/>
  </r>
  <r>
    <s v="B07RD611Z8"/>
    <x v="1"/>
    <n v="1799"/>
    <n v="2499"/>
    <n v="0.28000000000000003"/>
    <n v="4.0999999999999996"/>
    <n v="18678"/>
    <n v="8"/>
  </r>
  <r>
    <s v="B08WRWPM22"/>
    <x v="0"/>
    <n v="176.63"/>
    <n v="499"/>
    <n v="0.65"/>
    <n v="4.0999999999999996"/>
    <n v="15189"/>
    <n v="8"/>
  </r>
  <r>
    <s v="B0B4F52B5X"/>
    <x v="1"/>
    <n v="10999"/>
    <n v="14999"/>
    <n v="0.27"/>
    <n v="4.0999999999999996"/>
    <n v="18998"/>
    <n v="8"/>
  </r>
  <r>
    <s v="B096VF5YYF"/>
    <x v="1"/>
    <n v="2999"/>
    <n v="7990"/>
    <n v="0.62"/>
    <n v="4.0999999999999996"/>
    <n v="48449"/>
    <n v="8"/>
  </r>
  <r>
    <s v="B0B5D39BCD"/>
    <x v="1"/>
    <n v="1999"/>
    <n v="7990"/>
    <n v="0.75"/>
    <n v="3.8"/>
    <n v="17831"/>
    <n v="8"/>
  </r>
  <r>
    <s v="B08DDRGWTJ"/>
    <x v="0"/>
    <n v="229"/>
    <n v="299"/>
    <n v="0.23"/>
    <n v="4.3"/>
    <n v="30411"/>
    <n v="8"/>
  </r>
  <r>
    <s v="B082LZGK39"/>
    <x v="0"/>
    <n v="199"/>
    <n v="299"/>
    <n v="0.33"/>
    <n v="4"/>
    <n v="43994"/>
    <n v="8"/>
  </r>
  <r>
    <s v="B09XBJ1CTN"/>
    <x v="1"/>
    <n v="649"/>
    <n v="999"/>
    <n v="0.35"/>
    <n v="4.2"/>
    <n v="1315"/>
    <n v="8"/>
  </r>
  <r>
    <s v="B0B4F5L738"/>
    <x v="1"/>
    <n v="13999"/>
    <n v="19499"/>
    <n v="0.28000000000000003"/>
    <n v="4.0999999999999996"/>
    <n v="18998"/>
    <n v="8"/>
  </r>
  <r>
    <s v="B08MTCKDYN"/>
    <x v="1"/>
    <n v="119"/>
    <n v="299"/>
    <n v="0.6"/>
    <n v="4.0999999999999996"/>
    <n v="5999"/>
    <n v="8"/>
  </r>
  <r>
    <s v="B09QS8V5N8"/>
    <x v="1"/>
    <n v="12999"/>
    <n v="17999"/>
    <n v="0.28000000000000003"/>
    <n v="4.0999999999999996"/>
    <n v="50772"/>
    <n v="7"/>
  </r>
  <r>
    <s v="B08CF3D7QR"/>
    <x v="0"/>
    <n v="154"/>
    <n v="339"/>
    <n v="0.55000000000000004"/>
    <n v="4.3"/>
    <n v="13391"/>
    <n v="8"/>
  </r>
  <r>
    <s v="B09T2WRLJJ"/>
    <x v="1"/>
    <n v="20999"/>
    <n v="26999"/>
    <n v="0.22"/>
    <n v="3.9"/>
    <n v="25824"/>
    <n v="8"/>
  </r>
  <r>
    <s v="B089WB69Y1"/>
    <x v="1"/>
    <n v="249"/>
    <n v="649"/>
    <n v="0.62"/>
    <n v="4"/>
    <n v="14404"/>
    <n v="8"/>
  </r>
  <r>
    <s v="B0116MIKKC"/>
    <x v="1"/>
    <n v="99"/>
    <n v="171"/>
    <n v="0.42"/>
    <n v="4.5"/>
    <n v="11339"/>
    <n v="8"/>
  </r>
  <r>
    <s v="B09P858DK8"/>
    <x v="1"/>
    <n v="489"/>
    <n v="1999"/>
    <n v="0.76"/>
    <n v="4"/>
    <n v="3626"/>
    <n v="8"/>
  </r>
  <r>
    <s v="B07DJLFMPS"/>
    <x v="1"/>
    <n v="369"/>
    <n v="1600"/>
    <n v="0.77"/>
    <n v="4"/>
    <n v="32625"/>
    <n v="8"/>
  </r>
  <r>
    <s v="B07WHQWXL7"/>
    <x v="1"/>
    <n v="15499"/>
    <n v="20999"/>
    <n v="0.26"/>
    <n v="4.0999999999999996"/>
    <n v="19252"/>
    <n v="8"/>
  </r>
  <r>
    <s v="B07WDK3ZS6"/>
    <x v="1"/>
    <n v="15499"/>
    <n v="18999"/>
    <n v="0.18"/>
    <n v="4.0999999999999996"/>
    <n v="19252"/>
    <n v="8"/>
  </r>
  <r>
    <s v="B09T2S8X9C"/>
    <x v="1"/>
    <n v="22999"/>
    <n v="28999"/>
    <n v="0.21"/>
    <n v="3.9"/>
    <n v="25824"/>
    <n v="8"/>
  </r>
  <r>
    <s v="B07S9S86BF"/>
    <x v="1"/>
    <n v="599"/>
    <n v="1490"/>
    <n v="0.6"/>
    <n v="4.0999999999999996"/>
    <n v="161679"/>
    <n v="8"/>
  </r>
  <r>
    <s v="B07N8RQ6W7"/>
    <x v="1"/>
    <n v="134"/>
    <n v="699"/>
    <n v="0.81"/>
    <n v="4.0999999999999996"/>
    <n v="16685"/>
    <n v="8"/>
  </r>
  <r>
    <s v="B09FKDH6FS"/>
    <x v="1"/>
    <n v="7499"/>
    <n v="7999"/>
    <n v="0.06"/>
    <n v="4"/>
    <n v="30907"/>
    <n v="8"/>
  </r>
  <r>
    <s v="B08HVJCW95"/>
    <x v="1"/>
    <n v="1149"/>
    <n v="2199"/>
    <n v="0.48"/>
    <n v="4.3"/>
    <n v="178912"/>
    <n v="8"/>
  </r>
  <r>
    <s v="B09YDFDVNS"/>
    <x v="1"/>
    <n v="1324"/>
    <n v="1699"/>
    <n v="0.22"/>
    <n v="4"/>
    <n v="128311"/>
    <n v="8"/>
  </r>
  <r>
    <s v="B07WGPKTS4"/>
    <x v="1"/>
    <n v="13999"/>
    <n v="19999"/>
    <n v="0.3"/>
    <n v="4.0999999999999996"/>
    <n v="19252"/>
    <n v="8"/>
  </r>
  <r>
    <s v="B0789LZTCJ"/>
    <x v="0"/>
    <n v="299"/>
    <n v="799"/>
    <n v="0.63"/>
    <n v="4.2"/>
    <n v="94364"/>
    <n v="8"/>
  </r>
  <r>
    <s v="B09MZCQYHZ"/>
    <x v="1"/>
    <n v="999"/>
    <n v="1599"/>
    <n v="0.38"/>
    <n v="4"/>
    <n v="7222"/>
    <n v="8"/>
  </r>
  <r>
    <s v="B0B4F2ZWL3"/>
    <x v="1"/>
    <n v="12999"/>
    <n v="17999"/>
    <n v="0.28000000000000003"/>
    <n v="4.0999999999999996"/>
    <n v="18998"/>
    <n v="8"/>
  </r>
  <r>
    <s v="B08VB2CMR3"/>
    <x v="1"/>
    <n v="15490"/>
    <n v="20990"/>
    <n v="0.26"/>
    <n v="4.2"/>
    <n v="32916"/>
    <n v="8"/>
  </r>
  <r>
    <s v="B095RTJH1M"/>
    <x v="1"/>
    <n v="999"/>
    <n v="2899"/>
    <n v="0.66"/>
    <n v="4.5999999999999996"/>
    <n v="26603"/>
    <n v="8"/>
  </r>
  <r>
    <s v="B097R25DP7"/>
    <x v="1"/>
    <n v="1599"/>
    <n v="4999"/>
    <n v="0.68"/>
    <n v="4"/>
    <n v="67950"/>
    <n v="8"/>
  </r>
  <r>
    <s v="B09YDFKJF8"/>
    <x v="1"/>
    <n v="1324"/>
    <n v="1699"/>
    <n v="0.22"/>
    <n v="4"/>
    <n v="128311"/>
    <n v="8"/>
  </r>
  <r>
    <s v="B07WDK3ZS2"/>
    <x v="1"/>
    <n v="20999"/>
    <n v="29990"/>
    <n v="0.3"/>
    <n v="4.3"/>
    <n v="9499"/>
    <n v="8"/>
  </r>
  <r>
    <s v="B08RZ5K9YH"/>
    <x v="1"/>
    <n v="999"/>
    <n v="1999"/>
    <n v="0.5"/>
    <n v="4.3"/>
    <n v="1777"/>
    <n v="8"/>
  </r>
  <r>
    <s v="B08444S68L"/>
    <x v="1"/>
    <n v="12490"/>
    <n v="15990"/>
    <n v="0.22"/>
    <n v="4.2"/>
    <n v="58506"/>
    <n v="8"/>
  </r>
  <r>
    <s v="B07WHQBZLS"/>
    <x v="1"/>
    <n v="17999"/>
    <n v="21990"/>
    <n v="0.18"/>
    <n v="4"/>
    <n v="21350"/>
    <n v="8"/>
  </r>
  <r>
    <s v="B085DTN6R2"/>
    <x v="0"/>
    <n v="350"/>
    <n v="899"/>
    <n v="0.61"/>
    <n v="4.2"/>
    <n v="2263"/>
    <n v="8"/>
  </r>
  <r>
    <s v="B09JS562TP"/>
    <x v="1"/>
    <n v="1399"/>
    <n v="1630"/>
    <n v="0.14000000000000001"/>
    <n v="4"/>
    <n v="9378"/>
    <n v="8"/>
  </r>
  <r>
    <s v="B09KLVMZ3B"/>
    <x v="0"/>
    <n v="159"/>
    <n v="399"/>
    <n v="0.6"/>
    <n v="4.0999999999999996"/>
    <n v="4768"/>
    <n v="8"/>
  </r>
  <r>
    <s v="B09V17S2BG"/>
    <x v="1"/>
    <n v="1499"/>
    <n v="6990"/>
    <n v="0.79"/>
    <n v="3.9"/>
    <n v="21796"/>
    <n v="8"/>
  </r>
  <r>
    <s v="B0B5CGTBKV"/>
    <x v="1"/>
    <n v="1999"/>
    <n v="7990"/>
    <n v="0.75"/>
    <n v="3.8"/>
    <n v="17833"/>
    <n v="8"/>
  </r>
  <r>
    <s v="B0B23LW7NV"/>
    <x v="1"/>
    <n v="999"/>
    <n v="2899"/>
    <n v="0.66"/>
    <n v="4.7"/>
    <n v="7779"/>
    <n v="8"/>
  </r>
  <r>
    <s v="B09KGV7WSV"/>
    <x v="1"/>
    <n v="2099"/>
    <n v="5999"/>
    <n v="0.65"/>
    <n v="4.3"/>
    <n v="17129"/>
    <n v="8"/>
  </r>
  <r>
    <s v="B0971DWFDT"/>
    <x v="1"/>
    <n v="337"/>
    <n v="699"/>
    <n v="0.52"/>
    <n v="4.2"/>
    <n v="4969"/>
    <n v="8"/>
  </r>
  <r>
    <s v="B0BNV7JM5Y"/>
    <x v="1"/>
    <n v="2999"/>
    <n v="7990"/>
    <n v="0.62"/>
    <n v="4.0999999999999996"/>
    <n v="154"/>
    <n v="8"/>
  </r>
  <r>
    <s v="B0B53QFZPY"/>
    <x v="1"/>
    <n v="1299"/>
    <n v="5999"/>
    <n v="0.78"/>
    <n v="3.3"/>
    <n v="4415"/>
    <n v="8"/>
  </r>
  <r>
    <s v="B083342NKJ"/>
    <x v="0"/>
    <n v="349"/>
    <n v="399"/>
    <n v="0.13"/>
    <n v="4.4000000000000004"/>
    <n v="18757"/>
    <n v="8"/>
  </r>
  <r>
    <s v="B07WJWRNVK"/>
    <x v="1"/>
    <n v="16499"/>
    <n v="20990"/>
    <n v="0.21"/>
    <n v="4"/>
    <n v="21350"/>
    <n v="8"/>
  </r>
  <r>
    <s v="B01F25X6RQ"/>
    <x v="1"/>
    <n v="499"/>
    <n v="499"/>
    <n v="0"/>
    <n v="4.2"/>
    <n v="31539"/>
    <n v="8"/>
  </r>
  <r>
    <s v="B09C6HXFC1"/>
    <x v="0"/>
    <n v="970"/>
    <n v="1799"/>
    <n v="0.46"/>
    <n v="4.5"/>
    <n v="815"/>
    <n v="8"/>
  </r>
  <r>
    <s v="B0B244R4KB"/>
    <x v="1"/>
    <n v="999"/>
    <n v="2899"/>
    <n v="0.66"/>
    <n v="4.5999999999999996"/>
    <n v="6129"/>
    <n v="8"/>
  </r>
  <r>
    <s v="B0BMGG6NKT"/>
    <x v="1"/>
    <n v="10499"/>
    <n v="13499"/>
    <n v="0.22"/>
    <n v="4.2"/>
    <n v="284"/>
    <n v="8"/>
  </r>
  <r>
    <s v="B082LSVT4B"/>
    <x v="0"/>
    <n v="249"/>
    <n v="399"/>
    <n v="0.38"/>
    <n v="4"/>
    <n v="43994"/>
    <n v="8"/>
  </r>
  <r>
    <s v="B092JHPL72"/>
    <x v="1"/>
    <n v="251"/>
    <n v="999"/>
    <n v="0.75"/>
    <n v="3.7"/>
    <n v="3234"/>
    <n v="8"/>
  </r>
  <r>
    <s v="B08WRBG3XW"/>
    <x v="0"/>
    <n v="199"/>
    <n v="499"/>
    <n v="0.6"/>
    <n v="4.0999999999999996"/>
    <n v="13045"/>
    <n v="8"/>
  </r>
  <r>
    <s v="B09GFM8CGS"/>
    <x v="1"/>
    <n v="6499"/>
    <n v="7999"/>
    <n v="0.19"/>
    <n v="4.0999999999999996"/>
    <n v="313832"/>
    <n v="8"/>
  </r>
  <r>
    <s v="B0B3MWYCHQ"/>
    <x v="1"/>
    <n v="2999"/>
    <n v="9999"/>
    <n v="0.7"/>
    <n v="4.2"/>
    <n v="20879"/>
    <n v="8"/>
  </r>
  <r>
    <s v="B09J2MM5C6"/>
    <x v="1"/>
    <n v="279"/>
    <n v="1499"/>
    <n v="0.81"/>
    <n v="4.2"/>
    <n v="2646"/>
    <n v="8"/>
  </r>
  <r>
    <s v="B07Q4QV1DL"/>
    <x v="1"/>
    <n v="269"/>
    <n v="1499"/>
    <n v="0.82"/>
    <n v="4.5"/>
    <n v="28978"/>
    <n v="8"/>
  </r>
  <r>
    <s v="B0B56YRBNT"/>
    <x v="1"/>
    <n v="8999"/>
    <n v="13499"/>
    <n v="0.33"/>
    <n v="3.8"/>
    <n v="3145"/>
    <n v="8"/>
  </r>
  <r>
    <s v="B09NHVCHS9"/>
    <x v="0"/>
    <n v="59"/>
    <n v="199"/>
    <n v="0.7"/>
    <n v="4"/>
    <n v="9377"/>
    <n v="8"/>
  </r>
  <r>
    <s v="B01DF26V7A"/>
    <x v="1"/>
    <n v="599"/>
    <n v="1299"/>
    <n v="0.54"/>
    <n v="4.0999999999999996"/>
    <n v="192589"/>
    <n v="8"/>
  </r>
  <r>
    <s v="B08K4PSZ3V"/>
    <x v="1"/>
    <n v="349"/>
    <n v="999"/>
    <n v="0.65"/>
    <n v="3.8"/>
    <n v="16557"/>
    <n v="8"/>
  </r>
  <r>
    <s v="B0B4F1YC3J"/>
    <x v="1"/>
    <n v="13999"/>
    <n v="19499"/>
    <n v="0.28000000000000003"/>
    <n v="4.0999999999999996"/>
    <n v="18998"/>
    <n v="8"/>
  </r>
  <r>
    <s v="B08K4RDQ71"/>
    <x v="1"/>
    <n v="349"/>
    <n v="999"/>
    <n v="0.65"/>
    <n v="3.8"/>
    <n v="16557"/>
    <n v="8"/>
  </r>
  <r>
    <s v="B085CZ3SR1"/>
    <x v="1"/>
    <n v="499"/>
    <n v="599"/>
    <n v="0.17"/>
    <n v="4.2"/>
    <n v="21916"/>
    <n v="8"/>
  </r>
  <r>
    <s v="B09YV3K34W"/>
    <x v="1"/>
    <n v="2199"/>
    <n v="9999"/>
    <n v="0.78"/>
    <n v="4.2"/>
    <n v="29472"/>
    <n v="8"/>
  </r>
  <r>
    <s v="B09Z6WH2N1"/>
    <x v="1"/>
    <n v="95"/>
    <n v="499"/>
    <n v="0.81"/>
    <n v="4.2"/>
    <n v="1949"/>
    <n v="8"/>
  </r>
  <r>
    <s v="B09NL4DJ2Z"/>
    <x v="0"/>
    <n v="139"/>
    <n v="249"/>
    <n v="0.44"/>
    <n v="4"/>
    <n v="9377"/>
    <n v="8"/>
  </r>
  <r>
    <s v="B0BGSV43WY"/>
    <x v="1"/>
    <n v="4499"/>
    <n v="7999"/>
    <n v="0.44"/>
    <n v="3.5"/>
    <n v="37"/>
    <n v="8"/>
  </r>
  <r>
    <s v="B0926V9CTV"/>
    <x v="1"/>
    <n v="89"/>
    <n v="599"/>
    <n v="0.85"/>
    <n v="4.3"/>
    <n v="2351"/>
    <n v="8"/>
  </r>
  <r>
    <s v="B07WGPKMP5"/>
    <x v="1"/>
    <n v="15499"/>
    <n v="20999"/>
    <n v="0.26"/>
    <n v="4.0999999999999996"/>
    <n v="19253"/>
    <n v="8"/>
  </r>
  <r>
    <s v="B0BBFJ9M3X"/>
    <x v="1"/>
    <n v="13999"/>
    <n v="15999"/>
    <n v="0.13"/>
    <n v="3.9"/>
    <n v="2180"/>
    <n v="8"/>
  </r>
  <r>
    <s v="B09PLFJ7ZW"/>
    <x v="1"/>
    <n v="1999"/>
    <n v="4999"/>
    <n v="0.6"/>
    <n v="3.9"/>
    <n v="7571"/>
    <n v="8"/>
  </r>
  <r>
    <s v="B0B53NXFFR"/>
    <x v="1"/>
    <n v="1399"/>
    <n v="5999"/>
    <n v="0.77"/>
    <n v="3.3"/>
    <n v="4415"/>
    <n v="8"/>
  </r>
  <r>
    <s v="B07GNC2592"/>
    <x v="1"/>
    <n v="599"/>
    <n v="999"/>
    <n v="0.4"/>
    <n v="4"/>
    <n v="18654"/>
    <n v="8"/>
  </r>
  <r>
    <s v="B09TP5KBN7"/>
    <x v="1"/>
    <n v="199"/>
    <n v="1099"/>
    <n v="0.82"/>
    <n v="4"/>
    <n v="3197"/>
    <n v="8"/>
  </r>
  <r>
    <s v="B0949SBKMP"/>
    <x v="1"/>
    <n v="1799"/>
    <n v="6990"/>
    <n v="0.74"/>
    <n v="4"/>
    <n v="26880"/>
    <n v="8"/>
  </r>
  <r>
    <s v="B09V175NP7"/>
    <x v="1"/>
    <n v="1499"/>
    <n v="6990"/>
    <n v="0.79"/>
    <n v="3.9"/>
    <n v="21796"/>
    <n v="8"/>
  </r>
  <r>
    <s v="B07WHSJXLF"/>
    <x v="1"/>
    <n v="20999"/>
    <n v="29990"/>
    <n v="0.3"/>
    <n v="4.3"/>
    <n v="9499"/>
    <n v="8"/>
  </r>
  <r>
    <s v="B0BD3T6Z1D"/>
    <x v="1"/>
    <n v="12999"/>
    <n v="13499"/>
    <n v="0.04"/>
    <n v="4.0999999999999996"/>
    <n v="56098"/>
    <n v="8"/>
  </r>
  <r>
    <s v="B09LHYZ3GJ"/>
    <x v="1"/>
    <n v="16999"/>
    <n v="20999"/>
    <n v="0.19"/>
    <n v="4.0999999999999996"/>
    <n v="31822"/>
    <n v="8"/>
  </r>
  <r>
    <s v="B07WFPMGQQ"/>
    <x v="1"/>
    <n v="19999"/>
    <n v="27990"/>
    <n v="0.28999999999999998"/>
    <n v="4.3"/>
    <n v="9499"/>
    <n v="8"/>
  </r>
  <r>
    <s v="B09QS9X9L8"/>
    <x v="1"/>
    <n v="12999"/>
    <n v="18999"/>
    <n v="0.32"/>
    <n v="4.0999999999999996"/>
    <n v="50772"/>
    <n v="7"/>
  </r>
  <r>
    <s v="B0B6BLTGTT"/>
    <x v="1"/>
    <n v="2999"/>
    <n v="5999"/>
    <n v="0.5"/>
    <n v="4.0999999999999996"/>
    <n v="7148"/>
    <n v="8"/>
  </r>
  <r>
    <s v="B077Z65HSD"/>
    <x v="0"/>
    <n v="299"/>
    <n v="999"/>
    <n v="0.7"/>
    <n v="4.3"/>
    <n v="20850"/>
    <n v="8"/>
  </r>
  <r>
    <s v="B09W5XR9RT"/>
    <x v="0"/>
    <n v="970"/>
    <n v="1999"/>
    <n v="0.51"/>
    <n v="4.4000000000000004"/>
    <n v="184"/>
    <n v="8"/>
  </r>
  <r>
    <s v="B084DTMYWK"/>
    <x v="1"/>
    <n v="329"/>
    <n v="999"/>
    <n v="0.67"/>
    <n v="4.2"/>
    <n v="3492"/>
    <n v="8"/>
  </r>
  <r>
    <s v="B0B53QLB9H"/>
    <x v="1"/>
    <n v="1299"/>
    <n v="5999"/>
    <n v="0.78"/>
    <n v="3.3"/>
    <n v="4415"/>
    <n v="8"/>
  </r>
  <r>
    <s v="B0BDYW3RN3"/>
    <x v="1"/>
    <n v="1989"/>
    <n v="3500"/>
    <n v="0.43"/>
    <n v="4.4000000000000004"/>
    <n v="67260"/>
    <n v="8"/>
  </r>
  <r>
    <s v="B0B3RS9DNF"/>
    <x v="1"/>
    <n v="1999"/>
    <n v="9999"/>
    <n v="0.8"/>
    <n v="4.3"/>
    <n v="27704"/>
    <n v="8"/>
  </r>
  <r>
    <s v="B09QS9X16F"/>
    <x v="1"/>
    <n v="12999"/>
    <n v="18999"/>
    <n v="0.32"/>
    <n v="4.0999999999999996"/>
    <n v="50772"/>
    <n v="7"/>
  </r>
  <r>
    <s v="B08HV25BBQ"/>
    <x v="1"/>
    <n v="1499"/>
    <n v="4999"/>
    <n v="0.7"/>
    <n v="4"/>
    <n v="92588"/>
    <n v="8"/>
  </r>
  <r>
    <s v="B09LJ116B5"/>
    <x v="1"/>
    <n v="16999"/>
    <n v="20999"/>
    <n v="0.19"/>
    <n v="4.0999999999999996"/>
    <n v="31822"/>
    <n v="8"/>
  </r>
  <r>
    <s v="B0BMVWKZ8G"/>
    <x v="1"/>
    <n v="1999"/>
    <n v="8499"/>
    <n v="0.76"/>
    <n v="4.3"/>
    <n v="240"/>
    <n v="8"/>
  </r>
  <r>
    <s v="B0BD92GDQH"/>
    <x v="1"/>
    <n v="4999"/>
    <n v="6999"/>
    <n v="0.28999999999999998"/>
    <n v="3.8"/>
    <n v="758"/>
    <n v="8"/>
  </r>
  <r>
    <s v="B08Y1SJVV5"/>
    <x v="0"/>
    <n v="99"/>
    <n v="666.66"/>
    <n v="0.85"/>
    <n v="3.9"/>
    <n v="24870"/>
    <n v="8"/>
  </r>
  <r>
    <s v="B0B5GF6DQD"/>
    <x v="1"/>
    <n v="2499"/>
    <n v="5999"/>
    <n v="0.57999999999999996"/>
    <n v="3.7"/>
    <n v="828"/>
    <n v="8"/>
  </r>
  <r>
    <s v="B09JS94MBV"/>
    <x v="1"/>
    <n v="1399"/>
    <n v="1630"/>
    <n v="0.14000000000000001"/>
    <n v="4"/>
    <n v="9378"/>
    <n v="8"/>
  </r>
  <r>
    <s v="B09YV463SW"/>
    <x v="1"/>
    <n v="1499"/>
    <n v="9999"/>
    <n v="0.85"/>
    <n v="4.2"/>
    <n v="22638"/>
    <n v="8"/>
  </r>
  <r>
    <s v="B07XLCFSSN"/>
    <x v="0"/>
    <n v="899"/>
    <n v="1900"/>
    <n v="0.53"/>
    <n v="4.4000000000000004"/>
    <n v="13552"/>
    <n v="8"/>
  </r>
  <r>
    <s v="B09NL4DCXK"/>
    <x v="1"/>
    <n v="249"/>
    <n v="599"/>
    <n v="0.57999999999999996"/>
    <n v="3.9"/>
    <n v="2147"/>
    <n v="8"/>
  </r>
  <r>
    <s v="B0B8CHJLWJ"/>
    <x v="1"/>
    <n v="299"/>
    <n v="1199"/>
    <n v="0.75"/>
    <n v="4.5"/>
    <n v="596"/>
    <n v="8"/>
  </r>
  <r>
    <s v="B0B8ZWNR5T"/>
    <x v="1"/>
    <n v="79"/>
    <n v="499"/>
    <n v="0.84"/>
    <n v="4.2"/>
    <n v="1949"/>
    <n v="8"/>
  </r>
  <r>
    <s v="B0BBFJLP21"/>
    <x v="1"/>
    <n v="13999"/>
    <n v="15999"/>
    <n v="0.13"/>
    <n v="3.9"/>
    <n v="2180"/>
    <n v="8"/>
  </r>
  <r>
    <s v="B01F262EUU"/>
    <x v="1"/>
    <n v="949"/>
    <n v="999"/>
    <n v="0.05"/>
    <n v="4.2"/>
    <n v="31539"/>
    <n v="8"/>
  </r>
  <r>
    <s v="B09VZBGL1N"/>
    <x v="1"/>
    <n v="99"/>
    <n v="499"/>
    <n v="0.8"/>
    <n v="4.0999999999999996"/>
    <n v="2451"/>
    <n v="8"/>
  </r>
  <r>
    <s v="B0BNVBJW2S"/>
    <x v="1"/>
    <n v="2499"/>
    <n v="7990"/>
    <n v="0.69"/>
    <n v="4.0999999999999996"/>
    <n v="154"/>
    <n v="8"/>
  </r>
  <r>
    <s v="B0B2DJ5RVQ"/>
    <x v="1"/>
    <n v="689"/>
    <n v="1999"/>
    <n v="0.66"/>
    <n v="4.3"/>
    <n v="1193"/>
    <n v="8"/>
  </r>
  <r>
    <s v="B096TWZRJC"/>
    <x v="1"/>
    <n v="499"/>
    <n v="1899"/>
    <n v="0.74"/>
    <n v="4.0999999999999996"/>
    <n v="1475"/>
    <n v="8"/>
  </r>
  <r>
    <s v="B09GP6FBZT"/>
    <x v="1"/>
    <n v="299"/>
    <n v="999"/>
    <n v="0.7"/>
    <n v="4.3"/>
    <n v="8891"/>
    <n v="8"/>
  </r>
  <r>
    <s v="B0B3DV7S9B"/>
    <x v="1"/>
    <n v="209"/>
    <n v="499"/>
    <n v="0.57999999999999996"/>
    <n v="3.6"/>
    <n v="104"/>
    <n v="8"/>
  </r>
  <r>
    <s v="B09MKP344P"/>
    <x v="1"/>
    <n v="8499"/>
    <n v="12999"/>
    <n v="0.35"/>
    <n v="4.0999999999999996"/>
    <n v="6662"/>
    <n v="8"/>
  </r>
  <r>
    <s v="B08JW1GVS7"/>
    <x v="1"/>
    <n v="2179"/>
    <n v="3999"/>
    <n v="0.46"/>
    <n v="4"/>
    <n v="8380"/>
    <n v="8"/>
  </r>
  <r>
    <s v="B09LHZSMRR"/>
    <x v="1"/>
    <n v="16999"/>
    <n v="20999"/>
    <n v="0.19"/>
    <n v="4.0999999999999996"/>
    <n v="31822"/>
    <n v="8"/>
  </r>
  <r>
    <s v="B0B5V47VK4"/>
    <x v="1"/>
    <n v="44999"/>
    <n v="49999"/>
    <n v="0.1"/>
    <n v="4.3"/>
    <n v="3075"/>
    <n v="4"/>
  </r>
  <r>
    <s v="B08H21B6V7"/>
    <x v="1"/>
    <n v="2599"/>
    <n v="2999"/>
    <n v="0.13"/>
    <n v="3.9"/>
    <n v="14266"/>
    <n v="8"/>
  </r>
  <r>
    <s v="B09BNXQ6BR"/>
    <x v="1"/>
    <n v="2799"/>
    <n v="6499"/>
    <n v="0.56999999999999995"/>
    <n v="4.0999999999999996"/>
    <n v="38879"/>
    <n v="8"/>
  </r>
  <r>
    <s v="B01FSYQ2A4"/>
    <x v="1"/>
    <n v="1399"/>
    <n v="2990"/>
    <n v="0.53"/>
    <n v="4.0999999999999996"/>
    <n v="97175"/>
    <n v="8"/>
  </r>
  <r>
    <s v="B08L5FM4JC"/>
    <x v="1"/>
    <n v="649"/>
    <n v="2400"/>
    <n v="0.73"/>
    <n v="4.4000000000000004"/>
    <n v="67260"/>
    <n v="8"/>
  </r>
  <r>
    <s v="B0B54Y2SNX"/>
    <x v="1"/>
    <n v="799"/>
    <n v="3990"/>
    <n v="0.8"/>
    <n v="3.8"/>
    <n v="119"/>
    <n v="8"/>
  </r>
  <r>
    <s v="B08BQ947H3"/>
    <x v="0"/>
    <n v="149"/>
    <n v="149"/>
    <n v="0"/>
    <n v="4.3"/>
    <n v="10833"/>
    <n v="4"/>
  </r>
  <r>
    <s v="B082T6V3DT"/>
    <x v="0"/>
    <n v="799"/>
    <n v="2100"/>
    <n v="0.62"/>
    <n v="4.3"/>
    <n v="8188"/>
    <n v="8"/>
  </r>
  <r>
    <s v="B0B7DHSKS7"/>
    <x v="1"/>
    <n v="3799"/>
    <n v="5299"/>
    <n v="0.28000000000000003"/>
    <n v="3.5"/>
    <n v="1641"/>
    <n v="8"/>
  </r>
  <r>
    <s v="B09SJ1FTYV"/>
    <x v="1"/>
    <n v="199"/>
    <n v="1899"/>
    <n v="0.9"/>
    <n v="4"/>
    <n v="4740"/>
    <n v="8"/>
  </r>
  <r>
    <s v="B09XJ5LD6L"/>
    <x v="1"/>
    <n v="23999"/>
    <n v="32999"/>
    <n v="0.27"/>
    <n v="3.9"/>
    <n v="8866"/>
    <n v="8"/>
  </r>
  <r>
    <s v="B07WHS7MZ1"/>
    <x v="1"/>
    <n v="29990"/>
    <n v="39990"/>
    <n v="0.25"/>
    <n v="4.3"/>
    <n v="8399"/>
    <n v="8"/>
  </r>
  <r>
    <s v="B0BBVKRP7B"/>
    <x v="1"/>
    <n v="281"/>
    <n v="1999"/>
    <n v="0.86"/>
    <n v="2.8"/>
    <n v="87"/>
    <n v="8"/>
  </r>
  <r>
    <s v="B09NY7W8YD"/>
    <x v="1"/>
    <n v="7998"/>
    <n v="11999"/>
    <n v="0.33"/>
    <n v="3.8"/>
    <n v="125"/>
    <n v="8"/>
  </r>
  <r>
    <s v="B0BMM7R92G"/>
    <x v="1"/>
    <n v="249"/>
    <n v="999"/>
    <n v="0.75"/>
    <n v="4.5"/>
    <n v="38"/>
    <n v="8"/>
  </r>
  <r>
    <s v="B08M66K48D"/>
    <x v="1"/>
    <n v="299"/>
    <n v="599"/>
    <n v="0.5"/>
    <n v="4.3"/>
    <n v="4674"/>
    <n v="8"/>
  </r>
  <r>
    <s v="B09RFB2SJQ"/>
    <x v="1"/>
    <n v="499"/>
    <n v="1899"/>
    <n v="0.74"/>
    <n v="4.0999999999999996"/>
    <n v="412"/>
    <n v="8"/>
  </r>
  <r>
    <s v="B0B82YGCF6"/>
    <x v="1"/>
    <n v="899"/>
    <n v="3499"/>
    <n v="0.74"/>
    <n v="3"/>
    <n v="681"/>
    <n v="8"/>
  </r>
  <r>
    <s v="B08HF4W2CT"/>
    <x v="1"/>
    <n v="1599"/>
    <n v="3499"/>
    <n v="0.54"/>
    <n v="4"/>
    <n v="36384"/>
    <n v="8"/>
  </r>
  <r>
    <s v="B08BCKN299"/>
    <x v="1"/>
    <n v="120"/>
    <n v="999"/>
    <n v="0.88"/>
    <n v="3.9"/>
    <n v="6491"/>
    <n v="8"/>
  </r>
  <r>
    <s v="B0B2X35B1K"/>
    <x v="1"/>
    <n v="3999"/>
    <n v="6999"/>
    <n v="0.43"/>
    <n v="4.0999999999999996"/>
    <n v="10229"/>
    <n v="8"/>
  </r>
  <r>
    <s v="B09QS9CWLV"/>
    <x v="1"/>
    <n v="12999"/>
    <n v="18999"/>
    <n v="0.32"/>
    <n v="4.0999999999999996"/>
    <n v="50772"/>
    <n v="7"/>
  </r>
  <r>
    <s v="B0B1NX6JTN"/>
    <x v="1"/>
    <n v="1599"/>
    <n v="2599"/>
    <n v="0.38"/>
    <n v="4.3"/>
    <n v="1801"/>
    <n v="8"/>
  </r>
  <r>
    <s v="B078G6ZF5Z"/>
    <x v="1"/>
    <n v="699"/>
    <n v="1199"/>
    <n v="0.42"/>
    <n v="4"/>
    <n v="14404"/>
    <n v="8"/>
  </r>
  <r>
    <s v="B0BBW521YC"/>
    <x v="1"/>
    <n v="99"/>
    <n v="999"/>
    <n v="0.9"/>
    <n v="4.4000000000000004"/>
    <n v="305"/>
    <n v="8"/>
  </r>
  <r>
    <s v="B09HSKYMB3"/>
    <x v="1"/>
    <n v="7915"/>
    <n v="9999"/>
    <n v="0.21"/>
    <n v="4.3"/>
    <n v="1376"/>
    <n v="8"/>
  </r>
  <r>
    <s v="B09YV42QHZ"/>
    <x v="1"/>
    <n v="1499"/>
    <n v="7999"/>
    <n v="0.81"/>
    <n v="4.2"/>
    <n v="22638"/>
    <n v="8"/>
  </r>
  <r>
    <s v="B09BF8JBWX"/>
    <x v="1"/>
    <n v="1055"/>
    <n v="1249"/>
    <n v="0.16"/>
    <n v="3.8"/>
    <n v="2352"/>
    <n v="8"/>
  </r>
  <r>
    <s v="B0B5YBGCKD"/>
    <x v="1"/>
    <n v="150"/>
    <n v="599"/>
    <n v="0.75"/>
    <n v="4.3"/>
    <n v="714"/>
    <n v="8"/>
  </r>
  <r>
    <s v="B01GGKYKQM"/>
    <x v="0"/>
    <n v="219"/>
    <n v="700"/>
    <n v="0.69"/>
    <n v="4.3"/>
    <n v="20052"/>
    <n v="8"/>
  </r>
  <r>
    <s v="B09MY4W73Q"/>
    <x v="1"/>
    <n v="474"/>
    <n v="1799"/>
    <n v="0.74"/>
    <n v="4.3"/>
    <n v="1454"/>
    <n v="8"/>
  </r>
  <r>
    <s v="B08R69VDHT"/>
    <x v="0"/>
    <n v="115"/>
    <n v="499"/>
    <n v="0.77"/>
    <n v="4"/>
    <n v="7732"/>
    <n v="8"/>
  </r>
  <r>
    <s v="B09T37CKQ5"/>
    <x v="1"/>
    <n v="239"/>
    <n v="599"/>
    <n v="0.6"/>
    <n v="3.9"/>
    <n v="2147"/>
    <n v="8"/>
  </r>
  <r>
    <s v="B09GFPN6TP"/>
    <x v="1"/>
    <n v="7499"/>
    <n v="9499"/>
    <n v="0.21"/>
    <n v="4.0999999999999996"/>
    <n v="313832"/>
    <n v="8"/>
  </r>
  <r>
    <s v="B0B298D54H"/>
    <x v="1"/>
    <n v="265"/>
    <n v="999"/>
    <n v="0.73"/>
    <n v="3.7"/>
    <n v="465"/>
    <n v="8"/>
  </r>
  <r>
    <s v="B08VB57558"/>
    <x v="1"/>
    <n v="37990"/>
    <n v="74999"/>
    <n v="0.49"/>
    <n v="4.2"/>
    <n v="27790"/>
    <n v="2"/>
  </r>
  <r>
    <s v="B09CMP1SC8"/>
    <x v="0"/>
    <n v="199"/>
    <n v="499"/>
    <n v="0.6"/>
    <n v="4.0999999999999996"/>
    <n v="602"/>
    <n v="8"/>
  </r>
  <r>
    <s v="B09YLXYP7Y"/>
    <x v="0"/>
    <n v="179"/>
    <n v="399"/>
    <n v="0.55000000000000004"/>
    <n v="4"/>
    <n v="1423"/>
    <n v="8"/>
  </r>
  <r>
    <s v="B0B9BXKBC7"/>
    <x v="1"/>
    <n v="1799"/>
    <n v="3999"/>
    <n v="0.55000000000000004"/>
    <n v="4.5999999999999996"/>
    <n v="245"/>
    <n v="8"/>
  </r>
  <r>
    <s v="B09NY6TRXG"/>
    <x v="1"/>
    <n v="8499"/>
    <n v="11999"/>
    <n v="0.28999999999999998"/>
    <n v="3.9"/>
    <n v="276"/>
    <n v="8"/>
  </r>
  <r>
    <s v="B09NVPJ3P4"/>
    <x v="1"/>
    <n v="1999"/>
    <n v="3999"/>
    <n v="0.5"/>
    <n v="4"/>
    <n v="30254"/>
    <n v="8"/>
  </r>
  <r>
    <s v="B0B3NDPCS9"/>
    <x v="1"/>
    <n v="3999"/>
    <n v="17999"/>
    <n v="0.78"/>
    <n v="4.3"/>
    <n v="17161"/>
    <n v="5"/>
  </r>
  <r>
    <s v="B09VGKFM7Y"/>
    <x v="1"/>
    <n v="219"/>
    <n v="499"/>
    <n v="0.56000000000000005"/>
    <n v="4.4000000000000004"/>
    <n v="14"/>
    <n v="3"/>
  </r>
  <r>
    <s v="B07QCWY5XV"/>
    <x v="1"/>
    <n v="599"/>
    <n v="1399"/>
    <n v="0.56999999999999995"/>
    <n v="4.0999999999999996"/>
    <n v="14560"/>
    <n v="8"/>
  </r>
  <r>
    <s v="B098QXR9X2"/>
    <x v="1"/>
    <n v="2499"/>
    <n v="2999"/>
    <n v="0.17"/>
    <n v="4.0999999999999996"/>
    <n v="3156"/>
    <n v="8"/>
  </r>
  <r>
    <s v="B07H1S7XW8"/>
    <x v="1"/>
    <n v="89"/>
    <n v="499"/>
    <n v="0.82"/>
    <n v="4.0999999999999996"/>
    <n v="9340"/>
    <n v="8"/>
  </r>
  <r>
    <s v="B0BNXFDTZ2"/>
    <x v="1"/>
    <n v="2999"/>
    <n v="11999"/>
    <n v="0.75"/>
    <n v="4.4000000000000004"/>
    <n v="768"/>
    <n v="8"/>
  </r>
  <r>
    <s v="B088ZFJY82"/>
    <x v="1"/>
    <n v="314"/>
    <n v="1499"/>
    <n v="0.79"/>
    <n v="4.5"/>
    <n v="28978"/>
    <n v="8"/>
  </r>
  <r>
    <s v="B0B4F4QZ1H"/>
    <x v="1"/>
    <n v="13999"/>
    <n v="19499"/>
    <n v="0.28000000000000003"/>
    <n v="4.0999999999999996"/>
    <n v="18998"/>
    <n v="8"/>
  </r>
  <r>
    <s v="B09BCNQ9R2"/>
    <x v="1"/>
    <n v="139"/>
    <n v="499"/>
    <n v="0.72"/>
    <n v="4.2"/>
    <n v="4971"/>
    <n v="8"/>
  </r>
  <r>
    <s v="B0B9BD2YL4"/>
    <x v="1"/>
    <n v="2599"/>
    <n v="6999"/>
    <n v="0.63"/>
    <n v="4.5"/>
    <n v="1526"/>
    <n v="8"/>
  </r>
  <r>
    <s v="B071Z8M4KX"/>
    <x v="1"/>
    <n v="365"/>
    <n v="999"/>
    <n v="0.63"/>
    <n v="4.0999999999999996"/>
    <n v="363711"/>
    <n v="8"/>
  </r>
  <r>
    <s v="B09N3ZNHTY"/>
    <x v="1"/>
    <n v="1499"/>
    <n v="4490"/>
    <n v="0.67"/>
    <n v="3.9"/>
    <n v="136954"/>
    <n v="3"/>
  </r>
  <r>
    <s v="B0B3RRWSF6"/>
    <x v="1"/>
    <n v="1998"/>
    <n v="9999"/>
    <n v="0.8"/>
    <n v="4.3"/>
    <n v="27709"/>
    <n v="8"/>
  </r>
  <r>
    <s v="B0B5B6PQCT"/>
    <x v="1"/>
    <n v="1799"/>
    <n v="7990"/>
    <n v="0.77"/>
    <n v="3.8"/>
    <n v="17833"/>
    <n v="8"/>
  </r>
  <r>
    <s v="B005FYNT3G"/>
    <x v="0"/>
    <n v="289"/>
    <n v="650"/>
    <n v="0.56000000000000005"/>
    <n v="4.3"/>
    <n v="253105"/>
    <n v="8"/>
  </r>
  <r>
    <s v="B01J0XWYKQ"/>
    <x v="0"/>
    <n v="599"/>
    <n v="895"/>
    <n v="0.33"/>
    <n v="4.4000000000000004"/>
    <n v="61314"/>
    <n v="8"/>
  </r>
  <r>
    <s v="B09CTRPSJR"/>
    <x v="0"/>
    <n v="217"/>
    <n v="237"/>
    <n v="0.08"/>
    <n v="3.8"/>
    <n v="7354"/>
    <n v="8"/>
  </r>
  <r>
    <s v="B08JQN8DGZ"/>
    <x v="1"/>
    <n v="1299"/>
    <n v="2990"/>
    <n v="0.56999999999999995"/>
    <n v="3.8"/>
    <n v="180998"/>
    <n v="8"/>
  </r>
  <r>
    <s v="B0B72BSW7K"/>
    <x v="0"/>
    <n v="263"/>
    <n v="699"/>
    <n v="0.62"/>
    <n v="3.5"/>
    <n v="690"/>
    <n v="8"/>
  </r>
  <r>
    <s v="B0BDRVFDKP"/>
    <x v="1"/>
    <n v="569"/>
    <n v="1000"/>
    <n v="0.43"/>
    <n v="4.4000000000000004"/>
    <n v="67262"/>
    <n v="8"/>
  </r>
  <r>
    <s v="B0B5LVS732"/>
    <x v="1"/>
    <n v="1999"/>
    <n v="4999"/>
    <n v="0.6"/>
    <n v="4.0999999999999996"/>
    <n v="10689"/>
    <n v="8"/>
  </r>
  <r>
    <s v="B08TV2P1N8"/>
    <x v="1"/>
    <n v="1399"/>
    <n v="3990"/>
    <n v="0.65"/>
    <n v="4.0999999999999996"/>
    <n v="141841"/>
    <n v="8"/>
  </r>
  <r>
    <s v="B07XCM6T4N"/>
    <x v="0"/>
    <n v="349"/>
    <n v="1499"/>
    <n v="0.77"/>
    <n v="4.3"/>
    <n v="24791"/>
    <n v="8"/>
  </r>
  <r>
    <s v="B07T5DKR5D"/>
    <x v="1"/>
    <n v="149"/>
    <n v="399"/>
    <n v="0.63"/>
    <n v="3.5"/>
    <n v="21764"/>
    <n v="8"/>
  </r>
  <r>
    <s v="B01DEWVZ2C"/>
    <x v="1"/>
    <n v="599"/>
    <n v="999"/>
    <n v="0.4"/>
    <n v="4.0999999999999996"/>
    <n v="192587"/>
    <n v="8"/>
  </r>
  <r>
    <s v="B07PR1CL3S"/>
    <x v="1"/>
    <n v="1220"/>
    <n v="3990"/>
    <n v="0.69"/>
    <n v="4.0999999999999996"/>
    <n v="107151"/>
    <n v="8"/>
  </r>
  <r>
    <s v="B09V12K8NT"/>
    <x v="1"/>
    <n v="1499"/>
    <n v="6990"/>
    <n v="0.79"/>
    <n v="3.9"/>
    <n v="21797"/>
    <n v="8"/>
  </r>
  <r>
    <s v="B07JQKQ91F"/>
    <x v="1"/>
    <n v="499"/>
    <n v="999"/>
    <n v="0.5"/>
    <n v="3.9"/>
    <n v="92995"/>
    <n v="8"/>
  </r>
  <r>
    <s v="B08W56G1K9"/>
    <x v="0"/>
    <n v="99"/>
    <n v="999"/>
    <n v="0.9"/>
    <n v="4.0999999999999996"/>
    <n v="8751"/>
    <n v="8"/>
  </r>
  <r>
    <s v="B07WG8PDCW"/>
    <x v="1"/>
    <n v="349"/>
    <n v="1299"/>
    <n v="0.73"/>
    <n v="4"/>
    <n v="14283"/>
    <n v="8"/>
  </r>
  <r>
    <s v="B01L8ZNWN2"/>
    <x v="0"/>
    <n v="475"/>
    <n v="1500"/>
    <n v="0.68"/>
    <n v="4.2"/>
    <n v="64273"/>
    <n v="8"/>
  </r>
  <r>
    <s v="B009VCGPSY"/>
    <x v="0"/>
    <n v="269"/>
    <n v="649"/>
    <n v="0.59"/>
    <n v="4.3"/>
    <n v="54315"/>
    <n v="8"/>
  </r>
  <r>
    <s v="B0B296NTFV"/>
    <x v="0"/>
    <n v="299"/>
    <n v="599"/>
    <n v="0.5"/>
    <n v="4.0999999999999996"/>
    <n v="1597"/>
    <n v="8"/>
  </r>
  <r>
    <s v="B09NVPSCQT"/>
    <x v="1"/>
    <n v="1599"/>
    <n v="3999"/>
    <n v="0.6"/>
    <n v="4"/>
    <n v="30254"/>
    <n v="8"/>
  </r>
  <r>
    <s v="B09YV4RG4D"/>
    <x v="1"/>
    <n v="1499"/>
    <n v="7999"/>
    <n v="0.81"/>
    <n v="4.2"/>
    <n v="22638"/>
    <n v="8"/>
  </r>
  <r>
    <s v="B07TCN5VR9"/>
    <x v="1"/>
    <n v="329"/>
    <n v="999"/>
    <n v="0.67"/>
    <n v="3.9"/>
    <n v="77027"/>
    <n v="8"/>
  </r>
  <r>
    <s v="B00ZYLMQH0"/>
    <x v="0"/>
    <n v="549"/>
    <n v="1799"/>
    <n v="0.69"/>
    <n v="4.3"/>
    <n v="28829"/>
    <n v="8"/>
  </r>
  <r>
    <s v="B09YV4MW2T"/>
    <x v="1"/>
    <n v="2199"/>
    <n v="9999"/>
    <n v="0.78"/>
    <n v="4.2"/>
    <n v="29478"/>
    <n v="8"/>
  </r>
  <r>
    <s v="B01HJI0FS2"/>
    <x v="0"/>
    <n v="299"/>
    <n v="650"/>
    <n v="0.54"/>
    <n v="4.5"/>
    <n v="33176"/>
    <n v="8"/>
  </r>
  <r>
    <s v="B076B8G5D8"/>
    <x v="2"/>
    <n v="798"/>
    <n v="1995"/>
    <n v="0.6"/>
    <n v="4"/>
    <n v="68664"/>
    <n v="8"/>
  </r>
  <r>
    <s v="B07JW9H4J1"/>
    <x v="0"/>
    <n v="399"/>
    <n v="1099"/>
    <n v="0.64"/>
    <n v="4.2"/>
    <n v="24269"/>
    <n v="8"/>
  </r>
  <r>
    <s v="B014SZO90Y"/>
    <x v="1"/>
    <n v="266"/>
    <n v="315"/>
    <n v="0.16"/>
    <n v="4.5"/>
    <n v="28030"/>
    <n v="8"/>
  </r>
  <r>
    <s v="B07KCMR8D6"/>
    <x v="3"/>
    <n v="50"/>
    <n v="50"/>
    <n v="0"/>
    <n v="4.3"/>
    <n v="5792"/>
    <n v="8"/>
  </r>
  <r>
    <s v="B00N1U9AJS"/>
    <x v="4"/>
    <n v="130"/>
    <n v="165"/>
    <n v="0.21"/>
    <n v="3.9"/>
    <n v="14778"/>
    <n v="8"/>
  </r>
  <r>
    <s v="B07KY3FNQP"/>
    <x v="1"/>
    <n v="449"/>
    <n v="1290"/>
    <n v="0.65"/>
    <n v="4.0999999999999996"/>
    <n v="91770"/>
    <n v="8"/>
  </r>
  <r>
    <s v="B0B3N7LR6K"/>
    <x v="1"/>
    <n v="3999"/>
    <n v="16999"/>
    <n v="0.76"/>
    <n v="4.3"/>
    <n v="17162"/>
    <n v="5"/>
  </r>
  <r>
    <s v="B07QZ3CZ48"/>
    <x v="1"/>
    <n v="399"/>
    <n v="1290"/>
    <n v="0.69"/>
    <n v="4.2"/>
    <n v="206"/>
    <n v="8"/>
  </r>
  <r>
    <s v="B09T3H12GV"/>
    <x v="0"/>
    <n v="1399"/>
    <n v="2498"/>
    <n v="0.44"/>
    <n v="4.2"/>
    <n v="33717"/>
    <n v="8"/>
  </r>
  <r>
    <s v="B098NS6PVG"/>
    <x v="0"/>
    <n v="199"/>
    <n v="349"/>
    <n v="0.43"/>
    <n v="4"/>
    <n v="43994"/>
    <n v="8"/>
  </r>
  <r>
    <s v="B096MSW6CT"/>
    <x v="0"/>
    <n v="199"/>
    <n v="999"/>
    <n v="0.8"/>
    <n v="3.9"/>
    <n v="7928"/>
    <n v="8"/>
  </r>
  <r>
    <s v="B09ZQK9X8G"/>
    <x v="1"/>
    <n v="2998"/>
    <n v="5999"/>
    <n v="0.5"/>
    <n v="4.0999999999999996"/>
    <n v="5179"/>
    <n v="8"/>
  </r>
  <r>
    <s v="B08ZJDWTJ1"/>
    <x v="0"/>
    <n v="4098"/>
    <n v="4999"/>
    <n v="0.18"/>
    <n v="4.5"/>
    <n v="50810"/>
    <n v="8"/>
  </r>
  <r>
    <s v="B08FTFXNNB"/>
    <x v="1"/>
    <n v="499"/>
    <n v="1999"/>
    <n v="0.75"/>
    <n v="3.7"/>
    <n v="3369"/>
    <n v="8"/>
  </r>
  <r>
    <s v="B08YDFX7Y1"/>
    <x v="0"/>
    <n v="299"/>
    <n v="449"/>
    <n v="0.33"/>
    <n v="3.5"/>
    <n v="11827"/>
    <n v="8"/>
  </r>
  <r>
    <s v="B08HDJ86NZ"/>
    <x v="0"/>
    <n v="329"/>
    <n v="699"/>
    <n v="0.53"/>
    <n v="4.2"/>
    <n v="94364"/>
    <n v="8"/>
  </r>
  <r>
    <s v="B087FXHB6J"/>
    <x v="0"/>
    <n v="699"/>
    <n v="999"/>
    <n v="0.3"/>
    <n v="3.5"/>
    <n v="15295"/>
    <n v="8"/>
  </r>
  <r>
    <s v="B07N42JB4S"/>
    <x v="1"/>
    <n v="799"/>
    <n v="3990"/>
    <n v="0.8"/>
    <n v="4.3"/>
    <n v="27139"/>
    <n v="8"/>
  </r>
  <r>
    <s v="B0B31BYXQQ"/>
    <x v="1"/>
    <n v="1399"/>
    <n v="5499"/>
    <n v="0.75"/>
    <n v="3.9"/>
    <n v="9504"/>
    <n v="8"/>
  </r>
  <r>
    <s v="B08CF3B7N1"/>
    <x v="0"/>
    <n v="154"/>
    <n v="399"/>
    <n v="0.61"/>
    <n v="4.2"/>
    <n v="16905"/>
    <n v="8"/>
  </r>
  <r>
    <s v="B07SLMR1K6"/>
    <x v="0"/>
    <n v="519"/>
    <n v="1350"/>
    <n v="0.62"/>
    <n v="4.3"/>
    <n v="30058"/>
    <n v="8"/>
  </r>
  <r>
    <s v="B09MQSCJQ1"/>
    <x v="1"/>
    <n v="2299"/>
    <n v="7990"/>
    <n v="0.71"/>
    <n v="4.2"/>
    <n v="69619"/>
    <n v="8"/>
  </r>
  <r>
    <s v="B094YFFSMY"/>
    <x v="1"/>
    <n v="399"/>
    <n v="1999"/>
    <n v="0.8"/>
    <n v="4"/>
    <n v="3382"/>
    <n v="8"/>
  </r>
  <r>
    <s v="B092X94QNQ"/>
    <x v="1"/>
    <n v="1499"/>
    <n v="3990"/>
    <n v="0.62"/>
    <n v="4.0999999999999996"/>
    <n v="109864"/>
    <n v="5"/>
  </r>
  <r>
    <s v="B0846D5CBP"/>
    <x v="3"/>
    <n v="1295"/>
    <n v="1295"/>
    <n v="0"/>
    <n v="4.5"/>
    <n v="5760"/>
    <n v="8"/>
  </r>
  <r>
    <s v="B00KXULGJQ"/>
    <x v="0"/>
    <n v="1889"/>
    <n v="5499"/>
    <n v="0.66"/>
    <n v="4.2"/>
    <n v="49551"/>
    <n v="8"/>
  </r>
  <r>
    <s v="B08H9Z3XQW"/>
    <x v="1"/>
    <n v="455"/>
    <n v="1490"/>
    <n v="0.69"/>
    <n v="4.0999999999999996"/>
    <n v="161677"/>
    <n v="8"/>
  </r>
  <r>
    <s v="B08LPJZSSW"/>
    <x v="1"/>
    <n v="399"/>
    <n v="995"/>
    <n v="0.6"/>
    <n v="3.9"/>
    <n v="21372"/>
    <n v="8"/>
  </r>
  <r>
    <s v="B09MT84WV5"/>
    <x v="1"/>
    <n v="1059"/>
    <n v="3999"/>
    <n v="0.74"/>
    <n v="4.3"/>
    <n v="140035"/>
    <n v="8"/>
  </r>
  <r>
    <s v="B08Y1TFSP6"/>
    <x v="0"/>
    <n v="149"/>
    <n v="1000"/>
    <n v="0.85"/>
    <n v="3.9"/>
    <n v="24870"/>
    <n v="8"/>
  </r>
  <r>
    <s v="B08CYPB15D"/>
    <x v="0"/>
    <n v="717"/>
    <n v="761"/>
    <n v="0.06"/>
    <n v="4"/>
    <n v="7199"/>
    <n v="8"/>
  </r>
  <r>
    <s v="B085HY1DGR"/>
    <x v="0"/>
    <n v="99"/>
    <n v="999"/>
    <n v="0.9"/>
    <n v="4"/>
    <n v="1396"/>
    <n v="8"/>
  </r>
  <r>
    <s v="B00MFPCY5C"/>
    <x v="0"/>
    <n v="39"/>
    <n v="299"/>
    <n v="0.87"/>
    <n v="3.5"/>
    <n v="15233"/>
    <n v="8"/>
  </r>
  <r>
    <s v="B07JJFSG2B"/>
    <x v="0"/>
    <n v="889"/>
    <n v="2500"/>
    <n v="0.64"/>
    <n v="4.3"/>
    <n v="55747"/>
    <n v="8"/>
  </r>
  <r>
    <s v="B09NR6G588"/>
    <x v="1"/>
    <n v="1199"/>
    <n v="4999"/>
    <n v="0.76"/>
    <n v="3.8"/>
    <n v="14961"/>
    <n v="8"/>
  </r>
  <r>
    <s v="B07JPX9CR7"/>
    <x v="0"/>
    <n v="569"/>
    <n v="1299"/>
    <n v="0.56000000000000005"/>
    <n v="4.4000000000000004"/>
    <n v="9275"/>
    <n v="8"/>
  </r>
  <r>
    <s v="B08D11DZ2W"/>
    <x v="1"/>
    <n v="1499"/>
    <n v="8999"/>
    <n v="0.83"/>
    <n v="3.7"/>
    <n v="28324"/>
    <n v="8"/>
  </r>
  <r>
    <s v="B07Q7561HD"/>
    <x v="1"/>
    <n v="149"/>
    <n v="180"/>
    <n v="0.17"/>
    <n v="4.4000000000000004"/>
    <n v="644"/>
    <n v="8"/>
  </r>
  <r>
    <s v="B0819HZPXL"/>
    <x v="0"/>
    <n v="399"/>
    <n v="549"/>
    <n v="0.27"/>
    <n v="4.4000000000000004"/>
    <n v="18139"/>
    <n v="8"/>
  </r>
  <r>
    <s v="B00LXTFMRS"/>
    <x v="4"/>
    <n v="191"/>
    <n v="225"/>
    <n v="0.15"/>
    <n v="4.4000000000000004"/>
    <n v="7203"/>
    <n v="8"/>
  </r>
  <r>
    <s v="B0B9LDCX89"/>
    <x v="0"/>
    <n v="129"/>
    <n v="999"/>
    <n v="0.87"/>
    <n v="4.2"/>
    <n v="491"/>
    <n v="8"/>
  </r>
  <r>
    <s v="B0765B3TH7"/>
    <x v="0"/>
    <n v="199"/>
    <n v="599"/>
    <n v="0.67"/>
    <n v="4.5"/>
    <n v="13568"/>
    <n v="8"/>
  </r>
  <r>
    <s v="B0B1F6GQPS"/>
    <x v="1"/>
    <n v="999"/>
    <n v="4499"/>
    <n v="0.78"/>
    <n v="3.8"/>
    <n v="3390"/>
    <n v="8"/>
  </r>
  <r>
    <s v="B07LG59NPV"/>
    <x v="1"/>
    <n v="899"/>
    <n v="4499"/>
    <n v="0.8"/>
    <n v="3.8"/>
    <n v="103052"/>
    <n v="8"/>
  </r>
  <r>
    <s v="B07RD611Z8"/>
    <x v="1"/>
    <n v="1799"/>
    <n v="2499"/>
    <n v="0.28000000000000003"/>
    <n v="4.0999999999999996"/>
    <n v="18678"/>
    <n v="8"/>
  </r>
  <r>
    <s v="B08WRWPM22"/>
    <x v="0"/>
    <n v="176.63"/>
    <n v="499"/>
    <n v="0.65"/>
    <n v="4.0999999999999996"/>
    <n v="15189"/>
    <n v="8"/>
  </r>
  <r>
    <s v="B00AXHBBXU"/>
    <x v="3"/>
    <n v="522"/>
    <n v="550"/>
    <n v="0.05"/>
    <n v="4.4000000000000004"/>
    <n v="12179"/>
    <n v="8"/>
  </r>
  <r>
    <s v="B08MCD9JFY"/>
    <x v="1"/>
    <n v="799"/>
    <n v="1999"/>
    <n v="0.6"/>
    <n v="3.8"/>
    <n v="12958"/>
    <n v="8"/>
  </r>
  <r>
    <s v="B083RCTXLL"/>
    <x v="0"/>
    <n v="681"/>
    <n v="1199"/>
    <n v="0.43"/>
    <n v="4.2"/>
    <n v="8258"/>
    <n v="8"/>
  </r>
  <r>
    <s v="B08HLZ28QC"/>
    <x v="0"/>
    <n v="1199"/>
    <n v="3490"/>
    <n v="0.66"/>
    <n v="4.0999999999999996"/>
    <n v="11716"/>
    <n v="8"/>
  </r>
  <r>
    <s v="B07GVR9TG7"/>
    <x v="0"/>
    <n v="2499"/>
    <n v="4999"/>
    <n v="0.5"/>
    <n v="4.4000000000000004"/>
    <n v="35024"/>
    <n v="8"/>
  </r>
  <r>
    <s v="B0856HY85J"/>
    <x v="1"/>
    <n v="1799"/>
    <n v="4999"/>
    <n v="0.64"/>
    <n v="4.0999999999999996"/>
    <n v="55192"/>
    <n v="8"/>
  </r>
  <r>
    <s v="B07CD2BN46"/>
    <x v="1"/>
    <n v="429"/>
    <n v="599"/>
    <n v="0.28000000000000003"/>
    <n v="4.0999999999999996"/>
    <n v="119466"/>
    <n v="8"/>
  </r>
  <r>
    <s v="B07PLHTTB4"/>
    <x v="0"/>
    <n v="100"/>
    <n v="499"/>
    <n v="0.8"/>
    <n v="3.5"/>
    <n v="9638"/>
    <n v="8"/>
  </r>
  <r>
    <s v="B077T3BG5L"/>
    <x v="0"/>
    <n v="329"/>
    <n v="399"/>
    <n v="0.18"/>
    <n v="3.6"/>
    <n v="33735"/>
    <n v="8"/>
  </r>
  <r>
    <s v="B08DDRGWTJ"/>
    <x v="0"/>
    <n v="229"/>
    <n v="299"/>
    <n v="0.23"/>
    <n v="4.3"/>
    <n v="30411"/>
    <n v="8"/>
  </r>
  <r>
    <s v="B079Y6JZC8"/>
    <x v="0"/>
    <n v="139"/>
    <n v="299"/>
    <n v="0.54"/>
    <n v="3.8"/>
    <n v="3044"/>
    <n v="8"/>
  </r>
  <r>
    <s v="B0856HNMR7"/>
    <x v="1"/>
    <n v="1199"/>
    <n v="2499"/>
    <n v="0.52"/>
    <n v="4"/>
    <n v="33584"/>
    <n v="8"/>
  </r>
  <r>
    <s v="B0B12K5BPM"/>
    <x v="1"/>
    <n v="1049"/>
    <n v="2299"/>
    <n v="0.54"/>
    <n v="3.9"/>
    <n v="1779"/>
    <n v="8"/>
  </r>
  <r>
    <s v="B08MTCKDYN"/>
    <x v="1"/>
    <n v="119"/>
    <n v="299"/>
    <n v="0.6"/>
    <n v="4.0999999999999996"/>
    <n v="5999"/>
    <n v="8"/>
  </r>
  <r>
    <s v="B08CF3D7QR"/>
    <x v="0"/>
    <n v="154"/>
    <n v="339"/>
    <n v="0.55000000000000004"/>
    <n v="4.3"/>
    <n v="13391"/>
    <n v="8"/>
  </r>
  <r>
    <s v="B00LVMTA2A"/>
    <x v="1"/>
    <n v="225"/>
    <n v="250"/>
    <n v="0.1"/>
    <n v="4.4000000000000004"/>
    <n v="26556"/>
    <n v="8"/>
  </r>
  <r>
    <s v="B07TR5HSR9"/>
    <x v="0"/>
    <n v="656"/>
    <n v="1499"/>
    <n v="0.56000000000000005"/>
    <n v="4.3"/>
    <n v="25903"/>
    <n v="8"/>
  </r>
  <r>
    <s v="B0819ZZK5K"/>
    <x v="0"/>
    <n v="1109"/>
    <n v="2800"/>
    <n v="0.6"/>
    <n v="4.3"/>
    <n v="53464"/>
    <n v="8"/>
  </r>
  <r>
    <s v="B096VF5YYF"/>
    <x v="1"/>
    <n v="2999"/>
    <n v="7990"/>
    <n v="0.62"/>
    <n v="4.0999999999999996"/>
    <n v="48448"/>
    <n v="8"/>
  </r>
  <r>
    <s v="B08QJJCY2Q"/>
    <x v="0"/>
    <n v="169"/>
    <n v="299"/>
    <n v="0.43"/>
    <n v="4.4000000000000004"/>
    <n v="5176"/>
    <n v="8"/>
  </r>
  <r>
    <s v="B07L5L4GTB"/>
    <x v="0"/>
    <n v="309"/>
    <n v="404"/>
    <n v="0.24"/>
    <n v="4.4000000000000004"/>
    <n v="8614"/>
    <n v="8"/>
  </r>
  <r>
    <s v="B07L8KNP5F"/>
    <x v="1"/>
    <n v="599"/>
    <n v="1399"/>
    <n v="0.56999999999999995"/>
    <n v="3.8"/>
    <n v="60026"/>
    <n v="8"/>
  </r>
  <r>
    <s v="B08CF4SCNP"/>
    <x v="0"/>
    <n v="299"/>
    <n v="599"/>
    <n v="0.5"/>
    <n v="3.8"/>
    <n v="3066"/>
    <n v="8"/>
  </r>
  <r>
    <s v="B09XX51X2G"/>
    <x v="0"/>
    <n v="449"/>
    <n v="999"/>
    <n v="0.55000000000000004"/>
    <n v="4"/>
    <n v="2102"/>
    <n v="8"/>
  </r>
  <r>
    <s v="B01M72LILF"/>
    <x v="0"/>
    <n v="799"/>
    <n v="1295"/>
    <n v="0.38"/>
    <n v="4.4000000000000004"/>
    <n v="34852"/>
    <n v="8"/>
  </r>
  <r>
    <s v="B07KSMBL2H"/>
    <x v="1"/>
    <n v="219"/>
    <n v="700"/>
    <n v="0.69"/>
    <n v="4.4000000000000004"/>
    <n v="426972"/>
    <n v="8"/>
  </r>
  <r>
    <s v="B00LZLQ624"/>
    <x v="3"/>
    <n v="157"/>
    <n v="160"/>
    <n v="0.02"/>
    <n v="4.5"/>
    <n v="8618"/>
    <n v="8"/>
  </r>
  <r>
    <s v="B07DJLFMPS"/>
    <x v="1"/>
    <n v="369"/>
    <n v="1600"/>
    <n v="0.77"/>
    <n v="4"/>
    <n v="32625"/>
    <n v="8"/>
  </r>
  <r>
    <s v="B09GB5B4BK"/>
    <x v="0"/>
    <n v="599"/>
    <n v="899"/>
    <n v="0.33"/>
    <n v="4"/>
    <n v="4018"/>
    <n v="8"/>
  </r>
  <r>
    <s v="B015ZXUDD0"/>
    <x v="1"/>
    <n v="479"/>
    <n v="599"/>
    <n v="0.2"/>
    <n v="4.3"/>
    <n v="11687"/>
    <n v="8"/>
  </r>
  <r>
    <s v="B085DTN6R2"/>
    <x v="0"/>
    <n v="350"/>
    <n v="899"/>
    <n v="0.61"/>
    <n v="4.2"/>
    <n v="2262"/>
    <n v="8"/>
  </r>
  <r>
    <s v="B09PL79D2X"/>
    <x v="1"/>
    <n v="1598"/>
    <n v="2990"/>
    <n v="0.47"/>
    <n v="3.8"/>
    <n v="11015"/>
    <n v="8"/>
  </r>
  <r>
    <s v="B098K3H92Z"/>
    <x v="0"/>
    <n v="599"/>
    <n v="899"/>
    <n v="0.33"/>
    <n v="4.3"/>
    <n v="95116"/>
    <n v="8"/>
  </r>
  <r>
    <s v="B09KLVMZ3B"/>
    <x v="0"/>
    <n v="159"/>
    <n v="399"/>
    <n v="0.6"/>
    <n v="4.0999999999999996"/>
    <n v="4768"/>
    <n v="8"/>
  </r>
  <r>
    <s v="B084PJSSQ1"/>
    <x v="0"/>
    <n v="1299"/>
    <n v="3000"/>
    <n v="0.56999999999999995"/>
    <n v="4.3"/>
    <n v="23022"/>
    <n v="8"/>
  </r>
  <r>
    <s v="B097R25DP7"/>
    <x v="1"/>
    <n v="1599"/>
    <n v="4999"/>
    <n v="0.68"/>
    <n v="4"/>
    <n v="67951"/>
    <n v="8"/>
  </r>
  <r>
    <s v="B097C564GC"/>
    <x v="0"/>
    <n v="294"/>
    <n v="4999"/>
    <n v="0.94"/>
    <n v="4.3"/>
    <n v="4426"/>
    <n v="8"/>
  </r>
  <r>
    <s v="B08CYNJ5KY"/>
    <x v="0"/>
    <n v="828"/>
    <n v="861"/>
    <n v="0.04"/>
    <n v="4.2"/>
    <n v="4567"/>
    <n v="8"/>
  </r>
  <r>
    <s v="B00Y4ORQ46"/>
    <x v="1"/>
    <n v="745"/>
    <n v="795"/>
    <n v="0.06"/>
    <n v="4"/>
    <n v="13797"/>
    <n v="8"/>
  </r>
  <r>
    <s v="B074CWD7MS"/>
    <x v="1"/>
    <n v="1549"/>
    <n v="2495"/>
    <n v="0.38"/>
    <n v="4.4000000000000004"/>
    <n v="15137"/>
    <n v="8"/>
  </r>
  <r>
    <s v="B083342NKJ"/>
    <x v="0"/>
    <n v="349"/>
    <n v="399"/>
    <n v="0.13"/>
    <n v="4.4000000000000004"/>
    <n v="18757"/>
    <n v="8"/>
  </r>
  <r>
    <s v="B09C6HXFC1"/>
    <x v="0"/>
    <n v="970"/>
    <n v="1799"/>
    <n v="0.46"/>
    <n v="4.5"/>
    <n v="815"/>
    <n v="8"/>
  </r>
  <r>
    <s v="B00A0VCJPI"/>
    <x v="0"/>
    <n v="1469"/>
    <n v="2499"/>
    <n v="0.41"/>
    <n v="4.2"/>
    <n v="156638"/>
    <n v="8"/>
  </r>
  <r>
    <s v="B00UGZWM2I"/>
    <x v="3"/>
    <n v="198"/>
    <n v="800"/>
    <n v="0.75"/>
    <n v="4.0999999999999996"/>
    <n v="9344"/>
    <n v="8"/>
  </r>
  <r>
    <s v="B00R1P3B4O"/>
    <x v="1"/>
    <n v="549"/>
    <n v="549"/>
    <n v="0"/>
    <n v="4.5"/>
    <n v="4875"/>
    <n v="8"/>
  </r>
  <r>
    <s v="B0B3MWYCHQ"/>
    <x v="1"/>
    <n v="2999"/>
    <n v="9999"/>
    <n v="0.7"/>
    <n v="4.2"/>
    <n v="20881"/>
    <n v="8"/>
  </r>
  <r>
    <s v="B09DG9VNWB"/>
    <x v="1"/>
    <n v="12000"/>
    <n v="29999"/>
    <n v="0.6"/>
    <n v="4.3"/>
    <n v="4744"/>
    <n v="8"/>
  </r>
  <r>
    <s v="B09Y5MP7C4"/>
    <x v="1"/>
    <n v="1299"/>
    <n v="3499"/>
    <n v="0.63"/>
    <n v="3.9"/>
    <n v="12452"/>
    <n v="8"/>
  </r>
  <r>
    <s v="B01DJJVFPC"/>
    <x v="1"/>
    <n v="269"/>
    <n v="315"/>
    <n v="0.15"/>
    <n v="4.5"/>
    <n v="17810"/>
    <n v="8"/>
  </r>
  <r>
    <s v="B07DFYJRQV"/>
    <x v="1"/>
    <n v="799"/>
    <n v="1499"/>
    <n v="0.47"/>
    <n v="4.0999999999999996"/>
    <n v="53648"/>
    <n v="8"/>
  </r>
  <r>
    <s v="B08L879JSN"/>
    <x v="0"/>
    <n v="6299"/>
    <n v="13750"/>
    <n v="0.54"/>
    <n v="4.2"/>
    <n v="2014"/>
    <n v="8"/>
  </r>
  <r>
    <s v="B08TDJNM3G"/>
    <x v="0"/>
    <n v="59"/>
    <n v="59"/>
    <n v="0"/>
    <n v="3.8"/>
    <n v="5958"/>
    <n v="8"/>
  </r>
  <r>
    <s v="B06XSK3XL6"/>
    <x v="1"/>
    <n v="571"/>
    <n v="999"/>
    <n v="0.43"/>
    <n v="4.3"/>
    <n v="38221"/>
    <n v="8"/>
  </r>
  <r>
    <s v="B07YNTJ8ZM"/>
    <x v="1"/>
    <n v="549"/>
    <n v="999"/>
    <n v="0.45"/>
    <n v="3.9"/>
    <n v="64705"/>
    <n v="8"/>
  </r>
  <r>
    <s v="B09KGV7WSV"/>
    <x v="1"/>
    <n v="2099"/>
    <n v="5999"/>
    <n v="0.65"/>
    <n v="4.3"/>
    <n v="17129"/>
    <n v="8"/>
  </r>
  <r>
    <s v="B08DPLCM6T"/>
    <x v="1"/>
    <n v="13490"/>
    <n v="21990"/>
    <n v="0.39"/>
    <n v="4.3"/>
    <n v="11976"/>
    <n v="8"/>
  </r>
  <r>
    <s v="B07KR5P3YD"/>
    <x v="0"/>
    <n v="448"/>
    <n v="699"/>
    <n v="0.36"/>
    <n v="3.9"/>
    <n v="17348"/>
    <n v="8"/>
  </r>
  <r>
    <s v="B08FB2LNSZ"/>
    <x v="1"/>
    <n v="1499"/>
    <n v="2999"/>
    <n v="0.5"/>
    <n v="3.7"/>
    <n v="87798"/>
    <n v="8"/>
  </r>
  <r>
    <s v="B01IBRHE3E"/>
    <x v="1"/>
    <n v="299"/>
    <n v="499"/>
    <n v="0.4"/>
    <n v="4.2"/>
    <n v="24432"/>
    <n v="8"/>
  </r>
  <r>
    <s v="B01N6LU1VF"/>
    <x v="0"/>
    <n v="579"/>
    <n v="1400"/>
    <n v="0.59"/>
    <n v="4.3"/>
    <n v="189104"/>
    <n v="8"/>
  </r>
  <r>
    <s v="B07XLML2YS"/>
    <x v="1"/>
    <n v="2499"/>
    <n v="3299"/>
    <n v="0.24"/>
    <n v="4.2"/>
    <n v="93112"/>
    <n v="8"/>
  </r>
  <r>
    <s v="B086WMSCN3"/>
    <x v="1"/>
    <n v="1199"/>
    <n v="5999"/>
    <n v="0.8"/>
    <n v="3.9"/>
    <n v="47521"/>
    <n v="8"/>
  </r>
  <r>
    <s v="B003B00484"/>
    <x v="1"/>
    <n v="399"/>
    <n v="499"/>
    <n v="0.2"/>
    <n v="4.3"/>
    <n v="27201"/>
    <n v="8"/>
  </r>
  <r>
    <s v="B085194JFL"/>
    <x v="1"/>
    <n v="279"/>
    <n v="499"/>
    <n v="0.44"/>
    <n v="3.7"/>
    <n v="10962"/>
    <n v="8"/>
  </r>
  <r>
    <s v="B09F6S8BT6"/>
    <x v="1"/>
    <n v="13490"/>
    <n v="22900"/>
    <n v="0.41"/>
    <n v="4.3"/>
    <n v="16299"/>
    <n v="8"/>
  </r>
  <r>
    <s v="B003L62T7W"/>
    <x v="0"/>
    <n v="279"/>
    <n v="375"/>
    <n v="0.26"/>
    <n v="4.3"/>
    <n v="31534"/>
    <n v="8"/>
  </r>
  <r>
    <s v="B09P18XVW6"/>
    <x v="1"/>
    <n v="2499"/>
    <n v="4999"/>
    <n v="0.5"/>
    <n v="3.9"/>
    <n v="7571"/>
    <n v="8"/>
  </r>
  <r>
    <s v="B00LZLPYHW"/>
    <x v="3"/>
    <n v="137"/>
    <n v="160"/>
    <n v="0.14000000000000001"/>
    <n v="4.4000000000000004"/>
    <n v="6537"/>
    <n v="8"/>
  </r>
  <r>
    <s v="B09NHVCHS9"/>
    <x v="0"/>
    <n v="59"/>
    <n v="199"/>
    <n v="0.7"/>
    <n v="4"/>
    <n v="9377"/>
    <n v="8"/>
  </r>
  <r>
    <s v="B00NNQMYNE"/>
    <x v="0"/>
    <n v="299"/>
    <n v="499"/>
    <n v="0.4"/>
    <n v="4.5"/>
    <n v="21010"/>
    <n v="8"/>
  </r>
  <r>
    <s v="B0B217Z5VK"/>
    <x v="1"/>
    <n v="1799"/>
    <n v="3999"/>
    <n v="0.55000000000000004"/>
    <n v="3.9"/>
    <n v="3517"/>
    <n v="8"/>
  </r>
  <r>
    <s v="B07B88KQZ8"/>
    <x v="1"/>
    <n v="1999"/>
    <n v="2999"/>
    <n v="0.33"/>
    <n v="4.3"/>
    <n v="63899"/>
    <n v="8"/>
  </r>
  <r>
    <s v="B01M4GGIVU"/>
    <x v="1"/>
    <n v="199"/>
    <n v="699"/>
    <n v="0.72"/>
    <n v="4.2"/>
    <n v="12153"/>
    <n v="8"/>
  </r>
  <r>
    <s v="B07Z3K96FR"/>
    <x v="0"/>
    <n v="399"/>
    <n v="1499"/>
    <n v="0.73"/>
    <n v="4.0999999999999996"/>
    <n v="5730"/>
    <n v="8"/>
  </r>
  <r>
    <s v="B0756CLQWL"/>
    <x v="0"/>
    <n v="1699"/>
    <n v="3999"/>
    <n v="0.57999999999999996"/>
    <n v="4.2"/>
    <n v="25488"/>
    <n v="8"/>
  </r>
  <r>
    <s v="B004IO5BMQ"/>
    <x v="0"/>
    <n v="699"/>
    <n v="995"/>
    <n v="0.3"/>
    <n v="4.5"/>
    <n v="54405"/>
    <n v="8"/>
  </r>
  <r>
    <s v="B09Z6WH2N1"/>
    <x v="1"/>
    <n v="95"/>
    <n v="499"/>
    <n v="0.81"/>
    <n v="4.2"/>
    <n v="1949"/>
    <n v="8"/>
  </r>
  <r>
    <s v="B01HGCLUH6"/>
    <x v="0"/>
    <n v="1149"/>
    <n v="1699"/>
    <n v="0.32"/>
    <n v="4.2"/>
    <n v="122478"/>
    <n v="8"/>
  </r>
  <r>
    <s v="B01N4EV2TL"/>
    <x v="0"/>
    <n v="1495"/>
    <n v="1995"/>
    <n v="0.25"/>
    <n v="4.3"/>
    <n v="7241"/>
    <n v="8"/>
  </r>
  <r>
    <s v="B08MZQBFLN"/>
    <x v="0"/>
    <n v="849"/>
    <n v="4999"/>
    <n v="0.83"/>
    <n v="4"/>
    <n v="20457"/>
    <n v="8"/>
  </r>
  <r>
    <s v="B0752LL57V"/>
    <x v="3"/>
    <n v="440"/>
    <n v="440"/>
    <n v="0"/>
    <n v="4.5"/>
    <n v="8610"/>
    <n v="8"/>
  </r>
  <r>
    <s v="B08K4PSZ3V"/>
    <x v="1"/>
    <n v="349"/>
    <n v="999"/>
    <n v="0.65"/>
    <n v="3.8"/>
    <n v="16557"/>
    <n v="8"/>
  </r>
  <r>
    <s v="B09Z28BQZT"/>
    <x v="0"/>
    <n v="599"/>
    <n v="3999"/>
    <n v="0.85"/>
    <n v="3.9"/>
    <n v="1087"/>
    <n v="8"/>
  </r>
  <r>
    <s v="B094DQWV9B"/>
    <x v="0"/>
    <n v="149"/>
    <n v="399"/>
    <n v="0.63"/>
    <n v="4"/>
    <n v="1540"/>
    <n v="8"/>
  </r>
  <r>
    <s v="B0BBMPH39N"/>
    <x v="0"/>
    <n v="289"/>
    <n v="999"/>
    <n v="0.71"/>
    <n v="4.0999999999999996"/>
    <n v="401"/>
    <n v="8"/>
  </r>
  <r>
    <s v="B097JQ1J5G"/>
    <x v="0"/>
    <n v="179"/>
    <n v="499"/>
    <n v="0.64"/>
    <n v="3.4"/>
    <n v="9385"/>
    <n v="8"/>
  </r>
  <r>
    <s v="B07YY1BY5B"/>
    <x v="1"/>
    <n v="1499"/>
    <n v="4999"/>
    <n v="0.7"/>
    <n v="4"/>
    <n v="92588"/>
    <n v="8"/>
  </r>
  <r>
    <s v="B08VRMK55F"/>
    <x v="1"/>
    <n v="399"/>
    <n v="699"/>
    <n v="0.43"/>
    <n v="3.4"/>
    <n v="3454"/>
    <n v="8"/>
  </r>
  <r>
    <s v="B08CHZ3ZQ7"/>
    <x v="0"/>
    <n v="599"/>
    <n v="799"/>
    <n v="0.25"/>
    <n v="4.3"/>
    <n v="15790"/>
    <n v="8"/>
  </r>
  <r>
    <s v="B08SCCG9D4"/>
    <x v="0"/>
    <n v="949"/>
    <n v="2000"/>
    <n v="0.53"/>
    <n v="3.9"/>
    <n v="14969"/>
    <n v="8"/>
  </r>
  <r>
    <s v="B0972BQ2RS"/>
    <x v="1"/>
    <n v="2499"/>
    <n v="9999"/>
    <n v="0.75"/>
    <n v="4.0999999999999996"/>
    <n v="42139"/>
    <n v="8"/>
  </r>
  <r>
    <s v="B00ZRBWPA0"/>
    <x v="1"/>
    <n v="159"/>
    <n v="180"/>
    <n v="0.12"/>
    <n v="4.3"/>
    <n v="989"/>
    <n v="8"/>
  </r>
  <r>
    <s v="B0B2DD66GS"/>
    <x v="1"/>
    <n v="1329"/>
    <n v="2900"/>
    <n v="0.54"/>
    <n v="4.5"/>
    <n v="19624"/>
    <n v="8"/>
  </r>
  <r>
    <s v="B09M869Z5V"/>
    <x v="0"/>
    <n v="570"/>
    <n v="999"/>
    <n v="0.43"/>
    <n v="4.2"/>
    <n v="3201"/>
    <n v="8"/>
  </r>
  <r>
    <s v="B07W6VWZ8C"/>
    <x v="1"/>
    <n v="899"/>
    <n v="1999"/>
    <n v="0.55000000000000004"/>
    <n v="4.0999999999999996"/>
    <n v="30469"/>
    <n v="8"/>
  </r>
  <r>
    <s v="B07Z1X6VFC"/>
    <x v="0"/>
    <n v="449"/>
    <n v="999"/>
    <n v="0.55000000000000004"/>
    <n v="4.4000000000000004"/>
    <n v="9940"/>
    <n v="8"/>
  </r>
  <r>
    <s v="B07YL54NVJ"/>
    <x v="0"/>
    <n v="549"/>
    <n v="999"/>
    <n v="0.45"/>
    <n v="4.3"/>
    <n v="7758"/>
    <n v="8"/>
  </r>
  <r>
    <s v="B0759QMF85"/>
    <x v="0"/>
    <n v="1529"/>
    <n v="2399"/>
    <n v="0.36"/>
    <n v="4.3"/>
    <n v="68409"/>
    <n v="8"/>
  </r>
  <r>
    <s v="B00LM4X0KU"/>
    <x v="3"/>
    <n v="100"/>
    <n v="100"/>
    <n v="0"/>
    <n v="4.3"/>
    <n v="3095"/>
    <n v="8"/>
  </r>
  <r>
    <s v="B08PFSZ7FH"/>
    <x v="0"/>
    <n v="299"/>
    <n v="1499"/>
    <n v="0.8"/>
    <n v="4.2"/>
    <n v="903"/>
    <n v="8"/>
  </r>
  <r>
    <s v="B012MQS060"/>
    <x v="0"/>
    <n v="1295"/>
    <n v="1795"/>
    <n v="0.28000000000000003"/>
    <n v="4.0999999999999996"/>
    <n v="25771"/>
    <n v="8"/>
  </r>
  <r>
    <s v="B01MF8MB65"/>
    <x v="1"/>
    <n v="699"/>
    <n v="999"/>
    <n v="0.3"/>
    <n v="4.0999999999999996"/>
    <n v="273189"/>
    <n v="8"/>
  </r>
  <r>
    <s v="B00LHZWD0C"/>
    <x v="3"/>
    <n v="252"/>
    <n v="315"/>
    <n v="0.2"/>
    <n v="4.5"/>
    <n v="3785"/>
    <n v="8"/>
  </r>
  <r>
    <s v="B08QDPB1SL"/>
    <x v="1"/>
    <n v="190"/>
    <n v="220"/>
    <n v="0.14000000000000001"/>
    <n v="4.4000000000000004"/>
    <n v="2866"/>
    <n v="8"/>
  </r>
  <r>
    <s v="B07BRKK9JQ"/>
    <x v="0"/>
    <n v="1299"/>
    <n v="1599"/>
    <n v="0.19"/>
    <n v="4.3"/>
    <n v="27223"/>
    <n v="8"/>
  </r>
  <r>
    <s v="B01EZ0X3L8"/>
    <x v="0"/>
    <n v="729"/>
    <n v="1650"/>
    <n v="0.56000000000000005"/>
    <n v="4.3"/>
    <n v="82356"/>
    <n v="8"/>
  </r>
  <r>
    <s v="B00LM4W1N2"/>
    <x v="3"/>
    <n v="480"/>
    <n v="600"/>
    <n v="0.2"/>
    <n v="4.3"/>
    <n v="5719"/>
    <n v="8"/>
  </r>
  <r>
    <s v="B0949SBKMP"/>
    <x v="1"/>
    <n v="1799"/>
    <n v="6990"/>
    <n v="0.74"/>
    <n v="4"/>
    <n v="26880"/>
    <n v="8"/>
  </r>
  <r>
    <s v="B08YD264ZS"/>
    <x v="0"/>
    <n v="999"/>
    <n v="2499"/>
    <n v="0.6"/>
    <n v="4.3"/>
    <n v="1690"/>
    <n v="8"/>
  </r>
  <r>
    <s v="B094JNXNPV"/>
    <x v="0"/>
    <n v="299"/>
    <n v="399"/>
    <n v="0.25"/>
    <n v="4"/>
    <n v="2766"/>
    <n v="8"/>
  </r>
  <r>
    <s v="B00GZLB57U"/>
    <x v="0"/>
    <n v="238"/>
    <n v="699"/>
    <n v="0.66"/>
    <n v="4.4000000000000004"/>
    <n v="8372"/>
    <n v="8"/>
  </r>
  <r>
    <s v="B07V82W5CN"/>
    <x v="0"/>
    <n v="1349"/>
    <n v="2198"/>
    <n v="0.39"/>
    <n v="4"/>
    <n v="7113"/>
    <n v="8"/>
  </r>
  <r>
    <s v="B077Z65HSD"/>
    <x v="0"/>
    <n v="299"/>
    <n v="999"/>
    <n v="0.7"/>
    <n v="4.3"/>
    <n v="20850"/>
    <n v="8"/>
  </r>
  <r>
    <s v="B08HD7JQHX"/>
    <x v="0"/>
    <n v="199"/>
    <n v="499"/>
    <n v="0.6"/>
    <n v="3.3"/>
    <n v="2804"/>
    <n v="8"/>
  </r>
  <r>
    <s v="B0B31FR4Y2"/>
    <x v="1"/>
    <n v="1999"/>
    <n v="9999"/>
    <n v="0.8"/>
    <n v="3.7"/>
    <n v="1986"/>
    <n v="8"/>
  </r>
  <r>
    <s v="B09Y14JLP3"/>
    <x v="1"/>
    <n v="99"/>
    <n v="499"/>
    <n v="0.8"/>
    <n v="4.0999999999999996"/>
    <n v="2451"/>
    <n v="8"/>
  </r>
  <r>
    <s v="B09ZHCJDP1"/>
    <x v="0"/>
    <n v="499"/>
    <n v="1000"/>
    <n v="0.5"/>
    <n v="5"/>
    <n v="23"/>
    <n v="8"/>
  </r>
  <r>
    <s v="B08C4Z69LN"/>
    <x v="0"/>
    <n v="1792"/>
    <n v="3500"/>
    <n v="0.49"/>
    <n v="4.5"/>
    <n v="26194"/>
    <n v="8"/>
  </r>
  <r>
    <s v="B016XVRKZM"/>
    <x v="0"/>
    <n v="3299"/>
    <n v="4100"/>
    <n v="0.2"/>
    <n v="3.9"/>
    <n v="15783"/>
    <n v="8"/>
  </r>
  <r>
    <s v="B00LHZW3XY"/>
    <x v="3"/>
    <n v="125"/>
    <n v="180"/>
    <n v="0.31"/>
    <n v="4.4000000000000004"/>
    <n v="8053"/>
    <n v="8"/>
  </r>
  <r>
    <s v="B098JYT4SY"/>
    <x v="0"/>
    <n v="399"/>
    <n v="1190"/>
    <n v="0.66"/>
    <n v="4.0999999999999996"/>
    <n v="2809"/>
    <n v="8"/>
  </r>
  <r>
    <s v="B08CFCK6CW"/>
    <x v="1"/>
    <n v="1199"/>
    <n v="7999"/>
    <n v="0.85"/>
    <n v="3.6"/>
    <n v="25910"/>
    <n v="8"/>
  </r>
  <r>
    <s v="B09P564ZTJ"/>
    <x v="0"/>
    <n v="235"/>
    <n v="1599"/>
    <n v="0.85"/>
    <n v="3.8"/>
    <n v="1173"/>
    <n v="8"/>
  </r>
  <r>
    <s v="B07MSLTW8Z"/>
    <x v="0"/>
    <n v="549"/>
    <n v="1999"/>
    <n v="0.73"/>
    <n v="3.6"/>
    <n v="6422"/>
    <n v="8"/>
  </r>
  <r>
    <s v="B09N6TTHT6"/>
    <x v="0"/>
    <n v="89"/>
    <n v="99"/>
    <n v="0.1"/>
    <n v="4.2"/>
    <n v="241"/>
    <n v="8"/>
  </r>
  <r>
    <s v="B09W5XR9RT"/>
    <x v="0"/>
    <n v="970"/>
    <n v="1999"/>
    <n v="0.51"/>
    <n v="4.4000000000000004"/>
    <n v="184"/>
    <n v="8"/>
  </r>
  <r>
    <s v="B098R25TGC"/>
    <x v="1"/>
    <n v="1299"/>
    <n v="2999"/>
    <n v="0.56999999999999995"/>
    <n v="3.8"/>
    <n v="14629"/>
    <n v="8"/>
  </r>
  <r>
    <s v="B0B2PQL5N3"/>
    <x v="0"/>
    <n v="230"/>
    <n v="999"/>
    <n v="0.77"/>
    <n v="4.2"/>
    <n v="1528"/>
    <n v="8"/>
  </r>
  <r>
    <s v="B07DKZCZ89"/>
    <x v="1"/>
    <n v="119"/>
    <n v="499"/>
    <n v="0.76"/>
    <n v="4.3"/>
    <n v="15032"/>
    <n v="8"/>
  </r>
  <r>
    <s v="B08GYG6T12"/>
    <x v="1"/>
    <n v="449"/>
    <n v="800"/>
    <n v="0.44"/>
    <n v="4.4000000000000004"/>
    <n v="69585"/>
    <n v="8"/>
  </r>
  <r>
    <s v="B09BN2NPBD"/>
    <x v="1"/>
    <n v="1699"/>
    <n v="3495"/>
    <n v="0.51"/>
    <n v="4.0999999999999996"/>
    <n v="14371"/>
    <n v="8"/>
  </r>
  <r>
    <s v="B00J4YG0PC"/>
    <x v="3"/>
    <n v="561"/>
    <n v="720"/>
    <n v="0.22"/>
    <n v="4.4000000000000004"/>
    <n v="3182"/>
    <n v="8"/>
  </r>
  <r>
    <s v="B073BRXPZX"/>
    <x v="0"/>
    <n v="289"/>
    <n v="590"/>
    <n v="0.51"/>
    <n v="4.4000000000000004"/>
    <n v="25886"/>
    <n v="8"/>
  </r>
  <r>
    <s v="B08LHTJTBB"/>
    <x v="0"/>
    <n v="599"/>
    <n v="1999"/>
    <n v="0.7"/>
    <n v="4.4000000000000004"/>
    <n v="4736"/>
    <n v="8"/>
  </r>
  <r>
    <s v="B07VTFN6HM"/>
    <x v="0"/>
    <n v="5599"/>
    <n v="7350"/>
    <n v="0.24"/>
    <n v="4.4000000000000004"/>
    <n v="73005"/>
    <n v="8"/>
  </r>
  <r>
    <s v="B008QS9J6Y"/>
    <x v="0"/>
    <n v="1990"/>
    <n v="2595"/>
    <n v="0.23"/>
    <n v="4.3"/>
    <n v="20398"/>
    <n v="8"/>
  </r>
  <r>
    <s v="B09M8888DM"/>
    <x v="0"/>
    <n v="499"/>
    <n v="799"/>
    <n v="0.38"/>
    <n v="4.3"/>
    <n v="2125"/>
    <n v="8"/>
  </r>
  <r>
    <s v="B07Z1YVP72"/>
    <x v="0"/>
    <n v="449"/>
    <n v="999"/>
    <n v="0.55000000000000004"/>
    <n v="4.3"/>
    <n v="11330"/>
    <n v="8"/>
  </r>
  <r>
    <s v="B082FTPRSK"/>
    <x v="0"/>
    <n v="999"/>
    <n v="1999"/>
    <n v="0.5"/>
    <n v="4.2"/>
    <n v="27441"/>
    <n v="8"/>
  </r>
  <r>
    <s v="B09RF2QXGX"/>
    <x v="0"/>
    <n v="69"/>
    <n v="299"/>
    <n v="0.77"/>
    <n v="4.3"/>
    <n v="255"/>
    <n v="8"/>
  </r>
  <r>
    <s v="B01KK0HU3Y"/>
    <x v="0"/>
    <n v="899"/>
    <n v="1499"/>
    <n v="0.4"/>
    <n v="4.2"/>
    <n v="23174"/>
    <n v="8"/>
  </r>
  <r>
    <s v="B07JF9B592"/>
    <x v="2"/>
    <n v="478"/>
    <n v="699"/>
    <n v="0.32"/>
    <n v="3.8"/>
    <n v="20218"/>
    <n v="8"/>
  </r>
  <r>
    <s v="B086394NY5"/>
    <x v="0"/>
    <n v="1399"/>
    <n v="2490"/>
    <n v="0.44"/>
    <n v="4.3"/>
    <n v="11074"/>
    <n v="8"/>
  </r>
  <r>
    <s v="B00NH11PEY"/>
    <x v="0"/>
    <n v="199"/>
    <n v="750"/>
    <n v="0.73"/>
    <n v="4.5"/>
    <n v="74976"/>
    <n v="8"/>
  </r>
  <r>
    <s v="B017PDR9N0"/>
    <x v="0"/>
    <n v="149"/>
    <n v="499"/>
    <n v="0.7"/>
    <n v="4.0999999999999996"/>
    <n v="25607"/>
    <n v="8"/>
  </r>
  <r>
    <s v="B07NC12T2R"/>
    <x v="1"/>
    <n v="1799"/>
    <n v="4990"/>
    <n v="0.64"/>
    <n v="4.2"/>
    <n v="41226"/>
    <n v="8"/>
  </r>
  <r>
    <s v="B07WKBD37W"/>
    <x v="5"/>
    <n v="425"/>
    <n v="999"/>
    <n v="0.56999999999999995"/>
    <n v="4"/>
    <n v="2581"/>
    <n v="8"/>
  </r>
  <r>
    <s v="B08JMC1988"/>
    <x v="1"/>
    <n v="999"/>
    <n v="2490"/>
    <n v="0.6"/>
    <n v="4.0999999999999996"/>
    <n v="18331"/>
    <n v="8"/>
  </r>
  <r>
    <s v="B09GFN8WZL"/>
    <x v="0"/>
    <n v="378"/>
    <n v="999"/>
    <n v="0.62"/>
    <n v="4.0999999999999996"/>
    <n v="1779"/>
    <n v="8"/>
  </r>
  <r>
    <s v="B095X38CJS"/>
    <x v="3"/>
    <n v="99"/>
    <n v="99"/>
    <n v="0"/>
    <n v="4.3"/>
    <n v="388"/>
    <n v="8"/>
  </r>
  <r>
    <s v="B07ZKD8T1Q"/>
    <x v="0"/>
    <n v="1499"/>
    <n v="2999"/>
    <n v="0.5"/>
    <n v="4.5"/>
    <n v="8656"/>
    <n v="8"/>
  </r>
  <r>
    <s v="B07G3YNLJB"/>
    <x v="0"/>
    <n v="1815"/>
    <n v="3100"/>
    <n v="0.41"/>
    <n v="4.5"/>
    <n v="92925"/>
    <n v="8"/>
  </r>
  <r>
    <s v="B00P93X2H6"/>
    <x v="3"/>
    <n v="67"/>
    <n v="75"/>
    <n v="0.11"/>
    <n v="4.0999999999999996"/>
    <n v="1269"/>
    <n v="8"/>
  </r>
  <r>
    <s v="B0798PJPCL"/>
    <x v="0"/>
    <n v="1889"/>
    <n v="2699"/>
    <n v="0.3"/>
    <n v="4.3"/>
    <n v="17394"/>
    <n v="8"/>
  </r>
  <r>
    <s v="B09GFWJDY1"/>
    <x v="1"/>
    <n v="499"/>
    <n v="1499"/>
    <n v="0.67"/>
    <n v="3.6"/>
    <n v="9169"/>
    <n v="8"/>
  </r>
  <r>
    <s v="B09MZ6WZ6V"/>
    <x v="0"/>
    <n v="499"/>
    <n v="999"/>
    <n v="0.5"/>
    <n v="4.4000000000000004"/>
    <n v="1030"/>
    <n v="8"/>
  </r>
  <r>
    <s v="B094QZLJQ6"/>
    <x v="0"/>
    <n v="5799"/>
    <n v="7999"/>
    <n v="0.28000000000000003"/>
    <n v="4.5"/>
    <n v="50273"/>
    <n v="8"/>
  </r>
  <r>
    <s v="B07L3NDN24"/>
    <x v="1"/>
    <n v="499"/>
    <n v="799"/>
    <n v="0.38"/>
    <n v="3.9"/>
    <n v="6742"/>
    <n v="8"/>
  </r>
  <r>
    <s v="B08WD18LJZ"/>
    <x v="0"/>
    <n v="249"/>
    <n v="600"/>
    <n v="0.59"/>
    <n v="4"/>
    <n v="1208"/>
    <n v="8"/>
  </r>
  <r>
    <s v="B09CMM3VGK"/>
    <x v="0"/>
    <n v="179"/>
    <n v="499"/>
    <n v="0.64"/>
    <n v="4"/>
    <n v="1933"/>
    <n v="8"/>
  </r>
  <r>
    <s v="B06XDKWLJH"/>
    <x v="0"/>
    <n v="4449"/>
    <n v="5734"/>
    <n v="0.22"/>
    <n v="4.4000000000000004"/>
    <n v="25006"/>
    <n v="8"/>
  </r>
  <r>
    <s v="B01J1CFO5I"/>
    <x v="0"/>
    <n v="299"/>
    <n v="550"/>
    <n v="0.46"/>
    <n v="4.5999999999999996"/>
    <n v="33434"/>
    <n v="8"/>
  </r>
  <r>
    <s v="B07J2NGB69"/>
    <x v="0"/>
    <n v="629"/>
    <n v="1390"/>
    <n v="0.55000000000000004"/>
    <n v="4.4000000000000004"/>
    <n v="6301"/>
    <n v="8"/>
  </r>
  <r>
    <s v="B00MUTWLW4"/>
    <x v="0"/>
    <n v="2595"/>
    <n v="3295"/>
    <n v="0.21"/>
    <n v="4.4000000000000004"/>
    <n v="22618"/>
    <n v="8"/>
  </r>
  <r>
    <s v="B08QSC1XY8"/>
    <x v="0"/>
    <n v="389"/>
    <n v="1099"/>
    <n v="0.65"/>
    <n v="4.3"/>
    <n v="974"/>
    <n v="8"/>
  </r>
  <r>
    <s v="B017NC2IPM"/>
    <x v="0"/>
    <n v="1799"/>
    <n v="2911"/>
    <n v="0.38"/>
    <n v="4.3"/>
    <n v="20342"/>
    <n v="8"/>
  </r>
  <r>
    <s v="B00N1U7JXM"/>
    <x v="3"/>
    <n v="90"/>
    <n v="175"/>
    <n v="0.49"/>
    <n v="4.4000000000000004"/>
    <n v="7429"/>
    <n v="8"/>
  </r>
  <r>
    <s v="B08HQL67D6"/>
    <x v="0"/>
    <n v="599"/>
    <n v="599"/>
    <n v="0"/>
    <n v="4"/>
    <n v="26423"/>
    <n v="8"/>
  </r>
  <r>
    <s v="B09RKFBCV7"/>
    <x v="1"/>
    <n v="1999"/>
    <n v="7999"/>
    <n v="0.75"/>
    <n v="4.2"/>
    <n v="31305"/>
    <n v="8"/>
  </r>
  <r>
    <s v="B08KHM9VBJ"/>
    <x v="0"/>
    <n v="2099"/>
    <n v="3250"/>
    <n v="0.35"/>
    <n v="3.8"/>
    <n v="11213"/>
    <n v="8"/>
  </r>
  <r>
    <s v="B01IOZUHRS"/>
    <x v="0"/>
    <n v="179"/>
    <n v="499"/>
    <n v="0.64"/>
    <n v="4.0999999999999996"/>
    <n v="10174"/>
    <n v="8"/>
  </r>
  <r>
    <s v="B00CEQEGPI"/>
    <x v="0"/>
    <n v="1345"/>
    <n v="2295"/>
    <n v="0.41"/>
    <n v="4.2"/>
    <n v="17413"/>
    <n v="8"/>
  </r>
  <r>
    <s v="B08B6XWQ1C"/>
    <x v="1"/>
    <n v="349"/>
    <n v="995"/>
    <n v="0.65"/>
    <n v="4.2"/>
    <n v="6676"/>
    <n v="8"/>
  </r>
  <r>
    <s v="B01DGVKBC6"/>
    <x v="0"/>
    <n v="287"/>
    <n v="499"/>
    <n v="0.42"/>
    <n v="4.4000000000000004"/>
    <n v="8076"/>
    <n v="8"/>
  </r>
  <r>
    <s v="B008FWZGSG"/>
    <x v="0"/>
    <n v="599"/>
    <n v="599"/>
    <n v="0"/>
    <n v="4.3"/>
    <n v="355"/>
    <n v="8"/>
  </r>
  <r>
    <s v="B08JD36C6H"/>
    <x v="0"/>
    <n v="349"/>
    <n v="450"/>
    <n v="0.22"/>
    <n v="4.0999999999999996"/>
    <n v="18656"/>
    <n v="8"/>
  </r>
  <r>
    <s v="B00E3DVQFS"/>
    <x v="1"/>
    <n v="879"/>
    <n v="1109"/>
    <n v="0.21"/>
    <n v="4.4000000000000004"/>
    <n v="31599"/>
    <n v="8"/>
  </r>
  <r>
    <s v="B0B4HJNPV4"/>
    <x v="0"/>
    <n v="199"/>
    <n v="999"/>
    <n v="0.8"/>
    <n v="3.9"/>
    <n v="1075"/>
    <n v="8"/>
  </r>
  <r>
    <s v="B00BN5SNF0"/>
    <x v="1"/>
    <n v="250"/>
    <n v="250"/>
    <n v="0"/>
    <n v="3.9"/>
    <n v="13971"/>
    <n v="8"/>
  </r>
  <r>
    <s v="B09SGGRKV8"/>
    <x v="1"/>
    <n v="199"/>
    <n v="499"/>
    <n v="0.6"/>
    <n v="3.6"/>
    <n v="2492"/>
    <n v="8"/>
  </r>
  <r>
    <s v="B07XLCFSSN"/>
    <x v="0"/>
    <n v="899"/>
    <n v="1900"/>
    <n v="0.53"/>
    <n v="4.4000000000000004"/>
    <n v="13552"/>
    <n v="8"/>
  </r>
  <r>
    <s v="B09RZS1NQT"/>
    <x v="0"/>
    <n v="199"/>
    <n v="999"/>
    <n v="0.8"/>
    <n v="4"/>
    <n v="575"/>
    <n v="8"/>
  </r>
  <r>
    <s v="B084BR3QX8"/>
    <x v="0"/>
    <n v="149"/>
    <n v="999"/>
    <n v="0.85"/>
    <n v="3.5"/>
    <n v="2523"/>
    <n v="8"/>
  </r>
  <r>
    <s v="B09VC2D2WG"/>
    <x v="0"/>
    <n v="469"/>
    <n v="1499"/>
    <n v="0.69"/>
    <n v="4.0999999999999996"/>
    <n v="352"/>
    <n v="8"/>
  </r>
  <r>
    <s v="B09163Q5CD"/>
    <x v="0"/>
    <n v="1187"/>
    <n v="1929"/>
    <n v="0.38"/>
    <n v="4.0999999999999996"/>
    <n v="1662"/>
    <n v="8"/>
  </r>
  <r>
    <s v="B08K9PX15C"/>
    <x v="0"/>
    <n v="849"/>
    <n v="1499"/>
    <n v="0.43"/>
    <n v="4"/>
    <n v="7352"/>
    <n v="8"/>
  </r>
  <r>
    <s v="B083RD1J99"/>
    <x v="0"/>
    <n v="328"/>
    <n v="399"/>
    <n v="0.18"/>
    <n v="4.0999999999999996"/>
    <n v="3441"/>
    <n v="8"/>
  </r>
  <r>
    <s v="B09Z7YGV3R"/>
    <x v="0"/>
    <n v="269"/>
    <n v="699"/>
    <n v="0.62"/>
    <n v="4"/>
    <n v="93"/>
    <n v="8"/>
  </r>
  <r>
    <s v="B00N3XLDW0"/>
    <x v="1"/>
    <n v="299"/>
    <n v="400"/>
    <n v="0.25"/>
    <n v="3.8"/>
    <n v="40895"/>
    <n v="8"/>
  </r>
  <r>
    <s v="B07Z53L5QL"/>
    <x v="0"/>
    <n v="549"/>
    <n v="1499"/>
    <n v="0.63"/>
    <n v="4.3"/>
    <n v="11006"/>
    <n v="8"/>
  </r>
  <r>
    <s v="B00P93X0VO"/>
    <x v="3"/>
    <n v="114"/>
    <n v="120"/>
    <n v="0.05"/>
    <n v="4.2"/>
    <n v="8938"/>
    <n v="8"/>
  </r>
  <r>
    <s v="B07SBGFDX9"/>
    <x v="3"/>
    <n v="120"/>
    <n v="120"/>
    <n v="0"/>
    <n v="4.0999999999999996"/>
    <n v="4308"/>
    <n v="8"/>
  </r>
  <r>
    <s v="B09C6HWG18"/>
    <x v="0"/>
    <n v="970"/>
    <n v="1999"/>
    <n v="0.51"/>
    <n v="4.2"/>
    <n v="462"/>
    <n v="8"/>
  </r>
  <r>
    <s v="B00NH11KIK"/>
    <x v="0"/>
    <n v="209"/>
    <n v="695"/>
    <n v="0.7"/>
    <n v="4.5"/>
    <n v="107686"/>
    <n v="8"/>
  </r>
  <r>
    <s v="B07X2L5Z8C"/>
    <x v="0"/>
    <n v="1490"/>
    <n v="2295"/>
    <n v="0.35"/>
    <n v="4.5999999999999996"/>
    <n v="10652"/>
    <n v="8"/>
  </r>
  <r>
    <s v="B00VA7YYUO"/>
    <x v="4"/>
    <n v="99"/>
    <n v="99"/>
    <n v="0"/>
    <n v="4.3"/>
    <n v="5036"/>
    <n v="8"/>
  </r>
  <r>
    <s v="B07L9FW9GF"/>
    <x v="0"/>
    <n v="149"/>
    <n v="249"/>
    <n v="0.4"/>
    <n v="4"/>
    <n v="5057"/>
    <n v="8"/>
  </r>
  <r>
    <s v="B08D64C9FN"/>
    <x v="0"/>
    <n v="575"/>
    <n v="2799"/>
    <n v="0.79"/>
    <n v="4.2"/>
    <n v="8537"/>
    <n v="8"/>
  </r>
  <r>
    <s v="B07XJYYH7L"/>
    <x v="0"/>
    <n v="333"/>
    <n v="999"/>
    <n v="0.67"/>
    <n v="3.3"/>
    <n v="9792"/>
    <n v="8"/>
  </r>
  <r>
    <s v="B00LOD70SC"/>
    <x v="3"/>
    <n v="178"/>
    <n v="210"/>
    <n v="0.15"/>
    <n v="4.3"/>
    <n v="2450"/>
    <n v="8"/>
  </r>
  <r>
    <s v="B09X76VL5L"/>
    <x v="1"/>
    <n v="1599"/>
    <n v="3490"/>
    <n v="0.54"/>
    <n v="3.7"/>
    <n v="676"/>
    <n v="8"/>
  </r>
  <r>
    <s v="B091JF2TFD"/>
    <x v="1"/>
    <n v="499"/>
    <n v="1299"/>
    <n v="0.62"/>
    <n v="3.9"/>
    <n v="1173"/>
    <n v="8"/>
  </r>
  <r>
    <s v="B07S7DCJKS"/>
    <x v="0"/>
    <n v="199"/>
    <n v="499"/>
    <n v="0.6"/>
    <n v="4.3"/>
    <n v="9998"/>
    <n v="8"/>
  </r>
  <r>
    <s v="B09NC2TY11"/>
    <x v="1"/>
    <n v="2499"/>
    <n v="5999"/>
    <n v="0.57999999999999996"/>
    <n v="4.0999999999999996"/>
    <n v="5852"/>
    <n v="8"/>
  </r>
  <r>
    <s v="B0BDS8MY8J"/>
    <x v="0"/>
    <n v="199"/>
    <n v="999"/>
    <n v="0.8"/>
    <n v="4.2"/>
    <n v="362"/>
    <n v="8"/>
  </r>
  <r>
    <s v="B09X7DY7Q4"/>
    <x v="1"/>
    <n v="939"/>
    <n v="1800"/>
    <n v="0.48"/>
    <n v="4.5"/>
    <n v="205052"/>
    <n v="8"/>
  </r>
  <r>
    <s v="B09YV575RK"/>
    <x v="1"/>
    <n v="2499"/>
    <n v="9999"/>
    <n v="0.75"/>
    <n v="4"/>
    <n v="9090"/>
    <n v="8"/>
  </r>
  <r>
    <s v="B08LW31NQ6"/>
    <x v="0"/>
    <n v="1439"/>
    <n v="2890"/>
    <n v="0.5"/>
    <n v="4.5"/>
    <n v="4099"/>
    <n v="8"/>
  </r>
  <r>
    <s v="B09ND94ZRG"/>
    <x v="1"/>
    <n v="1099"/>
    <n v="5999"/>
    <n v="0.82"/>
    <n v="3.5"/>
    <n v="12966"/>
    <n v="8"/>
  </r>
  <r>
    <s v="B00P93X6EK"/>
    <x v="3"/>
    <n v="157"/>
    <n v="160"/>
    <n v="0.02"/>
    <n v="4.5"/>
    <n v="4428"/>
    <n v="8"/>
  </r>
  <r>
    <s v="B07KRCW6LZ"/>
    <x v="0"/>
    <n v="999"/>
    <n v="1599"/>
    <n v="0.38"/>
    <n v="4.3"/>
    <n v="12093"/>
    <n v="8"/>
  </r>
  <r>
    <s v="B0994GP1CX"/>
    <x v="0"/>
    <n v="115"/>
    <n v="999"/>
    <n v="0.88"/>
    <n v="3.3"/>
    <n v="5692"/>
    <n v="8"/>
  </r>
  <r>
    <s v="B07H8W9PB6"/>
    <x v="0"/>
    <n v="175"/>
    <n v="499"/>
    <n v="0.65"/>
    <n v="4.0999999999999996"/>
    <n v="21"/>
    <n v="8"/>
  </r>
  <r>
    <s v="B09NNHFSSF"/>
    <x v="1"/>
    <n v="1999"/>
    <n v="4700"/>
    <n v="0.56999999999999995"/>
    <n v="3.8"/>
    <n v="1880"/>
    <n v="8"/>
  </r>
  <r>
    <s v="B08D9NDZ1Y"/>
    <x v="0"/>
    <n v="3999"/>
    <n v="4332.96"/>
    <n v="0.08"/>
    <n v="3.5"/>
    <n v="21762"/>
    <n v="8"/>
  </r>
  <r>
    <s v="B0085IATT6"/>
    <x v="0"/>
    <n v="899"/>
    <n v="1800"/>
    <n v="0.5"/>
    <n v="4.0999999999999996"/>
    <n v="22375"/>
    <n v="8"/>
  </r>
  <r>
    <s v="B08WJ86PV2"/>
    <x v="0"/>
    <n v="299"/>
    <n v="990"/>
    <n v="0.7"/>
    <n v="4.5"/>
    <n v="2453"/>
    <n v="8"/>
  </r>
  <r>
    <s v="B078HRR1XV"/>
    <x v="0"/>
    <n v="3303"/>
    <n v="4699"/>
    <n v="0.3"/>
    <n v="4.4000000000000004"/>
    <n v="13544"/>
    <n v="8"/>
  </r>
  <r>
    <s v="B09P22HXH6"/>
    <x v="0"/>
    <n v="1890"/>
    <n v="5490"/>
    <n v="0.66"/>
    <n v="4.0999999999999996"/>
    <n v="10976"/>
    <n v="8"/>
  </r>
  <r>
    <s v="B00LM4X3XE"/>
    <x v="3"/>
    <n v="90"/>
    <n v="100"/>
    <n v="0.1"/>
    <n v="4.3"/>
    <n v="3061"/>
    <n v="8"/>
  </r>
  <r>
    <s v="B09YLFHFDW"/>
    <x v="1"/>
    <n v="1599"/>
    <n v="2790"/>
    <n v="0.43"/>
    <n v="3.6"/>
    <n v="2272"/>
    <n v="8"/>
  </r>
  <r>
    <s v="B07YWS9SP9"/>
    <x v="0"/>
    <n v="599"/>
    <n v="999"/>
    <n v="0.4"/>
    <n v="4"/>
    <n v="7601"/>
    <n v="8"/>
  </r>
  <r>
    <s v="B002PD61Y4"/>
    <x v="0"/>
    <n v="507"/>
    <n v="1208"/>
    <n v="0.57999999999999996"/>
    <n v="4.0999999999999996"/>
    <n v="8131"/>
    <n v="8"/>
  </r>
  <r>
    <s v="B08WLY8V9S"/>
    <x v="0"/>
    <n v="425"/>
    <n v="899"/>
    <n v="0.53"/>
    <n v="4.5"/>
    <n v="4219"/>
    <n v="8"/>
  </r>
  <r>
    <s v="B0873L7J6X"/>
    <x v="1"/>
    <n v="1499"/>
    <n v="3999"/>
    <n v="0.63"/>
    <n v="4.2"/>
    <n v="42775"/>
    <n v="8"/>
  </r>
  <r>
    <s v="B07YNHCW6N"/>
    <x v="0"/>
    <n v="549"/>
    <n v="2499"/>
    <n v="0.78"/>
    <n v="4.3"/>
    <n v="5556"/>
    <n v="8"/>
  </r>
  <r>
    <s v="B07232M876"/>
    <x v="0"/>
    <n v="199"/>
    <n v="395"/>
    <n v="0.5"/>
    <n v="4.2"/>
    <n v="92595"/>
    <n v="8"/>
  </r>
  <r>
    <s v="B01MQ2A86A"/>
    <x v="0"/>
    <n v="1295"/>
    <n v="1645"/>
    <n v="0.21"/>
    <n v="4.5999999999999996"/>
    <n v="12375"/>
    <n v="8"/>
  </r>
  <r>
    <s v="B00KIE28X0"/>
    <x v="4"/>
    <n v="310"/>
    <n v="310"/>
    <n v="0"/>
    <n v="4.5"/>
    <n v="5882"/>
    <n v="8"/>
  </r>
  <r>
    <s v="B08BQ947H3"/>
    <x v="0"/>
    <n v="149"/>
    <n v="149"/>
    <n v="0"/>
    <n v="4.3"/>
    <n v="10833"/>
    <n v="4"/>
  </r>
  <r>
    <s v="B0BHYJ8CVF"/>
    <x v="0"/>
    <n v="1149"/>
    <n v="1499"/>
    <n v="0.23"/>
    <n v="4.0999999999999996"/>
    <n v="10443"/>
    <n v="8"/>
  </r>
  <r>
    <s v="B0BCVJ3PVP"/>
    <x v="0"/>
    <n v="499"/>
    <n v="1299"/>
    <n v="0.62"/>
    <n v="4.5"/>
    <n v="434"/>
    <n v="8"/>
  </r>
  <r>
    <s v="B0B2931FCV"/>
    <x v="1"/>
    <n v="999"/>
    <n v="4199"/>
    <n v="0.76"/>
    <n v="3.5"/>
    <n v="1913"/>
    <n v="8"/>
  </r>
  <r>
    <s v="B09TMZ1MF8"/>
    <x v="0"/>
    <n v="1709"/>
    <n v="4000"/>
    <n v="0.56999999999999995"/>
    <n v="4.4000000000000004"/>
    <n v="3029"/>
    <n v="8"/>
  </r>
  <r>
    <s v="B07VV37FT4"/>
    <x v="3"/>
    <n v="250"/>
    <n v="250"/>
    <n v="0"/>
    <n v="4.2"/>
    <n v="2628"/>
    <n v="8"/>
  </r>
  <r>
    <s v="B07P681N66"/>
    <x v="0"/>
    <n v="1199"/>
    <n v="2199"/>
    <n v="0.45"/>
    <n v="4.4000000000000004"/>
    <n v="24780"/>
    <n v="8"/>
  </r>
  <r>
    <s v="B07JB2Y4SR"/>
    <x v="4"/>
    <n v="90"/>
    <n v="100"/>
    <n v="0.1"/>
    <n v="4.4000000000000004"/>
    <n v="10718"/>
    <n v="8"/>
  </r>
  <r>
    <s v="B08KRMK9LZ"/>
    <x v="1"/>
    <n v="2025"/>
    <n v="5999"/>
    <n v="0.66"/>
    <n v="4.2"/>
    <n v="6233"/>
    <n v="8"/>
  </r>
  <r>
    <s v="B08LT9BMPP"/>
    <x v="0"/>
    <n v="1495"/>
    <n v="1995"/>
    <n v="0.25"/>
    <n v="4.5"/>
    <n v="10541"/>
    <n v="8"/>
  </r>
  <r>
    <s v="B082T6V3DT"/>
    <x v="0"/>
    <n v="799"/>
    <n v="2100"/>
    <n v="0.62"/>
    <n v="4.3"/>
    <n v="8188"/>
    <n v="8"/>
  </r>
  <r>
    <s v="B0814ZY6FP"/>
    <x v="1"/>
    <n v="899"/>
    <n v="1199"/>
    <n v="0.25"/>
    <n v="3.8"/>
    <n v="10751"/>
    <n v="8"/>
  </r>
  <r>
    <s v="B09F3PDDRF"/>
    <x v="0"/>
    <n v="349"/>
    <n v="999"/>
    <n v="0.65"/>
    <n v="3.9"/>
    <n v="817"/>
    <n v="8"/>
  </r>
  <r>
    <s v="B07X963JNS"/>
    <x v="1"/>
    <n v="900"/>
    <n v="2499"/>
    <n v="0.64"/>
    <n v="4"/>
    <n v="36384"/>
    <n v="8"/>
  </r>
  <r>
    <s v="B09LD3116F"/>
    <x v="1"/>
    <n v="2490"/>
    <n v="3990"/>
    <n v="0.38"/>
    <n v="4.0999999999999996"/>
    <n v="3606"/>
    <n v="8"/>
  </r>
  <r>
    <s v="B08Y5QJTVK"/>
    <x v="1"/>
    <n v="116"/>
    <n v="200"/>
    <n v="0.42"/>
    <n v="4.4000000000000004"/>
    <n v="357"/>
    <n v="8"/>
  </r>
  <r>
    <s v="B00LY1FN1K"/>
    <x v="4"/>
    <n v="200"/>
    <n v="230"/>
    <n v="0.13"/>
    <n v="4.4000000000000004"/>
    <n v="10170"/>
    <n v="8"/>
  </r>
  <r>
    <s v="B07DJ5KYDZ"/>
    <x v="0"/>
    <n v="1249"/>
    <n v="2796"/>
    <n v="0.55000000000000004"/>
    <n v="4.4000000000000004"/>
    <n v="4598"/>
    <n v="8"/>
  </r>
  <r>
    <s v="B009LJ2BXA"/>
    <x v="0"/>
    <n v="649"/>
    <n v="999"/>
    <n v="0.35"/>
    <n v="3.5"/>
    <n v="7222"/>
    <n v="8"/>
  </r>
  <r>
    <s v="B09BVCVTBC"/>
    <x v="0"/>
    <n v="2649"/>
    <n v="3499"/>
    <n v="0.24"/>
    <n v="4.5"/>
    <n v="1271"/>
    <n v="8"/>
  </r>
  <r>
    <s v="B0BFWGBX61"/>
    <x v="0"/>
    <n v="199"/>
    <n v="349"/>
    <n v="0.43"/>
    <n v="4.0999999999999996"/>
    <n v="314"/>
    <n v="8"/>
  </r>
  <r>
    <s v="B07SY4C3TD"/>
    <x v="0"/>
    <n v="596"/>
    <n v="723"/>
    <n v="0.18"/>
    <n v="4.4000000000000004"/>
    <n v="3219"/>
    <n v="8"/>
  </r>
  <r>
    <s v="B094JB13XL"/>
    <x v="1"/>
    <n v="2499"/>
    <n v="5999"/>
    <n v="0.57999999999999996"/>
    <n v="4.0999999999999996"/>
    <n v="38879"/>
    <n v="8"/>
  </r>
  <r>
    <s v="B08CRRQK6Z"/>
    <x v="1"/>
    <n v="4999"/>
    <n v="12499"/>
    <n v="0.6"/>
    <n v="4.2"/>
    <n v="4541"/>
    <n v="8"/>
  </r>
  <r>
    <s v="B08MTLLSL8"/>
    <x v="1"/>
    <n v="399"/>
    <n v="1290"/>
    <n v="0.69"/>
    <n v="4.2"/>
    <n v="76042"/>
    <n v="8"/>
  </r>
  <r>
    <s v="B08Y57TPDM"/>
    <x v="1"/>
    <n v="116"/>
    <n v="200"/>
    <n v="0.42"/>
    <n v="4.3"/>
    <n v="485"/>
    <n v="8"/>
  </r>
  <r>
    <s v="B09CYTJV3N"/>
    <x v="1"/>
    <n v="4499"/>
    <n v="5999"/>
    <n v="0.25"/>
    <n v="4.3"/>
    <n v="44696"/>
    <n v="8"/>
  </r>
  <r>
    <s v="B07GLNJC25"/>
    <x v="0"/>
    <n v="330"/>
    <n v="499"/>
    <n v="0.34"/>
    <n v="3.7"/>
    <n v="8566"/>
    <n v="8"/>
  </r>
  <r>
    <s v="B08FY4FG5X"/>
    <x v="1"/>
    <n v="649"/>
    <n v="2499"/>
    <n v="0.74"/>
    <n v="3.9"/>
    <n v="13049"/>
    <n v="8"/>
  </r>
  <r>
    <s v="B07TMCXRFV"/>
    <x v="0"/>
    <n v="1234"/>
    <n v="1599"/>
    <n v="0.23"/>
    <n v="4.5"/>
    <n v="16680"/>
    <n v="8"/>
  </r>
  <r>
    <s v="B01FSYQ2A4"/>
    <x v="1"/>
    <n v="1399"/>
    <n v="2990"/>
    <n v="0.53"/>
    <n v="4.0999999999999996"/>
    <n v="97174"/>
    <n v="8"/>
  </r>
  <r>
    <s v="B00LZPQVMK"/>
    <x v="3"/>
    <n v="272"/>
    <n v="320"/>
    <n v="0.15"/>
    <n v="4"/>
    <n v="3686"/>
    <n v="8"/>
  </r>
  <r>
    <s v="B08X77LM8C"/>
    <x v="1"/>
    <n v="99"/>
    <n v="999"/>
    <n v="0.9"/>
    <n v="3.8"/>
    <n v="594"/>
    <n v="8"/>
  </r>
  <r>
    <s v="B01EJ5MM5M"/>
    <x v="0"/>
    <n v="3498"/>
    <n v="3875"/>
    <n v="0.1"/>
    <n v="3.4"/>
    <n v="12185"/>
    <n v="8"/>
  </r>
  <r>
    <s v="B08J82K4GX"/>
    <x v="0"/>
    <n v="10099"/>
    <n v="19110"/>
    <n v="0.47"/>
    <n v="4.3"/>
    <n v="2623"/>
    <n v="8"/>
  </r>
  <r>
    <s v="B07Z1Z77ZZ"/>
    <x v="0"/>
    <n v="449"/>
    <n v="999"/>
    <n v="0.55000000000000004"/>
    <n v="4.3"/>
    <n v="9701"/>
    <n v="8"/>
  </r>
  <r>
    <s v="B00DJ5N9VK"/>
    <x v="6"/>
    <n v="150"/>
    <n v="150"/>
    <n v="0"/>
    <n v="4.3"/>
    <n v="15867"/>
    <n v="8"/>
  </r>
  <r>
    <s v="B0B4DT8MKT"/>
    <x v="0"/>
    <n v="348"/>
    <n v="1499"/>
    <n v="0.77"/>
    <n v="4.2"/>
    <n v="656"/>
    <n v="8"/>
  </r>
  <r>
    <s v="B08FGNPQ9X"/>
    <x v="0"/>
    <n v="1199"/>
    <n v="2999"/>
    <n v="0.6"/>
    <n v="4.0999999999999996"/>
    <n v="10725"/>
    <n v="8"/>
  </r>
  <r>
    <s v="B07NTKGW45"/>
    <x v="0"/>
    <n v="397"/>
    <n v="899"/>
    <n v="0.56000000000000005"/>
    <n v="4"/>
    <n v="3025"/>
    <n v="8"/>
  </r>
  <r>
    <s v="B08CDKQ8T6"/>
    <x v="0"/>
    <n v="154"/>
    <n v="349"/>
    <n v="0.56000000000000005"/>
    <n v="4.3"/>
    <n v="7064"/>
    <n v="8"/>
  </r>
  <r>
    <s v="B08J4PL1Z3"/>
    <x v="0"/>
    <n v="699"/>
    <n v="1490"/>
    <n v="0.53"/>
    <n v="4"/>
    <n v="5736"/>
    <n v="8"/>
  </r>
  <r>
    <s v="B07XJWTYM2"/>
    <x v="1"/>
    <n v="1679"/>
    <n v="1999"/>
    <n v="0.16"/>
    <n v="4.0999999999999996"/>
    <n v="72563"/>
    <n v="6"/>
  </r>
  <r>
    <s v="B09939XJX8"/>
    <x v="0"/>
    <n v="354"/>
    <n v="1500"/>
    <n v="0.76"/>
    <n v="4"/>
    <n v="1026"/>
    <n v="8"/>
  </r>
  <r>
    <s v="B09MDCZJXS"/>
    <x v="0"/>
    <n v="1199"/>
    <n v="5499"/>
    <n v="0.78"/>
    <n v="3.8"/>
    <n v="2043"/>
    <n v="8"/>
  </r>
  <r>
    <s v="B08CTQP51L"/>
    <x v="0"/>
    <n v="379"/>
    <n v="1499"/>
    <n v="0.75"/>
    <n v="4.2"/>
    <n v="4149"/>
    <n v="8"/>
  </r>
  <r>
    <s v="B0BG62HMDJ"/>
    <x v="0"/>
    <n v="499"/>
    <n v="775"/>
    <n v="0.36"/>
    <n v="4.3"/>
    <n v="74"/>
    <n v="8"/>
  </r>
  <r>
    <s v="B08GTYFC37"/>
    <x v="0"/>
    <n v="10389"/>
    <n v="32000"/>
    <n v="0.68"/>
    <n v="4.4000000000000004"/>
    <n v="41398"/>
    <n v="8"/>
  </r>
  <r>
    <s v="B08SBH499M"/>
    <x v="0"/>
    <n v="649"/>
    <n v="1300"/>
    <n v="0.5"/>
    <n v="4.0999999999999996"/>
    <n v="5195"/>
    <n v="8"/>
  </r>
  <r>
    <s v="B08FYB5HHK"/>
    <x v="0"/>
    <n v="1199"/>
    <n v="1999"/>
    <n v="0.4"/>
    <n v="4.5"/>
    <n v="22420"/>
    <n v="8"/>
  </r>
  <r>
    <s v="B0994GFWBH"/>
    <x v="0"/>
    <n v="139"/>
    <n v="999"/>
    <n v="0.86"/>
    <n v="4"/>
    <n v="1313"/>
    <n v="8"/>
  </r>
  <r>
    <s v="B0B5GJRTHB"/>
    <x v="1"/>
    <n v="889"/>
    <n v="1999"/>
    <n v="0.56000000000000005"/>
    <n v="4.2"/>
    <n v="2284"/>
    <n v="8"/>
  </r>
  <r>
    <s v="B09GBBJV72"/>
    <x v="0"/>
    <n v="1409"/>
    <n v="2199"/>
    <n v="0.36"/>
    <n v="3.9"/>
    <n v="427"/>
    <n v="8"/>
  </r>
  <r>
    <s v="B07P434WJY"/>
    <x v="0"/>
    <n v="549"/>
    <n v="1999"/>
    <n v="0.73"/>
    <n v="4.3"/>
    <n v="1367"/>
    <n v="8"/>
  </r>
  <r>
    <s v="B07T9FV9YP"/>
    <x v="0"/>
    <n v="749"/>
    <n v="1799"/>
    <n v="0.57999999999999996"/>
    <n v="4"/>
    <n v="13199"/>
    <n v="8"/>
  </r>
  <r>
    <s v="B01GGKZ0V6"/>
    <x v="0"/>
    <n v="329"/>
    <n v="845"/>
    <n v="0.61"/>
    <n v="4.2"/>
    <n v="29746"/>
    <n v="8"/>
  </r>
  <r>
    <s v="B08WKFSN84"/>
    <x v="0"/>
    <n v="379"/>
    <n v="1099"/>
    <n v="0.66"/>
    <n v="4.3"/>
    <n v="2806"/>
    <n v="8"/>
  </r>
  <r>
    <s v="B09TBCVJS3"/>
    <x v="1"/>
    <n v="5998"/>
    <n v="7999"/>
    <n v="0.25"/>
    <n v="4.2"/>
    <n v="30355"/>
    <n v="5"/>
  </r>
  <r>
    <s v="B08TR61BVK"/>
    <x v="0"/>
    <n v="299"/>
    <n v="1499"/>
    <n v="0.8"/>
    <n v="4.2"/>
    <n v="2868"/>
    <n v="8"/>
  </r>
  <r>
    <s v="B0B2CPVXHX"/>
    <x v="0"/>
    <n v="379"/>
    <n v="1499"/>
    <n v="0.75"/>
    <n v="4.0999999999999996"/>
    <n v="670"/>
    <n v="8"/>
  </r>
  <r>
    <s v="B08XNL93PL"/>
    <x v="3"/>
    <n v="1399"/>
    <n v="2999"/>
    <n v="0.53"/>
    <n v="4.3"/>
    <n v="3530"/>
    <n v="8"/>
  </r>
  <r>
    <s v="B088GXTJM3"/>
    <x v="1"/>
    <n v="699"/>
    <n v="1299"/>
    <n v="0.46"/>
    <n v="4.3"/>
    <n v="6183"/>
    <n v="8"/>
  </r>
  <r>
    <s v="B099S26HWG"/>
    <x v="3"/>
    <n v="300"/>
    <n v="300"/>
    <n v="0"/>
    <n v="4.2"/>
    <n v="419"/>
    <n v="8"/>
  </r>
  <r>
    <s v="B08461VC1Z"/>
    <x v="0"/>
    <n v="999"/>
    <n v="1995"/>
    <n v="0.5"/>
    <n v="4.5"/>
    <n v="7317"/>
    <n v="8"/>
  </r>
  <r>
    <s v="B00K32PEW4"/>
    <x v="3"/>
    <n v="535"/>
    <n v="535"/>
    <n v="0"/>
    <n v="4.4000000000000004"/>
    <n v="4426"/>
    <n v="8"/>
  </r>
  <r>
    <s v="B09F9YQQ7B"/>
    <x v="1"/>
    <n v="13999"/>
    <n v="24999"/>
    <n v="0.44"/>
    <n v="4.2"/>
    <n v="45237"/>
    <n v="8"/>
  </r>
  <r>
    <s v="B07LFWP97N"/>
    <x v="0"/>
    <n v="269"/>
    <n v="1099"/>
    <n v="0.76"/>
    <n v="4.0999999999999996"/>
    <n v="1092"/>
    <n v="8"/>
  </r>
  <r>
    <s v="B0746N6WML"/>
    <x v="3"/>
    <n v="341"/>
    <n v="450"/>
    <n v="0.24"/>
    <n v="4.3"/>
    <n v="2493"/>
    <n v="8"/>
  </r>
  <r>
    <s v="B07W9KYT62"/>
    <x v="0"/>
    <n v="2499"/>
    <n v="3999"/>
    <n v="0.38"/>
    <n v="4.4000000000000004"/>
    <n v="12679"/>
    <n v="8"/>
  </r>
  <r>
    <s v="B0B5ZF3NRK"/>
    <x v="0"/>
    <n v="349"/>
    <n v="599"/>
    <n v="0.42"/>
    <n v="4.0999999999999996"/>
    <n v="210"/>
    <n v="8"/>
  </r>
  <r>
    <s v="B08D9MNH4B"/>
    <x v="0"/>
    <n v="5899"/>
    <n v="7005"/>
    <n v="0.16"/>
    <n v="3.6"/>
    <n v="4199"/>
    <n v="8"/>
  </r>
  <r>
    <s v="B078G6ZF5Z"/>
    <x v="1"/>
    <n v="699"/>
    <n v="1199"/>
    <n v="0.42"/>
    <n v="4"/>
    <n v="14403"/>
    <n v="8"/>
  </r>
  <r>
    <s v="B09MKG4ZCM"/>
    <x v="0"/>
    <n v="1565"/>
    <n v="2999"/>
    <n v="0.48"/>
    <n v="4"/>
    <n v="11113"/>
    <n v="8"/>
  </r>
  <r>
    <s v="B07RZZ1QSW"/>
    <x v="1"/>
    <n v="326"/>
    <n v="799"/>
    <n v="0.59"/>
    <n v="4.4000000000000004"/>
    <n v="10773"/>
    <n v="8"/>
  </r>
  <r>
    <s v="B08BCKN299"/>
    <x v="1"/>
    <n v="120"/>
    <n v="999"/>
    <n v="0.88"/>
    <n v="3.9"/>
    <n v="6491"/>
    <n v="8"/>
  </r>
  <r>
    <s v="B07222HQKP"/>
    <x v="0"/>
    <n v="657"/>
    <n v="999"/>
    <n v="0.34"/>
    <n v="4.3"/>
    <n v="13944"/>
    <n v="8"/>
  </r>
  <r>
    <s v="B00NFD0ETQ"/>
    <x v="0"/>
    <n v="1995"/>
    <n v="2895"/>
    <n v="0.31"/>
    <n v="4.5999999999999996"/>
    <n v="10760"/>
    <n v="8"/>
  </r>
  <r>
    <s v="B075DB1F13"/>
    <x v="1"/>
    <n v="1500"/>
    <n v="1500"/>
    <n v="0"/>
    <n v="4.4000000000000004"/>
    <n v="25996"/>
    <n v="8"/>
  </r>
  <r>
    <s v="B0148NPH9I"/>
    <x v="0"/>
    <n v="2640"/>
    <n v="3195"/>
    <n v="0.17"/>
    <n v="4.5"/>
    <n v="16146"/>
    <n v="8"/>
  </r>
  <r>
    <s v="B01JOFKL0A"/>
    <x v="0"/>
    <n v="5299"/>
    <n v="6355"/>
    <n v="0.17"/>
    <n v="3.9"/>
    <n v="8280"/>
    <n v="8"/>
  </r>
  <r>
    <s v="B09Q8HMKZX"/>
    <x v="0"/>
    <n v="263"/>
    <n v="699"/>
    <n v="0.62"/>
    <n v="4.0999999999999996"/>
    <n v="450"/>
    <n v="8"/>
  </r>
  <r>
    <s v="B079S811J3"/>
    <x v="0"/>
    <n v="1990"/>
    <n v="2999"/>
    <n v="0.34"/>
    <n v="4.3"/>
    <n v="14237"/>
    <n v="8"/>
  </r>
  <r>
    <s v="B0083T231O"/>
    <x v="1"/>
    <n v="1289"/>
    <n v="1499"/>
    <n v="0.14000000000000001"/>
    <n v="4.5"/>
    <n v="20668"/>
    <n v="8"/>
  </r>
  <r>
    <s v="B086PXQ2R4"/>
    <x v="3"/>
    <n v="165"/>
    <n v="165"/>
    <n v="0"/>
    <n v="4.5"/>
    <n v="1674"/>
    <n v="8"/>
  </r>
  <r>
    <s v="B07L1N3TJX"/>
    <x v="0"/>
    <n v="1699"/>
    <n v="3499"/>
    <n v="0.51"/>
    <n v="3.6"/>
    <n v="7689"/>
    <n v="8"/>
  </r>
  <r>
    <s v="B07YFWVRCM"/>
    <x v="1"/>
    <n v="2299"/>
    <n v="7500"/>
    <n v="0.69"/>
    <n v="4.0999999999999996"/>
    <n v="5554"/>
    <n v="8"/>
  </r>
  <r>
    <s v="B01GGKYKQM"/>
    <x v="0"/>
    <n v="219"/>
    <n v="700"/>
    <n v="0.69"/>
    <n v="4.3"/>
    <n v="20053"/>
    <n v="8"/>
  </r>
  <r>
    <s v="B08TDJ5BVF"/>
    <x v="0"/>
    <n v="39"/>
    <n v="39"/>
    <n v="0"/>
    <n v="3.8"/>
    <n v="3344"/>
    <n v="8"/>
  </r>
  <r>
    <s v="B09XXZXQC1"/>
    <x v="0"/>
    <n v="26999"/>
    <n v="37999"/>
    <n v="0.28999999999999998"/>
    <n v="4.5999999999999996"/>
    <n v="2886"/>
    <n v="4"/>
  </r>
  <r>
    <s v="B083T5G5PM"/>
    <x v="1"/>
    <n v="1490"/>
    <n v="1990"/>
    <n v="0.25"/>
    <n v="4.0999999999999996"/>
    <n v="98250"/>
    <n v="2"/>
  </r>
  <r>
    <s v="B0BHVPTM2C"/>
    <x v="0"/>
    <n v="398"/>
    <n v="1949"/>
    <n v="0.8"/>
    <n v="4"/>
    <n v="75"/>
    <n v="8"/>
  </r>
  <r>
    <s v="B0B86CDHL1"/>
    <x v="0"/>
    <n v="349"/>
    <n v="899"/>
    <n v="0.61"/>
    <n v="4.5"/>
    <n v="149"/>
    <n v="8"/>
  </r>
  <r>
    <s v="B01NBX5RSB"/>
    <x v="0"/>
    <n v="770"/>
    <n v="1547"/>
    <n v="0.5"/>
    <n v="4.3"/>
    <n v="2585"/>
    <n v="8"/>
  </r>
  <r>
    <s v="B08MWJTST6"/>
    <x v="1"/>
    <n v="279"/>
    <n v="1299"/>
    <n v="0.79"/>
    <n v="4"/>
    <n v="5072"/>
    <n v="8"/>
  </r>
  <r>
    <s v="B07R99NBVB"/>
    <x v="5"/>
    <n v="249"/>
    <n v="599"/>
    <n v="0.57999999999999996"/>
    <n v="4.5"/>
    <n v="5985"/>
    <n v="8"/>
  </r>
  <r>
    <s v="B08R69VDHT"/>
    <x v="0"/>
    <n v="115"/>
    <n v="499"/>
    <n v="0.77"/>
    <n v="4"/>
    <n v="7732"/>
    <n v="8"/>
  </r>
  <r>
    <s v="B00LY12TH6"/>
    <x v="4"/>
    <n v="230"/>
    <n v="230"/>
    <n v="0"/>
    <n v="4.5"/>
    <n v="9427"/>
    <n v="8"/>
  </r>
  <r>
    <s v="B09RWZRCP1"/>
    <x v="0"/>
    <n v="399"/>
    <n v="999"/>
    <n v="0.6"/>
    <n v="4.0999999999999996"/>
    <n v="1780"/>
    <n v="8"/>
  </r>
  <r>
    <s v="B08497Z1MQ"/>
    <x v="0"/>
    <n v="599"/>
    <n v="700"/>
    <n v="0.14000000000000001"/>
    <n v="4.3"/>
    <n v="2301"/>
    <n v="8"/>
  </r>
  <r>
    <s v="B07KNM95JK"/>
    <x v="0"/>
    <n v="598"/>
    <n v="1150"/>
    <n v="0.48"/>
    <n v="4.0999999999999996"/>
    <n v="2535"/>
    <n v="8"/>
  </r>
  <r>
    <s v="B09Q3M3WLJ"/>
    <x v="0"/>
    <n v="399"/>
    <n v="1499"/>
    <n v="0.73"/>
    <n v="4"/>
    <n v="691"/>
    <n v="8"/>
  </r>
  <r>
    <s v="B09B9SPC7F"/>
    <x v="0"/>
    <n v="499"/>
    <n v="1299"/>
    <n v="0.62"/>
    <n v="4.0999999999999996"/>
    <n v="2740"/>
    <n v="8"/>
  </r>
  <r>
    <s v="B09CMP1SC8"/>
    <x v="0"/>
    <n v="199"/>
    <n v="499"/>
    <n v="0.6"/>
    <n v="4.0999999999999996"/>
    <n v="602"/>
    <n v="8"/>
  </r>
  <r>
    <s v="B099SD8PRP"/>
    <x v="0"/>
    <n v="579"/>
    <n v="1090"/>
    <n v="0.47"/>
    <n v="4.4000000000000004"/>
    <n v="3482"/>
    <n v="8"/>
  </r>
  <r>
    <s v="B09YLXYP7Y"/>
    <x v="0"/>
    <n v="179"/>
    <n v="399"/>
    <n v="0.55000000000000004"/>
    <n v="4"/>
    <n v="1423"/>
    <n v="8"/>
  </r>
  <r>
    <s v="B00S2SEV7K"/>
    <x v="3"/>
    <n v="90"/>
    <n v="100"/>
    <n v="0.1"/>
    <n v="4.0999999999999996"/>
    <n v="6199"/>
    <n v="8"/>
  </r>
  <r>
    <s v="B08WKCTFF3"/>
    <x v="0"/>
    <n v="899"/>
    <n v="1999"/>
    <n v="0.55000000000000004"/>
    <n v="4.4000000000000004"/>
    <n v="1667"/>
    <n v="8"/>
  </r>
  <r>
    <s v="B08498D67S"/>
    <x v="0"/>
    <n v="1149"/>
    <n v="1800"/>
    <n v="0.36"/>
    <n v="4.3"/>
    <n v="4723"/>
    <n v="8"/>
  </r>
  <r>
    <s v="B00C3GBCIS"/>
    <x v="0"/>
    <n v="249"/>
    <n v="499"/>
    <n v="0.5"/>
    <n v="4.2"/>
    <n v="22860"/>
    <n v="8"/>
  </r>
  <r>
    <s v="B00URH5E34"/>
    <x v="0"/>
    <n v="39"/>
    <n v="39"/>
    <n v="0"/>
    <n v="3.6"/>
    <n v="13572"/>
    <n v="8"/>
  </r>
  <r>
    <s v="B00EYW1U68"/>
    <x v="0"/>
    <n v="1599"/>
    <n v="3599"/>
    <n v="0.56000000000000005"/>
    <n v="4.2"/>
    <n v="16182"/>
    <n v="8"/>
  </r>
  <r>
    <s v="B08SMJT55F"/>
    <x v="1"/>
    <n v="1199"/>
    <n v="3990"/>
    <n v="0.7"/>
    <n v="4.2"/>
    <n v="2908"/>
    <n v="8"/>
  </r>
  <r>
    <s v="B0B2DJDCPX"/>
    <x v="0"/>
    <n v="209"/>
    <n v="499"/>
    <n v="0.57999999999999996"/>
    <n v="3.9"/>
    <n v="536"/>
    <n v="8"/>
  </r>
  <r>
    <s v="B08Y7MXFMK"/>
    <x v="0"/>
    <n v="1099"/>
    <n v="1499"/>
    <n v="0.27"/>
    <n v="4.2"/>
    <n v="2375"/>
    <n v="8"/>
  </r>
  <r>
    <s v="B086Q3QMFS"/>
    <x v="3"/>
    <n v="120"/>
    <n v="120"/>
    <n v="0"/>
    <n v="4.5"/>
    <n v="4951"/>
    <n v="8"/>
  </r>
  <r>
    <s v="B08498H13H"/>
    <x v="0"/>
    <n v="1519"/>
    <n v="3499"/>
    <n v="0.56999999999999995"/>
    <n v="4.3"/>
    <n v="408"/>
    <n v="8"/>
  </r>
  <r>
    <s v="B07LFQLKFZ"/>
    <x v="3"/>
    <n v="420"/>
    <n v="420"/>
    <n v="0"/>
    <n v="4.2"/>
    <n v="1926"/>
    <n v="8"/>
  </r>
  <r>
    <s v="B00LY17RHI"/>
    <x v="3"/>
    <n v="225"/>
    <n v="225"/>
    <n v="0"/>
    <n v="4.0999999999999996"/>
    <n v="4798"/>
    <n v="8"/>
  </r>
  <r>
    <s v="B07W14CHV8"/>
    <x v="0"/>
    <n v="199"/>
    <n v="799"/>
    <n v="0.75"/>
    <n v="4.0999999999999996"/>
    <n v="7333"/>
    <n v="8"/>
  </r>
  <r>
    <s v="B0B9BXKBC7"/>
    <x v="1"/>
    <n v="1799"/>
    <n v="3999"/>
    <n v="0.55000000000000004"/>
    <n v="4.5999999999999996"/>
    <n v="245"/>
    <n v="8"/>
  </r>
  <r>
    <s v="B09F5Z694W"/>
    <x v="0"/>
    <n v="8349"/>
    <n v="9625"/>
    <n v="0.13"/>
    <n v="3.8"/>
    <n v="3652"/>
    <n v="8"/>
  </r>
  <r>
    <s v="B0B25LQQPC"/>
    <x v="0"/>
    <n v="3307"/>
    <n v="6100"/>
    <n v="0.46"/>
    <n v="4.3"/>
    <n v="2515"/>
    <n v="8"/>
  </r>
  <r>
    <s v="B07GVGTSLN"/>
    <x v="0"/>
    <n v="325"/>
    <n v="1299"/>
    <n v="0.75"/>
    <n v="4.2"/>
    <n v="10576"/>
    <n v="8"/>
  </r>
  <r>
    <s v="B01LYLJ99X"/>
    <x v="0"/>
    <n v="449"/>
    <n v="1300"/>
    <n v="0.65"/>
    <n v="4.2"/>
    <n v="4959"/>
    <n v="8"/>
  </r>
  <r>
    <s v="B014SZPBM4"/>
    <x v="1"/>
    <n v="380"/>
    <n v="400"/>
    <n v="0.05"/>
    <n v="4.4000000000000004"/>
    <n v="2111"/>
    <n v="8"/>
  </r>
  <r>
    <s v="B08CZHGHKH"/>
    <x v="0"/>
    <n v="499"/>
    <n v="1399"/>
    <n v="0.64"/>
    <n v="3.9"/>
    <n v="1462"/>
    <n v="8"/>
  </r>
  <r>
    <s v="B0B2RBP83P"/>
    <x v="0"/>
    <n v="37247"/>
    <n v="59890"/>
    <n v="0.38"/>
    <n v="4"/>
    <n v="323"/>
    <n v="8"/>
  </r>
  <r>
    <s v="B078W65FJ7"/>
    <x v="1"/>
    <n v="849"/>
    <n v="2490"/>
    <n v="0.66"/>
    <n v="4.2"/>
    <n v="91188"/>
    <n v="8"/>
  </r>
  <r>
    <s v="B08S74GTBT"/>
    <x v="1"/>
    <n v="799"/>
    <n v="1999"/>
    <n v="0.6"/>
    <n v="3.7"/>
    <n v="418"/>
    <n v="8"/>
  </r>
  <r>
    <s v="B0B9BD2YL4"/>
    <x v="1"/>
    <n v="2599"/>
    <n v="6999"/>
    <n v="0.63"/>
    <n v="4.5"/>
    <n v="1526"/>
    <n v="8"/>
  </r>
  <r>
    <s v="B0BMXMLSMM"/>
    <x v="0"/>
    <n v="199"/>
    <n v="999"/>
    <n v="0.8"/>
    <n v="4.5"/>
    <n v="127"/>
    <n v="8"/>
  </r>
  <r>
    <s v="B0141EZMAI"/>
    <x v="0"/>
    <n v="269"/>
    <n v="800"/>
    <n v="0.66"/>
    <n v="3.6"/>
    <n v="10134"/>
    <n v="8"/>
  </r>
  <r>
    <s v="B07QMRHWJD"/>
    <x v="0"/>
    <n v="298"/>
    <n v="999"/>
    <n v="0.7"/>
    <n v="4.3"/>
    <n v="1552"/>
    <n v="8"/>
  </r>
  <r>
    <s v="B07W7Z6DVL"/>
    <x v="1"/>
    <n v="1499"/>
    <n v="2999"/>
    <n v="0.5"/>
    <n v="4.0999999999999996"/>
    <n v="25262"/>
    <n v="8"/>
  </r>
  <r>
    <s v="B07WMS7TWB"/>
    <x v="4"/>
    <n v="649"/>
    <n v="1245"/>
    <n v="0.48"/>
    <n v="3.9"/>
    <n v="123365"/>
    <n v="8"/>
  </r>
  <r>
    <s v="B00H47GVGY"/>
    <x v="4"/>
    <n v="1199"/>
    <n v="1695"/>
    <n v="0.28999999999999998"/>
    <n v="3.6"/>
    <n v="13300"/>
    <n v="8"/>
  </r>
  <r>
    <s v="B07VX71FZP"/>
    <x v="4"/>
    <n v="1199"/>
    <n v="2000"/>
    <n v="0.4"/>
    <n v="4"/>
    <n v="18543"/>
    <n v="8"/>
  </r>
  <r>
    <s v="B07NCKMXVZ"/>
    <x v="4"/>
    <n v="455"/>
    <n v="999"/>
    <n v="0.54"/>
    <n v="4.0999999999999996"/>
    <n v="3578"/>
    <n v="8"/>
  </r>
  <r>
    <s v="B0B61DSF17"/>
    <x v="4"/>
    <n v="199"/>
    <n v="1999"/>
    <n v="0.9"/>
    <n v="3.7"/>
    <n v="2031"/>
    <n v="8"/>
  </r>
  <r>
    <s v="B07VQGVL68"/>
    <x v="4"/>
    <n v="293"/>
    <n v="499"/>
    <n v="0.41"/>
    <n v="3.9"/>
    <n v="44994"/>
    <n v="8"/>
  </r>
  <r>
    <s v="B01LWYDEQ7"/>
    <x v="4"/>
    <n v="199"/>
    <n v="495"/>
    <n v="0.6"/>
    <n v="4.0999999999999996"/>
    <n v="270563"/>
    <n v="8"/>
  </r>
  <r>
    <s v="B07VNFP3C2"/>
    <x v="4"/>
    <n v="749"/>
    <n v="1245"/>
    <n v="0.4"/>
    <n v="3.9"/>
    <n v="31783"/>
    <n v="8"/>
  </r>
  <r>
    <s v="B00LUGTJGO"/>
    <x v="4"/>
    <n v="1399"/>
    <n v="1549"/>
    <n v="0.1"/>
    <n v="3.9"/>
    <n v="2602"/>
    <n v="8"/>
  </r>
  <r>
    <s v="B01MQZ7J8K"/>
    <x v="4"/>
    <n v="749"/>
    <n v="1445"/>
    <n v="0.48"/>
    <n v="3.9"/>
    <n v="63350"/>
    <n v="8"/>
  </r>
  <r>
    <s v="B01GFTEV5Y"/>
    <x v="4"/>
    <n v="1699"/>
    <n v="3193"/>
    <n v="0.47"/>
    <n v="3.8"/>
    <n v="54032"/>
    <n v="8"/>
  </r>
  <r>
    <s v="B00NW4UWN6"/>
    <x v="4"/>
    <n v="1043"/>
    <n v="1345"/>
    <n v="0.22"/>
    <n v="3.8"/>
    <n v="15592"/>
    <n v="8"/>
  </r>
  <r>
    <s v="B01NCVJMKX"/>
    <x v="4"/>
    <n v="499"/>
    <n v="999"/>
    <n v="0.5"/>
    <n v="4.0999999999999996"/>
    <n v="4859"/>
    <n v="8"/>
  </r>
  <r>
    <s v="B00O24PUO6"/>
    <x v="4"/>
    <n v="1464"/>
    <n v="1650"/>
    <n v="0.11"/>
    <n v="4.0999999999999996"/>
    <n v="14120"/>
    <n v="8"/>
  </r>
  <r>
    <s v="B07GXPDLYQ"/>
    <x v="4"/>
    <n v="249"/>
    <n v="499"/>
    <n v="0.5"/>
    <n v="3.3"/>
    <n v="8427"/>
    <n v="8"/>
  </r>
  <r>
    <s v="B01C8P29N0"/>
    <x v="4"/>
    <n v="625"/>
    <n v="1400"/>
    <n v="0.55000000000000004"/>
    <n v="4.2"/>
    <n v="23316"/>
    <n v="8"/>
  </r>
  <r>
    <s v="B08KDBLMQP"/>
    <x v="4"/>
    <n v="1290"/>
    <n v="2500"/>
    <n v="0.48"/>
    <n v="4"/>
    <n v="6530"/>
    <n v="8"/>
  </r>
  <r>
    <s v="B078JDNZJ8"/>
    <x v="4"/>
    <n v="3600"/>
    <n v="6190"/>
    <n v="0.42"/>
    <n v="4.3"/>
    <n v="11924"/>
    <n v="8"/>
  </r>
  <r>
    <s v="B01M5F614J"/>
    <x v="4"/>
    <n v="6549"/>
    <n v="13999"/>
    <n v="0.53"/>
    <n v="4"/>
    <n v="2961"/>
    <n v="8"/>
  </r>
  <r>
    <s v="B083GKDRKR"/>
    <x v="4"/>
    <n v="1625"/>
    <n v="2995"/>
    <n v="0.46"/>
    <n v="4.5"/>
    <n v="23484"/>
    <n v="8"/>
  </r>
  <r>
    <s v="B097R2V1W8"/>
    <x v="4"/>
    <n v="2599"/>
    <n v="5890"/>
    <n v="0.56000000000000005"/>
    <n v="4.0999999999999996"/>
    <n v="21783"/>
    <n v="8"/>
  </r>
  <r>
    <s v="B07YR26BJ3"/>
    <x v="4"/>
    <n v="1199"/>
    <n v="2000"/>
    <n v="0.4"/>
    <n v="4"/>
    <n v="14030"/>
    <n v="8"/>
  </r>
  <r>
    <s v="B097R45BH8"/>
    <x v="4"/>
    <n v="5499"/>
    <n v="13150"/>
    <n v="0.57999999999999996"/>
    <n v="4.2"/>
    <n v="6398"/>
    <n v="8"/>
  </r>
  <r>
    <s v="B09X5C9VLK"/>
    <x v="4"/>
    <n v="1299"/>
    <n v="3500"/>
    <n v="0.63"/>
    <n v="3.8"/>
    <n v="44050"/>
    <n v="8"/>
  </r>
  <r>
    <s v="B01C8P29T4"/>
    <x v="4"/>
    <n v="599"/>
    <n v="785"/>
    <n v="0.24"/>
    <n v="4.2"/>
    <n v="24247"/>
    <n v="8"/>
  </r>
  <r>
    <s v="B00HVXS7WC"/>
    <x v="4"/>
    <n v="1999"/>
    <n v="3210"/>
    <n v="0.38"/>
    <n v="4.2"/>
    <n v="41349"/>
    <n v="8"/>
  </r>
  <r>
    <s v="B096YCN3SD"/>
    <x v="4"/>
    <n v="549"/>
    <n v="1000"/>
    <n v="0.45"/>
    <n v="3.6"/>
    <n v="1074"/>
    <n v="8"/>
  </r>
  <r>
    <s v="B09LQH3SD9"/>
    <x v="4"/>
    <n v="999"/>
    <n v="2000"/>
    <n v="0.5"/>
    <n v="3.8"/>
    <n v="1163"/>
    <n v="8"/>
  </r>
  <r>
    <s v="B09KNMLH4Y"/>
    <x v="4"/>
    <n v="398"/>
    <n v="1999"/>
    <n v="0.8"/>
    <n v="4.0999999999999996"/>
    <n v="257"/>
    <n v="8"/>
  </r>
  <r>
    <s v="B00ABMASXG"/>
    <x v="4"/>
    <n v="539"/>
    <n v="720"/>
    <n v="0.25"/>
    <n v="4.0999999999999996"/>
    <n v="36017"/>
    <n v="8"/>
  </r>
  <r>
    <s v="B07QDSN9V6"/>
    <x v="4"/>
    <n v="699"/>
    <n v="1595"/>
    <n v="0.56000000000000005"/>
    <n v="4.0999999999999996"/>
    <n v="8090"/>
    <n v="8"/>
  </r>
  <r>
    <s v="B00YMJ0OI8"/>
    <x v="4"/>
    <n v="2148"/>
    <n v="3645"/>
    <n v="0.41"/>
    <n v="4.0999999999999996"/>
    <n v="31388"/>
    <n v="8"/>
  </r>
  <r>
    <s v="B0B8XNPQPN"/>
    <x v="4"/>
    <n v="3599"/>
    <n v="7950"/>
    <n v="0.55000000000000004"/>
    <n v="4.2"/>
    <n v="136"/>
    <n v="8"/>
  </r>
  <r>
    <s v="B0814P4L98"/>
    <x v="4"/>
    <n v="351"/>
    <n v="999"/>
    <n v="0.65"/>
    <n v="4"/>
    <n v="5380"/>
    <n v="8"/>
  </r>
  <r>
    <s v="B008QTK47Q"/>
    <x v="4"/>
    <n v="1614"/>
    <n v="1745"/>
    <n v="0.08"/>
    <n v="4.3"/>
    <n v="37974"/>
    <n v="8"/>
  </r>
  <r>
    <s v="B088ZTJT2R"/>
    <x v="4"/>
    <n v="719"/>
    <n v="1295"/>
    <n v="0.44"/>
    <n v="4.2"/>
    <n v="17218"/>
    <n v="8"/>
  </r>
  <r>
    <s v="B0BK1K598K"/>
    <x v="4"/>
    <n v="678"/>
    <n v="1499"/>
    <n v="0.55000000000000004"/>
    <n v="4.2"/>
    <n v="900"/>
    <n v="8"/>
  </r>
  <r>
    <s v="B09Y5FZK9N"/>
    <x v="4"/>
    <n v="809"/>
    <n v="1545"/>
    <n v="0.48"/>
    <n v="3.7"/>
    <n v="976"/>
    <n v="8"/>
  </r>
  <r>
    <s v="B09J2SCVQT"/>
    <x v="4"/>
    <n v="1969"/>
    <n v="5000"/>
    <n v="0.61"/>
    <n v="4.0999999999999996"/>
    <n v="4927"/>
    <n v="8"/>
  </r>
  <r>
    <s v="B00TDD0YM4"/>
    <x v="4"/>
    <n v="1490"/>
    <n v="1695"/>
    <n v="0.12"/>
    <n v="4.4000000000000004"/>
    <n v="3543"/>
    <n v="8"/>
  </r>
  <r>
    <s v="B078KRFWQB"/>
    <x v="4"/>
    <n v="2499"/>
    <n v="3945"/>
    <n v="0.37"/>
    <n v="3.8"/>
    <n v="2732"/>
    <n v="8"/>
  </r>
  <r>
    <s v="B07SRM58TP"/>
    <x v="4"/>
    <n v="1665"/>
    <n v="2099"/>
    <n v="0.21"/>
    <n v="4"/>
    <n v="14368"/>
    <n v="8"/>
  </r>
  <r>
    <s v="B00EDJJ7FS"/>
    <x v="4"/>
    <n v="3229"/>
    <n v="5295"/>
    <n v="0.39"/>
    <n v="4.2"/>
    <n v="39724"/>
    <n v="8"/>
  </r>
  <r>
    <s v="B0832W3B7Q"/>
    <x v="4"/>
    <n v="1799"/>
    <n v="3595"/>
    <n v="0.5"/>
    <n v="3.8"/>
    <n v="9791"/>
    <n v="8"/>
  </r>
  <r>
    <s v="B07WNK1FFN"/>
    <x v="4"/>
    <n v="1260"/>
    <n v="1699"/>
    <n v="0.26"/>
    <n v="4.2"/>
    <n v="2891"/>
    <n v="8"/>
  </r>
  <r>
    <s v="B009P2LK08"/>
    <x v="4"/>
    <n v="749"/>
    <n v="1129"/>
    <n v="0.34"/>
    <n v="4"/>
    <n v="2446"/>
    <n v="8"/>
  </r>
  <r>
    <s v="B07DGD4Z4C"/>
    <x v="4"/>
    <n v="3499"/>
    <n v="5795"/>
    <n v="0.4"/>
    <n v="3.9"/>
    <n v="25340"/>
    <n v="8"/>
  </r>
  <r>
    <s v="B07GMFY9QM"/>
    <x v="4"/>
    <n v="379"/>
    <n v="999"/>
    <n v="0.62"/>
    <n v="4.3"/>
    <n v="3096"/>
    <n v="8"/>
  </r>
  <r>
    <s v="B0BGPN4GGH"/>
    <x v="4"/>
    <n v="1099"/>
    <n v="2400"/>
    <n v="0.54"/>
    <n v="3.8"/>
    <n v="4"/>
    <n v="3"/>
  </r>
  <r>
    <s v="B0B2DZ5S6R"/>
    <x v="4"/>
    <n v="749"/>
    <n v="1299"/>
    <n v="0.42"/>
    <n v="4"/>
    <n v="119"/>
    <n v="8"/>
  </r>
  <r>
    <s v="B07S851WX5"/>
    <x v="4"/>
    <n v="1299"/>
    <n v="1299"/>
    <n v="0"/>
    <n v="4.2"/>
    <n v="40106"/>
    <n v="8"/>
  </r>
  <r>
    <s v="B01MY839VW"/>
    <x v="4"/>
    <n v="549"/>
    <n v="1090"/>
    <n v="0.5"/>
    <n v="4.2"/>
    <n v="13029"/>
    <n v="8"/>
  </r>
  <r>
    <s v="B09LV1CMGH"/>
    <x v="4"/>
    <n v="899"/>
    <n v="2000"/>
    <n v="0.55000000000000004"/>
    <n v="3.6"/>
    <n v="291"/>
    <n v="8"/>
  </r>
  <r>
    <s v="B01EY310UM"/>
    <x v="4"/>
    <n v="1321"/>
    <n v="1545"/>
    <n v="0.14000000000000001"/>
    <n v="4.3"/>
    <n v="15453"/>
    <n v="8"/>
  </r>
  <r>
    <s v="B09NL7LBWT"/>
    <x v="4"/>
    <n v="1099"/>
    <n v="1999"/>
    <n v="0.45"/>
    <n v="4"/>
    <n v="604"/>
    <n v="8"/>
  </r>
  <r>
    <s v="B008YW8M0G"/>
    <x v="4"/>
    <n v="775"/>
    <n v="875"/>
    <n v="0.11"/>
    <n v="4.2"/>
    <n v="46647"/>
    <n v="8"/>
  </r>
  <r>
    <s v="B097R3XH9R"/>
    <x v="4"/>
    <n v="6299"/>
    <n v="15270"/>
    <n v="0.59"/>
    <n v="4.0999999999999996"/>
    <n v="3233"/>
    <n v="8"/>
  </r>
  <r>
    <s v="B08TM71L54"/>
    <x v="4"/>
    <n v="3190"/>
    <n v="4195"/>
    <n v="0.24"/>
    <n v="4"/>
    <n v="1282"/>
    <n v="8"/>
  </r>
  <r>
    <s v="B0BPBXNQQT"/>
    <x v="4"/>
    <n v="799"/>
    <n v="1989"/>
    <n v="0.6"/>
    <n v="4.3"/>
    <n v="70"/>
    <n v="8"/>
  </r>
  <r>
    <s v="B00W56GLOQ"/>
    <x v="4"/>
    <n v="2699"/>
    <n v="5000"/>
    <n v="0.46"/>
    <n v="4"/>
    <n v="26164"/>
    <n v="8"/>
  </r>
  <r>
    <s v="B0883KDSXC"/>
    <x v="4"/>
    <n v="599"/>
    <n v="990"/>
    <n v="0.39"/>
    <n v="3.9"/>
    <n v="16166"/>
    <n v="8"/>
  </r>
  <r>
    <s v="B078V8R9BS"/>
    <x v="4"/>
    <n v="749"/>
    <n v="1111"/>
    <n v="0.33"/>
    <n v="4.2"/>
    <n v="35693"/>
    <n v="8"/>
  </r>
  <r>
    <s v="B08GSQXLJ2"/>
    <x v="4"/>
    <n v="6199"/>
    <n v="10400"/>
    <n v="0.4"/>
    <n v="4.0999999999999996"/>
    <n v="14391"/>
    <n v="8"/>
  </r>
  <r>
    <s v="B01M5B0TPW"/>
    <x v="4"/>
    <n v="1819"/>
    <n v="2490"/>
    <n v="0.27"/>
    <n v="4.4000000000000004"/>
    <n v="7946"/>
    <n v="8"/>
  </r>
  <r>
    <s v="B082KVTRW8"/>
    <x v="4"/>
    <n v="1199"/>
    <n v="1900"/>
    <n v="0.37"/>
    <n v="4"/>
    <n v="1765"/>
    <n v="8"/>
  </r>
  <r>
    <s v="B08CFJBZRK"/>
    <x v="4"/>
    <n v="3249"/>
    <n v="6295"/>
    <n v="0.48"/>
    <n v="3.8"/>
    <n v="14062"/>
    <n v="8"/>
  </r>
  <r>
    <s v="B07H3WDC4X"/>
    <x v="4"/>
    <n v="349"/>
    <n v="999"/>
    <n v="0.65"/>
    <n v="4"/>
    <n v="15646"/>
    <n v="8"/>
  </r>
  <r>
    <s v="B09ZTZ9N3Q"/>
    <x v="4"/>
    <n v="1049"/>
    <n v="1699"/>
    <n v="0.38"/>
    <n v="3.1"/>
    <n v="111"/>
    <n v="8"/>
  </r>
  <r>
    <s v="B083P71WKK"/>
    <x v="4"/>
    <n v="799"/>
    <n v="1500"/>
    <n v="0.47"/>
    <n v="4.3"/>
    <n v="9695"/>
    <n v="8"/>
  </r>
  <r>
    <s v="B097R4D42G"/>
    <x v="4"/>
    <n v="4999"/>
    <n v="9650"/>
    <n v="0.48"/>
    <n v="4.2"/>
    <n v="1772"/>
    <n v="8"/>
  </r>
  <r>
    <s v="B07MKMFKPG"/>
    <x v="4"/>
    <n v="6999"/>
    <n v="10590"/>
    <n v="0.34"/>
    <n v="4.4000000000000004"/>
    <n v="11499"/>
    <n v="8"/>
  </r>
  <r>
    <s v="B0949FPSFY"/>
    <x v="4"/>
    <n v="799"/>
    <n v="1999"/>
    <n v="0.6"/>
    <n v="4.0999999999999996"/>
    <n v="2162"/>
    <n v="8"/>
  </r>
  <r>
    <s v="B08F47T4X5"/>
    <x v="4"/>
    <n v="89"/>
    <n v="89"/>
    <n v="0"/>
    <n v="4.2"/>
    <n v="19621"/>
    <n v="8"/>
  </r>
  <r>
    <s v="B01M0505SJ"/>
    <x v="4"/>
    <n v="1400"/>
    <n v="2485"/>
    <n v="0.44"/>
    <n v="4.0999999999999996"/>
    <n v="19998"/>
    <n v="8"/>
  </r>
  <r>
    <s v="B08D6RCM3Q"/>
    <x v="4"/>
    <n v="355"/>
    <n v="899"/>
    <n v="0.61"/>
    <n v="4.0999999999999996"/>
    <n v="1051"/>
    <n v="8"/>
  </r>
  <r>
    <s v="B009P2LITG"/>
    <x v="4"/>
    <n v="2169"/>
    <n v="3279"/>
    <n v="0.34"/>
    <n v="4.0999999999999996"/>
    <n v="1716"/>
    <n v="8"/>
  </r>
  <r>
    <s v="B00V9NHDI4"/>
    <x v="4"/>
    <n v="2799"/>
    <n v="3799"/>
    <n v="0.26"/>
    <n v="3.9"/>
    <n v="32931"/>
    <n v="8"/>
  </r>
  <r>
    <s v="B07WGPBXY9"/>
    <x v="4"/>
    <n v="899"/>
    <n v="1249"/>
    <n v="0.28000000000000003"/>
    <n v="3.9"/>
    <n v="17424"/>
    <n v="8"/>
  </r>
  <r>
    <s v="B00KRCBA6E"/>
    <x v="4"/>
    <n v="2499"/>
    <n v="5000"/>
    <n v="0.5"/>
    <n v="3.8"/>
    <n v="1889"/>
    <n v="8"/>
  </r>
  <r>
    <s v="B0B3X2BY3M"/>
    <x v="4"/>
    <n v="3599"/>
    <n v="7299"/>
    <n v="0.51"/>
    <n v="4"/>
    <n v="10324"/>
    <n v="8"/>
  </r>
  <r>
    <s v="B00F159RIK"/>
    <x v="4"/>
    <n v="499"/>
    <n v="625"/>
    <n v="0.2"/>
    <n v="4.2"/>
    <n v="5355"/>
    <n v="8"/>
  </r>
  <r>
    <s v="B08MV82R99"/>
    <x v="4"/>
    <n v="653"/>
    <n v="1020"/>
    <n v="0.36"/>
    <n v="4.0999999999999996"/>
    <n v="3366"/>
    <n v="8"/>
  </r>
  <r>
    <s v="B09VKWGZD7"/>
    <x v="4"/>
    <n v="4789"/>
    <n v="8990"/>
    <n v="0.47"/>
    <n v="4.3"/>
    <n v="1017"/>
    <n v="8"/>
  </r>
  <r>
    <s v="B009P2LK80"/>
    <x v="4"/>
    <n v="1409"/>
    <n v="1639"/>
    <n v="0.14000000000000001"/>
    <n v="3.7"/>
    <n v="787"/>
    <n v="8"/>
  </r>
  <r>
    <s v="B00A7PLVU6"/>
    <x v="4"/>
    <n v="753"/>
    <n v="899"/>
    <n v="0.16"/>
    <n v="4.2"/>
    <n v="18462"/>
    <n v="8"/>
  </r>
  <r>
    <s v="B0B25DJ352"/>
    <x v="4"/>
    <n v="353"/>
    <n v="1199"/>
    <n v="0.71"/>
    <n v="4.3"/>
    <n v="629"/>
    <n v="8"/>
  </r>
  <r>
    <s v="B013B2WGT6"/>
    <x v="4"/>
    <n v="1099"/>
    <n v="1899"/>
    <n v="0.42"/>
    <n v="4.3"/>
    <n v="15276"/>
    <n v="8"/>
  </r>
  <r>
    <s v="B097RJ867P"/>
    <x v="4"/>
    <n v="8799"/>
    <n v="11595"/>
    <n v="0.24"/>
    <n v="4.4000000000000004"/>
    <n v="2981"/>
    <n v="8"/>
  </r>
  <r>
    <s v="B091V8HK8Z"/>
    <x v="4"/>
    <n v="1345"/>
    <n v="1750"/>
    <n v="0.23"/>
    <n v="3.8"/>
    <n v="2466"/>
    <n v="8"/>
  </r>
  <r>
    <s v="B071VNHMX2"/>
    <x v="4"/>
    <n v="2095"/>
    <n v="2095"/>
    <n v="0"/>
    <n v="4.5"/>
    <n v="7949"/>
    <n v="8"/>
  </r>
  <r>
    <s v="B08MVSGXMY"/>
    <x v="4"/>
    <n v="1498"/>
    <n v="2300"/>
    <n v="0.35"/>
    <n v="3.8"/>
    <n v="95"/>
    <n v="8"/>
  </r>
  <r>
    <s v="B00H0B29DI"/>
    <x v="4"/>
    <n v="2199"/>
    <n v="2990"/>
    <n v="0.26"/>
    <n v="3.8"/>
    <n v="1558"/>
    <n v="8"/>
  </r>
  <r>
    <s v="B01GZSQJPA"/>
    <x v="4"/>
    <n v="3699"/>
    <n v="4295"/>
    <n v="0.14000000000000001"/>
    <n v="4.0999999999999996"/>
    <n v="26543"/>
    <n v="8"/>
  </r>
  <r>
    <s v="B08VGFX2B6"/>
    <x v="4"/>
    <n v="177"/>
    <n v="199"/>
    <n v="0.11"/>
    <n v="4.0999999999999996"/>
    <n v="3688"/>
    <n v="8"/>
  </r>
  <r>
    <s v="B09GYBZPHF"/>
    <x v="4"/>
    <n v="1149"/>
    <n v="2499"/>
    <n v="0.54"/>
    <n v="3.8"/>
    <n v="4383"/>
    <n v="8"/>
  </r>
  <r>
    <s v="B0B4KPCBSH"/>
    <x v="4"/>
    <n v="244"/>
    <n v="499"/>
    <n v="0.51"/>
    <n v="3.3"/>
    <n v="478"/>
    <n v="8"/>
  </r>
  <r>
    <s v="B09CGLY5CX"/>
    <x v="4"/>
    <n v="1959"/>
    <n v="2400"/>
    <n v="0.18"/>
    <n v="4"/>
    <n v="237"/>
    <n v="8"/>
  </r>
  <r>
    <s v="B09JN37WBX"/>
    <x v="4"/>
    <n v="319"/>
    <n v="749"/>
    <n v="0.56999999999999995"/>
    <n v="4.5999999999999996"/>
    <n v="124"/>
    <n v="8"/>
  </r>
  <r>
    <s v="B01I1LDZGA"/>
    <x v="4"/>
    <n v="1499"/>
    <n v="1775"/>
    <n v="0.16"/>
    <n v="3.9"/>
    <n v="14667"/>
    <n v="8"/>
  </r>
  <r>
    <s v="B0BN2576GQ"/>
    <x v="4"/>
    <n v="469"/>
    <n v="1599"/>
    <n v="0.71"/>
    <n v="3.7"/>
    <n v="6"/>
    <n v="2"/>
  </r>
  <r>
    <s v="B06XPYRWV5"/>
    <x v="4"/>
    <n v="1099"/>
    <n v="1795"/>
    <n v="0.39"/>
    <n v="4.2"/>
    <n v="4244"/>
    <n v="8"/>
  </r>
  <r>
    <s v="B01N1XVVLC"/>
    <x v="4"/>
    <n v="9590"/>
    <n v="15999"/>
    <n v="0.4"/>
    <n v="4.0999999999999996"/>
    <n v="1017"/>
    <n v="8"/>
  </r>
  <r>
    <s v="B00O2R38C4"/>
    <x v="4"/>
    <n v="999"/>
    <n v="1490"/>
    <n v="0.33"/>
    <n v="4.0999999999999996"/>
    <n v="12999"/>
    <n v="8"/>
  </r>
  <r>
    <s v="B0B2CZTCL2"/>
    <x v="4"/>
    <n v="1299"/>
    <n v="1999"/>
    <n v="0.35"/>
    <n v="3.8"/>
    <n v="311"/>
    <n v="8"/>
  </r>
  <r>
    <s v="B00PVT30YI"/>
    <x v="4"/>
    <n v="292"/>
    <n v="499"/>
    <n v="0.41"/>
    <n v="4.0999999999999996"/>
    <n v="4238"/>
    <n v="8"/>
  </r>
  <r>
    <s v="B00SH18114"/>
    <x v="4"/>
    <n v="160"/>
    <n v="299"/>
    <n v="0.46"/>
    <n v="4.5999999999999996"/>
    <n v="2781"/>
    <n v="8"/>
  </r>
  <r>
    <s v="B00E9G8KOY"/>
    <x v="4"/>
    <n v="600"/>
    <n v="600"/>
    <n v="0"/>
    <n v="4.0999999999999996"/>
    <n v="10907"/>
    <n v="8"/>
  </r>
  <r>
    <s v="B00H3H03Q4"/>
    <x v="4"/>
    <n v="1130"/>
    <n v="1130"/>
    <n v="0"/>
    <n v="4.2"/>
    <n v="13250"/>
    <n v="8"/>
  </r>
  <r>
    <s v="B0756K5DYZ"/>
    <x v="4"/>
    <n v="3249"/>
    <n v="6295"/>
    <n v="0.48"/>
    <n v="3.9"/>
    <n v="43070"/>
    <n v="8"/>
  </r>
  <r>
    <s v="B0188KPKB2"/>
    <x v="4"/>
    <n v="3599"/>
    <n v="9455"/>
    <n v="0.62"/>
    <n v="4.0999999999999996"/>
    <n v="11828"/>
    <n v="8"/>
  </r>
  <r>
    <s v="B091KNVNS9"/>
    <x v="4"/>
    <n v="368"/>
    <n v="699"/>
    <n v="0.47"/>
    <n v="4.0999999999999996"/>
    <n v="1240"/>
    <n v="8"/>
  </r>
  <r>
    <s v="B075JJ5NQC"/>
    <x v="4"/>
    <n v="3199"/>
    <n v="4999"/>
    <n v="0.36"/>
    <n v="4"/>
    <n v="20869"/>
    <n v="8"/>
  </r>
  <r>
    <s v="B0B5KZ3C53"/>
    <x v="4"/>
    <n v="1599"/>
    <n v="2900"/>
    <n v="0.45"/>
    <n v="3.7"/>
    <n v="441"/>
    <n v="8"/>
  </r>
  <r>
    <s v="B09NTHQRW3"/>
    <x v="4"/>
    <n v="1999"/>
    <n v="2499"/>
    <n v="0.2"/>
    <n v="4.0999999999999996"/>
    <n v="1034"/>
    <n v="8"/>
  </r>
  <r>
    <s v="B008YW3CYM"/>
    <x v="4"/>
    <n v="616"/>
    <n v="1190"/>
    <n v="0.48"/>
    <n v="4.0999999999999996"/>
    <n v="37126"/>
    <n v="8"/>
  </r>
  <r>
    <s v="B07QHHCB27"/>
    <x v="4"/>
    <n v="1499"/>
    <n v="2100"/>
    <n v="0.28999999999999998"/>
    <n v="4.0999999999999996"/>
    <n v="6355"/>
    <n v="8"/>
  </r>
  <r>
    <s v="B0BMFD94VD"/>
    <x v="4"/>
    <n v="199"/>
    <n v="499"/>
    <n v="0.6"/>
    <n v="3.3"/>
    <n v="12"/>
    <n v="6"/>
  </r>
  <r>
    <s v="B00HZIOGXW"/>
    <x v="4"/>
    <n v="610"/>
    <n v="825"/>
    <n v="0.26"/>
    <n v="4.0999999999999996"/>
    <n v="13165"/>
    <n v="8"/>
  </r>
  <r>
    <s v="B09CKSYBLR"/>
    <x v="4"/>
    <n v="999"/>
    <n v="1499"/>
    <n v="0.33"/>
    <n v="4.0999999999999996"/>
    <n v="1646"/>
    <n v="8"/>
  </r>
  <r>
    <s v="B072J83V9W"/>
    <x v="4"/>
    <n v="8999"/>
    <n v="9995"/>
    <n v="0.1"/>
    <n v="4.4000000000000004"/>
    <n v="17994"/>
    <n v="8"/>
  </r>
  <r>
    <s v="B09MTLG4TP"/>
    <x v="4"/>
    <n v="453"/>
    <n v="999"/>
    <n v="0.55000000000000004"/>
    <n v="4.3"/>
    <n v="610"/>
    <n v="8"/>
  </r>
  <r>
    <s v="B097XJQZ8H"/>
    <x v="4"/>
    <n v="2464"/>
    <n v="6000"/>
    <n v="0.59"/>
    <n v="4.0999999999999996"/>
    <n v="8866"/>
    <n v="8"/>
  </r>
  <r>
    <s v="B00935MD1C"/>
    <x v="4"/>
    <n v="2719"/>
    <n v="3945"/>
    <n v="0.31"/>
    <n v="3.7"/>
    <n v="13406"/>
    <n v="8"/>
  </r>
  <r>
    <s v="B0BR4F878Q"/>
    <x v="4"/>
    <n v="1439"/>
    <n v="1999"/>
    <n v="0.28000000000000003"/>
    <n v="4.8"/>
    <n v="53803"/>
    <n v="3"/>
  </r>
  <r>
    <s v="B0B3G5XZN5"/>
    <x v="4"/>
    <n v="2799"/>
    <n v="3499"/>
    <n v="0.2"/>
    <n v="4.5"/>
    <n v="546"/>
    <n v="8"/>
  </r>
  <r>
    <s v="B07WKB69RS"/>
    <x v="4"/>
    <n v="2088"/>
    <n v="5550"/>
    <n v="0.62"/>
    <n v="4"/>
    <n v="5292"/>
    <n v="8"/>
  </r>
  <r>
    <s v="B09DL9978Y"/>
    <x v="4"/>
    <n v="2399"/>
    <n v="4590"/>
    <n v="0.48"/>
    <n v="4.0999999999999996"/>
    <n v="444"/>
    <n v="8"/>
  </r>
  <r>
    <s v="B06XMZV7RH"/>
    <x v="4"/>
    <n v="308"/>
    <n v="499"/>
    <n v="0.38"/>
    <n v="3.9"/>
    <n v="4584"/>
    <n v="8"/>
  </r>
  <r>
    <s v="B09WMTJPG7"/>
    <x v="4"/>
    <n v="2599"/>
    <n v="4400"/>
    <n v="0.41"/>
    <n v="4.0999999999999996"/>
    <n v="14947"/>
    <n v="8"/>
  </r>
  <r>
    <s v="B09ZK6THRR"/>
    <x v="4"/>
    <n v="479"/>
    <n v="1000"/>
    <n v="0.52"/>
    <n v="4.2"/>
    <n v="1559"/>
    <n v="8"/>
  </r>
  <r>
    <s v="B07MP21WJD"/>
    <x v="4"/>
    <n v="245"/>
    <n v="299"/>
    <n v="0.18"/>
    <n v="4.0999999999999996"/>
    <n v="1660"/>
    <n v="8"/>
  </r>
  <r>
    <s v="B09XB1R2F3"/>
    <x v="4"/>
    <n v="179"/>
    <n v="799"/>
    <n v="0.78"/>
    <n v="3.5"/>
    <n v="132"/>
    <n v="8"/>
  </r>
  <r>
    <s v="B08Y5QJXSR"/>
    <x v="4"/>
    <n v="3569"/>
    <n v="5190"/>
    <n v="0.31"/>
    <n v="4.3"/>
    <n v="28629"/>
    <n v="8"/>
  </r>
  <r>
    <s v="B07WJXCTG9"/>
    <x v="4"/>
    <n v="699"/>
    <n v="1345"/>
    <n v="0.48"/>
    <n v="3.9"/>
    <n v="8446"/>
    <n v="8"/>
  </r>
  <r>
    <s v="B09NBZ36F7"/>
    <x v="4"/>
    <n v="2089"/>
    <n v="4000"/>
    <n v="0.48"/>
    <n v="4.2"/>
    <n v="11199"/>
    <n v="8"/>
  </r>
  <r>
    <s v="B0912WJ87V"/>
    <x v="7"/>
    <n v="2339"/>
    <n v="4000"/>
    <n v="0.42"/>
    <n v="3.8"/>
    <n v="1118"/>
    <n v="8"/>
  </r>
  <r>
    <s v="B0BMTZ4T1D"/>
    <x v="4"/>
    <n v="784"/>
    <n v="1599"/>
    <n v="0.51"/>
    <n v="4.5"/>
    <n v="11"/>
    <n v="5"/>
  </r>
  <r>
    <s v="B07Z51CGGH"/>
    <x v="4"/>
    <n v="5499"/>
    <n v="9999"/>
    <n v="0.45"/>
    <n v="3.8"/>
    <n v="4353"/>
    <n v="8"/>
  </r>
  <r>
    <s v="B0BDG6QDYD"/>
    <x v="4"/>
    <n v="899"/>
    <n v="1990"/>
    <n v="0.55000000000000004"/>
    <n v="4.0999999999999996"/>
    <n v="185"/>
    <n v="8"/>
  </r>
  <r>
    <s v="B00YQLG7GK"/>
    <x v="4"/>
    <n v="1695"/>
    <n v="1695"/>
    <n v="0"/>
    <n v="4.2"/>
    <n v="14290"/>
    <n v="8"/>
  </r>
  <r>
    <s v="B00SMJPA9C"/>
    <x v="4"/>
    <n v="499"/>
    <n v="940"/>
    <n v="0.47"/>
    <n v="4.0999999999999996"/>
    <n v="3036"/>
    <n v="8"/>
  </r>
  <r>
    <s v="B0B9RN5X8B"/>
    <x v="4"/>
    <n v="2699"/>
    <n v="4700"/>
    <n v="0.43"/>
    <n v="4.2"/>
    <n v="1296"/>
    <n v="8"/>
  </r>
  <r>
    <s v="B08QW937WV"/>
    <x v="4"/>
    <n v="1448"/>
    <n v="2999"/>
    <n v="0.52"/>
    <n v="4.5"/>
    <n v="19"/>
    <n v="8"/>
  </r>
  <r>
    <s v="B0B4PPD89B"/>
    <x v="4"/>
    <n v="79"/>
    <n v="79"/>
    <n v="0"/>
    <n v="4"/>
    <n v="97"/>
    <n v="8"/>
  </r>
  <r>
    <s v="B08GM5S4CQ"/>
    <x v="4"/>
    <n v="6990"/>
    <n v="14290"/>
    <n v="0.51"/>
    <n v="4.4000000000000004"/>
    <n v="1771"/>
    <n v="8"/>
  </r>
  <r>
    <s v="B00NM6MO26"/>
    <x v="4"/>
    <n v="2698"/>
    <n v="3945"/>
    <n v="0.32"/>
    <n v="4"/>
    <n v="15034"/>
    <n v="8"/>
  </r>
  <r>
    <s v="B083M7WPZD"/>
    <x v="4"/>
    <n v="3199"/>
    <n v="5999"/>
    <n v="0.47"/>
    <n v="4"/>
    <n v="3242"/>
    <n v="8"/>
  </r>
  <r>
    <s v="B07GLSKXS1"/>
    <x v="4"/>
    <n v="1199"/>
    <n v="1950"/>
    <n v="0.39"/>
    <n v="3.9"/>
    <n v="2832"/>
    <n v="8"/>
  </r>
  <r>
    <s v="B09F6KL23R"/>
    <x v="4"/>
    <n v="1414"/>
    <n v="2799"/>
    <n v="0.49"/>
    <n v="4"/>
    <n v="1498"/>
    <n v="8"/>
  </r>
  <r>
    <s v="B094G9L9LT"/>
    <x v="4"/>
    <n v="999"/>
    <n v="1950"/>
    <n v="0.49"/>
    <n v="3.8"/>
    <n v="305"/>
    <n v="8"/>
  </r>
  <r>
    <s v="B09FZ89DK6"/>
    <x v="4"/>
    <n v="5999"/>
    <n v="9999"/>
    <n v="0.4"/>
    <n v="4.2"/>
    <n v="1191"/>
    <n v="8"/>
  </r>
  <r>
    <s v="B0811VCGL5"/>
    <x v="4"/>
    <n v="9970"/>
    <n v="12999"/>
    <n v="0.23"/>
    <n v="4.3"/>
    <n v="4049"/>
    <n v="8"/>
  </r>
  <r>
    <s v="B07FXLC2G2"/>
    <x v="4"/>
    <n v="698"/>
    <n v="699"/>
    <n v="0"/>
    <n v="4.2"/>
    <n v="3160"/>
    <n v="8"/>
  </r>
  <r>
    <s v="B01LYU3BZF"/>
    <x v="4"/>
    <n v="2199"/>
    <n v="3190"/>
    <n v="0.31"/>
    <n v="4.3"/>
    <n v="9650"/>
    <n v="8"/>
  </r>
  <r>
    <s v="B083RC4WFJ"/>
    <x v="4"/>
    <n v="320"/>
    <n v="799"/>
    <n v="0.6"/>
    <n v="4.2"/>
    <n v="3846"/>
    <n v="8"/>
  </r>
  <r>
    <s v="B09SFRNKSR"/>
    <x v="4"/>
    <n v="298"/>
    <n v="499"/>
    <n v="0.4"/>
    <n v="4.4000000000000004"/>
    <n v="290"/>
    <n v="8"/>
  </r>
  <r>
    <s v="B07NRTCDS5"/>
    <x v="4"/>
    <n v="1199"/>
    <n v="1499"/>
    <n v="0.2"/>
    <n v="3.8"/>
    <n v="2206"/>
    <n v="8"/>
  </r>
  <r>
    <s v="B07SPVMSC6"/>
    <x v="4"/>
    <n v="1399"/>
    <n v="2660"/>
    <n v="0.47"/>
    <n v="4.0999999999999996"/>
    <n v="9349"/>
    <n v="8"/>
  </r>
  <r>
    <s v="B09H3BXWTK"/>
    <x v="4"/>
    <n v="599"/>
    <n v="2799"/>
    <n v="0.79"/>
    <n v="3.9"/>
    <n v="578"/>
    <n v="8"/>
  </r>
  <r>
    <s v="B0073QGKAS"/>
    <x v="4"/>
    <n v="1499"/>
    <n v="1499"/>
    <n v="0"/>
    <n v="4.3"/>
    <n v="9331"/>
    <n v="8"/>
  </r>
  <r>
    <s v="B08GJ57MKL"/>
    <x v="4"/>
    <n v="14400"/>
    <n v="59900"/>
    <n v="0.76"/>
    <n v="4.4000000000000004"/>
    <n v="3837"/>
    <n v="8"/>
  </r>
  <r>
    <s v="B009DA69W6"/>
    <x v="4"/>
    <n v="1699"/>
    <n v="1900"/>
    <n v="0.11"/>
    <n v="3.6"/>
    <n v="11456"/>
    <n v="8"/>
  </r>
  <r>
    <s v="B099PR2GQJ"/>
    <x v="4"/>
    <n v="649"/>
    <n v="999"/>
    <n v="0.35"/>
    <n v="3.8"/>
    <n v="49"/>
    <n v="8"/>
  </r>
  <r>
    <s v="B08G8H8DPL"/>
    <x v="4"/>
    <n v="3249"/>
    <n v="6375"/>
    <n v="0.49"/>
    <n v="4"/>
    <n v="4978"/>
    <n v="8"/>
  </r>
  <r>
    <s v="B08VGM3YMF"/>
    <x v="4"/>
    <n v="199"/>
    <n v="499"/>
    <n v="0.6"/>
    <n v="4.0999999999999996"/>
    <n v="1996"/>
    <n v="8"/>
  </r>
  <r>
    <s v="B08TTRVWKY"/>
    <x v="4"/>
    <n v="1099"/>
    <n v="1899"/>
    <n v="0.42"/>
    <n v="4.3"/>
    <n v="1811"/>
    <n v="8"/>
  </r>
  <r>
    <s v="B07T4D9FNY"/>
    <x v="4"/>
    <n v="664"/>
    <n v="1490"/>
    <n v="0.55000000000000004"/>
    <n v="4"/>
    <n v="2198"/>
    <n v="8"/>
  </r>
  <r>
    <s v="B07RX42D3D"/>
    <x v="4"/>
    <n v="260"/>
    <n v="350"/>
    <n v="0.26"/>
    <n v="3.9"/>
    <n v="13127"/>
    <n v="8"/>
  </r>
  <r>
    <s v="B08WRKSF9D"/>
    <x v="4"/>
    <n v="6499"/>
    <n v="8500"/>
    <n v="0.24"/>
    <n v="4.4000000000000004"/>
    <n v="5865"/>
    <n v="8"/>
  </r>
  <r>
    <s v="B09R83SFYV"/>
    <x v="4"/>
    <n v="1484"/>
    <n v="2499"/>
    <n v="0.41"/>
    <n v="3.7"/>
    <n v="1067"/>
    <n v="8"/>
  </r>
  <r>
    <s v="B07989VV5K"/>
    <x v="4"/>
    <n v="999"/>
    <n v="1560"/>
    <n v="0.36"/>
    <n v="3.6"/>
    <n v="4881"/>
    <n v="8"/>
  </r>
  <r>
    <s v="B07FL3WRX5"/>
    <x v="4"/>
    <n v="3299"/>
    <n v="6500"/>
    <n v="0.49"/>
    <n v="3.7"/>
    <n v="11217"/>
    <n v="8"/>
  </r>
  <r>
    <s v="B0BPCJM7TB"/>
    <x v="4"/>
    <n v="259"/>
    <n v="999"/>
    <n v="0.74"/>
    <n v="4"/>
    <n v="43"/>
    <n v="8"/>
  </r>
  <r>
    <s v="B08H673XKN"/>
    <x v="4"/>
    <n v="3249"/>
    <n v="7795"/>
    <n v="0.57999999999999996"/>
    <n v="4.2"/>
    <n v="4664"/>
    <n v="8"/>
  </r>
  <r>
    <s v="B07DXRGWDJ"/>
    <x v="4"/>
    <n v="4280"/>
    <n v="5995"/>
    <n v="0.28999999999999998"/>
    <n v="3.8"/>
    <n v="2112"/>
    <n v="8"/>
  </r>
  <r>
    <s v="B08243SKCK"/>
    <x v="4"/>
    <n v="189"/>
    <n v="299"/>
    <n v="0.37"/>
    <n v="4.2"/>
    <n v="2737"/>
    <n v="8"/>
  </r>
  <r>
    <s v="B09SPTNG58"/>
    <x v="4"/>
    <n v="1449"/>
    <n v="2349"/>
    <n v="0.38"/>
    <n v="3.9"/>
    <n v="9019"/>
    <n v="8"/>
  </r>
  <r>
    <s v="B083J64CBB"/>
    <x v="4"/>
    <n v="199"/>
    <n v="499"/>
    <n v="0.6"/>
    <n v="4"/>
    <n v="10234"/>
    <n v="8"/>
  </r>
  <r>
    <s v="B08JV91JTK"/>
    <x v="4"/>
    <n v="474"/>
    <n v="1299"/>
    <n v="0.64"/>
    <n v="4.0999999999999996"/>
    <n v="550"/>
    <n v="8"/>
  </r>
  <r>
    <s v="B0BQ3K23Y1"/>
    <x v="4"/>
    <n v="279"/>
    <n v="499"/>
    <n v="0.44"/>
    <n v="4.8"/>
    <n v="28"/>
    <n v="8"/>
  </r>
  <r>
    <s v="B09MT94QLL"/>
    <x v="4"/>
    <n v="1999"/>
    <n v="4775"/>
    <n v="0.57999999999999996"/>
    <n v="4.2"/>
    <n v="1353"/>
    <n v="8"/>
  </r>
  <r>
    <s v="B07NKNBTT3"/>
    <x v="4"/>
    <n v="799"/>
    <n v="1230"/>
    <n v="0.35"/>
    <n v="4.0999999999999996"/>
    <n v="2138"/>
    <n v="8"/>
  </r>
  <r>
    <s v="B09KPXTZXN"/>
    <x v="4"/>
    <n v="949"/>
    <n v="1999"/>
    <n v="0.53"/>
    <n v="4"/>
    <n v="1679"/>
    <n v="8"/>
  </r>
  <r>
    <s v="B078HG2ZPS"/>
    <x v="4"/>
    <n v="3657.66"/>
    <n v="5156"/>
    <n v="0.28999999999999998"/>
    <n v="3.9"/>
    <n v="12837"/>
    <n v="8"/>
  </r>
  <r>
    <s v="B07N2MGB3G"/>
    <x v="4"/>
    <n v="1699"/>
    <n v="1999"/>
    <n v="0.15"/>
    <n v="4.0999999999999996"/>
    <n v="8873"/>
    <n v="8"/>
  </r>
  <r>
    <s v="B008LN8KDM"/>
    <x v="4"/>
    <n v="1849"/>
    <n v="2095"/>
    <n v="0.12"/>
    <n v="4.3"/>
    <n v="7681"/>
    <n v="8"/>
  </r>
  <r>
    <s v="B08MZNT7GP"/>
    <x v="4"/>
    <n v="12499"/>
    <n v="19825"/>
    <n v="0.37"/>
    <n v="4.0999999999999996"/>
    <n v="322"/>
    <n v="8"/>
  </r>
  <r>
    <s v="B009P2L7CO"/>
    <x v="4"/>
    <n v="1099"/>
    <n v="1920"/>
    <n v="0.43"/>
    <n v="4.2"/>
    <n v="9772"/>
    <n v="8"/>
  </r>
  <r>
    <s v="B07YC8JHMB"/>
    <x v="4"/>
    <n v="8199"/>
    <n v="16000"/>
    <n v="0.49"/>
    <n v="3.9"/>
    <n v="18497"/>
    <n v="8"/>
  </r>
  <r>
    <s v="B0BNQMF152"/>
    <x v="4"/>
    <n v="499"/>
    <n v="2199"/>
    <n v="0.77"/>
    <n v="3.7"/>
    <n v="53"/>
    <n v="8"/>
  </r>
  <r>
    <s v="B08J7VCT12"/>
    <x v="4"/>
    <n v="6999"/>
    <n v="14999"/>
    <n v="0.53"/>
    <n v="4.0999999999999996"/>
    <n v="1728"/>
    <n v="8"/>
  </r>
  <r>
    <s v="B0989W6J2F"/>
    <x v="4"/>
    <n v="1595"/>
    <n v="1799"/>
    <n v="0.11"/>
    <n v="4"/>
    <n v="2877"/>
    <n v="8"/>
  </r>
  <r>
    <s v="B0B84KSH3X"/>
    <x v="4"/>
    <n v="1049"/>
    <n v="1950"/>
    <n v="0.46"/>
    <n v="3.8"/>
    <n v="250"/>
    <n v="8"/>
  </r>
  <r>
    <s v="B08HLC7Z3G"/>
    <x v="4"/>
    <n v="1182"/>
    <n v="2995"/>
    <n v="0.61"/>
    <n v="4.2"/>
    <n v="5178"/>
    <n v="8"/>
  </r>
  <r>
    <s v="B0BN6M3TCM"/>
    <x v="4"/>
    <n v="499"/>
    <n v="999"/>
    <n v="0.5"/>
    <n v="4.5999999999999996"/>
    <n v="79"/>
    <n v="8"/>
  </r>
  <r>
    <s v="B01L6MT7E0"/>
    <x v="4"/>
    <n v="8799"/>
    <n v="11995"/>
    <n v="0.27"/>
    <n v="4.0999999999999996"/>
    <n v="4157"/>
    <n v="8"/>
  </r>
  <r>
    <s v="B0B9F9PT8R"/>
    <x v="4"/>
    <n v="1529"/>
    <n v="2999"/>
    <n v="0.49"/>
    <n v="3.3"/>
    <n v="29"/>
    <n v="8"/>
  </r>
  <r>
    <s v="B0883LQJ6B"/>
    <x v="4"/>
    <n v="1199"/>
    <n v="1690"/>
    <n v="0.28999999999999998"/>
    <n v="4.2"/>
    <n v="4580"/>
    <n v="8"/>
  </r>
  <r>
    <s v="B099Z83VRC"/>
    <x v="4"/>
    <n v="1052"/>
    <n v="1790"/>
    <n v="0.41"/>
    <n v="4.3"/>
    <n v="1404"/>
    <n v="8"/>
  </r>
  <r>
    <s v="B00S9BSJC8"/>
    <x v="4"/>
    <n v="6499"/>
    <n v="8995"/>
    <n v="0.28000000000000003"/>
    <n v="4.3"/>
    <n v="2810"/>
    <n v="8"/>
  </r>
  <r>
    <s v="B0B4SJKRDF"/>
    <x v="4"/>
    <n v="239"/>
    <n v="239"/>
    <n v="0"/>
    <n v="4.3"/>
    <n v="7"/>
    <n v="6"/>
  </r>
  <r>
    <s v="B0BM4KTNL1"/>
    <x v="4"/>
    <n v="699"/>
    <n v="1599"/>
    <n v="0.56000000000000005"/>
    <n v="4.7"/>
    <n v="1729"/>
    <n v="6"/>
  </r>
  <r>
    <s v="B08S6RKT4L"/>
    <x v="4"/>
    <n v="2599"/>
    <n v="4290"/>
    <n v="0.39"/>
    <n v="4.4000000000000004"/>
    <n v="2116"/>
    <n v="8"/>
  </r>
  <r>
    <s v="B09SZ5TWHW"/>
    <x v="4"/>
    <n v="1547"/>
    <n v="2890"/>
    <n v="0.46"/>
    <n v="3.9"/>
    <n v="463"/>
    <n v="8"/>
  </r>
  <r>
    <s v="B0BLC2BYPX"/>
    <x v="4"/>
    <n v="499"/>
    <n v="1299"/>
    <n v="0.62"/>
    <n v="4.7"/>
    <n v="54"/>
    <n v="8"/>
  </r>
  <r>
    <s v="B00P0R95EA"/>
    <x v="4"/>
    <n v="510"/>
    <n v="640"/>
    <n v="0.2"/>
    <n v="4.0999999999999996"/>
    <n v="7229"/>
    <n v="8"/>
  </r>
  <r>
    <s v="B07W4HTS8Q"/>
    <x v="4"/>
    <n v="1899"/>
    <n v="3790"/>
    <n v="0.5"/>
    <n v="3.8"/>
    <n v="3842"/>
    <n v="8"/>
  </r>
  <r>
    <s v="B078JBK4GX"/>
    <x v="4"/>
    <n v="2599"/>
    <n v="4560"/>
    <n v="0.43"/>
    <n v="4.4000000000000004"/>
    <n v="646"/>
    <n v="8"/>
  </r>
  <r>
    <s v="B08S7V8YTN"/>
    <x v="4"/>
    <n v="1199"/>
    <n v="3500"/>
    <n v="0.66"/>
    <n v="4.3"/>
    <n v="1802"/>
    <n v="8"/>
  </r>
  <r>
    <s v="B07H5PBN54"/>
    <x v="4"/>
    <n v="999"/>
    <n v="2600"/>
    <n v="0.62"/>
    <n v="3.4"/>
    <n v="252"/>
    <n v="8"/>
  </r>
  <r>
    <s v="B07YCBSCYB"/>
    <x v="4"/>
    <n v="1999"/>
    <n v="3300"/>
    <n v="0.39"/>
    <n v="4.2"/>
    <n v="780"/>
    <n v="8"/>
  </r>
  <r>
    <s v="B098T9CJVQ"/>
    <x v="4"/>
    <n v="210"/>
    <n v="699"/>
    <n v="0.7"/>
    <n v="3.7"/>
    <n v="74"/>
    <n v="8"/>
  </r>
  <r>
    <s v="B01KCSGBU2"/>
    <x v="4"/>
    <n v="14499"/>
    <n v="23559"/>
    <n v="0.38"/>
    <n v="4.3"/>
    <n v="2026"/>
    <n v="8"/>
  </r>
  <r>
    <s v="B095XCRDQW"/>
    <x v="4"/>
    <n v="950"/>
    <n v="1599"/>
    <n v="0.41"/>
    <n v="4.3"/>
    <n v="5911"/>
    <n v="8"/>
  </r>
  <r>
    <s v="B09CTWFV5W"/>
    <x v="4"/>
    <n v="7199"/>
    <n v="9995"/>
    <n v="0.28000000000000003"/>
    <n v="4.4000000000000004"/>
    <n v="1964"/>
    <n v="8"/>
  </r>
  <r>
    <s v="B0B7NWGXS6"/>
    <x v="4"/>
    <n v="2439"/>
    <n v="2545"/>
    <n v="0.04"/>
    <n v="4.0999999999999996"/>
    <n v="25"/>
    <n v="3"/>
  </r>
  <r>
    <s v="B07DZ986Q2"/>
    <x v="4"/>
    <n v="7799"/>
    <n v="8995"/>
    <n v="0.13"/>
    <n v="4"/>
    <n v="3160"/>
    <n v="8"/>
  </r>
  <r>
    <s v="B07KKJPTWB"/>
    <x v="4"/>
    <n v="1599"/>
    <n v="1999"/>
    <n v="0.2"/>
    <n v="4.4000000000000004"/>
    <n v="1558"/>
    <n v="8"/>
  </r>
  <r>
    <s v="B071R3LHFM"/>
    <x v="4"/>
    <n v="2899"/>
    <n v="5500"/>
    <n v="0.47"/>
    <n v="3.8"/>
    <n v="8958"/>
    <n v="8"/>
  </r>
  <r>
    <s v="B086X18Q71"/>
    <x v="4"/>
    <n v="9799"/>
    <n v="12150"/>
    <n v="0.19"/>
    <n v="4.3"/>
    <n v="13251"/>
    <n v="8"/>
  </r>
  <r>
    <s v="B07WVQG8WZ"/>
    <x v="4"/>
    <n v="3299"/>
    <n v="4995"/>
    <n v="0.34"/>
    <n v="3.8"/>
    <n v="1393"/>
    <n v="8"/>
  </r>
  <r>
    <s v="B0BFBNXS94"/>
    <x v="4"/>
    <n v="669"/>
    <n v="1499"/>
    <n v="0.55000000000000004"/>
    <n v="2.2999999999999998"/>
    <n v="13"/>
    <n v="5"/>
  </r>
  <r>
    <s v="B071113J7M"/>
    <x v="4"/>
    <n v="5890"/>
    <n v="7506"/>
    <n v="0.22"/>
    <n v="4.5"/>
    <n v="7241"/>
    <n v="8"/>
  </r>
  <r>
    <s v="B09YLWT89W"/>
    <x v="4"/>
    <n v="9199"/>
    <n v="18000"/>
    <n v="0.49"/>
    <n v="4"/>
    <n v="16020"/>
    <n v="8"/>
  </r>
  <r>
    <s v="B0814LP6S9"/>
    <x v="4"/>
    <n v="351"/>
    <n v="1099"/>
    <n v="0.68"/>
    <n v="3.7"/>
    <n v="1470"/>
    <n v="8"/>
  </r>
  <r>
    <s v="B07BKSSDR2"/>
    <x v="8"/>
    <n v="899"/>
    <n v="1900"/>
    <n v="0.53"/>
    <n v="4"/>
    <n v="3663"/>
    <n v="4"/>
  </r>
  <r>
    <s v="B09VGS66FV"/>
    <x v="4"/>
    <n v="1349"/>
    <n v="1850"/>
    <n v="0.27"/>
    <n v="4.4000000000000004"/>
    <n v="638"/>
    <n v="8"/>
  </r>
  <r>
    <s v="B07RCGTZ4M"/>
    <x v="4"/>
    <n v="6236"/>
    <n v="9999"/>
    <n v="0.38"/>
    <n v="4.0999999999999996"/>
    <n v="3552"/>
    <n v="8"/>
  </r>
  <r>
    <s v="B0747VDH9L"/>
    <x v="4"/>
    <n v="2742"/>
    <n v="3995"/>
    <n v="0.31"/>
    <n v="4.4000000000000004"/>
    <n v="11148"/>
    <n v="8"/>
  </r>
  <r>
    <s v="B08XLR6DSB"/>
    <x v="4"/>
    <n v="721"/>
    <n v="1499"/>
    <n v="0.52"/>
    <n v="3.1"/>
    <n v="2449"/>
    <n v="8"/>
  </r>
  <r>
    <s v="B08H6CZSHT"/>
    <x v="4"/>
    <n v="2903"/>
    <n v="3295"/>
    <n v="0.12"/>
    <n v="4.3"/>
    <n v="2299"/>
    <n v="8"/>
  </r>
  <r>
    <s v="B07CVR2L5K"/>
    <x v="4"/>
    <n v="1656"/>
    <n v="2695"/>
    <n v="0.39"/>
    <n v="4.4000000000000004"/>
    <n v="6027"/>
    <n v="8"/>
  </r>
  <r>
    <s v="B09J4YQYX3"/>
    <x v="4"/>
    <n v="1399"/>
    <n v="2290"/>
    <n v="0.39"/>
    <n v="4.4000000000000004"/>
    <n v="461"/>
    <n v="8"/>
  </r>
  <r>
    <s v="B0B2DD8BQ8"/>
    <x v="4"/>
    <n v="2079"/>
    <n v="3099"/>
    <n v="0.33"/>
    <n v="4.0999999999999996"/>
    <n v="282"/>
    <n v="8"/>
  </r>
  <r>
    <s v="B0123P3PWE"/>
    <x v="4"/>
    <n v="999"/>
    <n v="1075"/>
    <n v="7.0000000000000007E-2"/>
    <n v="4.0999999999999996"/>
    <n v="9275"/>
    <n v="8"/>
  </r>
  <r>
    <s v="B08HDCWDXD"/>
    <x v="4"/>
    <n v="3179"/>
    <n v="6999"/>
    <n v="0.55000000000000004"/>
    <n v="4"/>
    <n v="743"/>
    <n v="8"/>
  </r>
  <r>
    <s v="B0836JGZ74"/>
    <x v="4"/>
    <n v="1049"/>
    <n v="2499"/>
    <n v="0.57999999999999996"/>
    <n v="3.6"/>
    <n v="328"/>
    <n v="8"/>
  </r>
  <r>
    <s v="B0BCKJJN8R"/>
    <x v="4"/>
    <n v="3599"/>
    <n v="7290"/>
    <n v="0.51"/>
    <n v="3.9"/>
    <n v="942"/>
    <n v="8"/>
  </r>
  <r>
    <s v="B008P7IF02"/>
    <x v="4"/>
    <n v="4799"/>
    <n v="5795"/>
    <n v="0.17"/>
    <n v="3.9"/>
    <n v="3815"/>
    <n v="8"/>
  </r>
  <r>
    <s v="B08CNLYKW5"/>
    <x v="4"/>
    <n v="1699"/>
    <n v="3398"/>
    <n v="0.5"/>
    <n v="3.8"/>
    <n v="7988"/>
    <n v="8"/>
  </r>
  <r>
    <s v="B08C7TYHPB"/>
    <x v="4"/>
    <n v="664"/>
    <n v="1490"/>
    <n v="0.55000000000000004"/>
    <n v="4.0999999999999996"/>
    <n v="925"/>
    <n v="8"/>
  </r>
  <r>
    <s v="B08VJFYH6N"/>
    <x v="4"/>
    <n v="948"/>
    <n v="1620"/>
    <n v="0.41"/>
    <n v="4.0999999999999996"/>
    <n v="4370"/>
    <n v="8"/>
  </r>
  <r>
    <s v="B08235JZFB"/>
    <x v="4"/>
    <n v="850"/>
    <n v="1000"/>
    <n v="0.15"/>
    <n v="4.0999999999999996"/>
    <n v="7619"/>
    <n v="8"/>
  </r>
  <r>
    <s v="B078XFKBZL"/>
    <x v="4"/>
    <n v="600"/>
    <n v="640"/>
    <n v="0.06"/>
    <n v="3.8"/>
    <n v="2593"/>
    <n v="8"/>
  </r>
  <r>
    <s v="B01M265AAK"/>
    <x v="4"/>
    <n v="3711"/>
    <n v="4495"/>
    <n v="0.17"/>
    <n v="4.3"/>
    <n v="356"/>
    <n v="8"/>
  </r>
  <r>
    <s v="B0B694PXQJ"/>
    <x v="4"/>
    <n v="799"/>
    <n v="2999"/>
    <n v="0.73"/>
    <n v="4.5"/>
    <n v="63"/>
    <n v="8"/>
  </r>
  <r>
    <s v="B00B3VFJY2"/>
    <x v="4"/>
    <n v="980"/>
    <n v="980"/>
    <n v="0"/>
    <n v="4.2"/>
    <n v="4740"/>
    <n v="8"/>
  </r>
  <r>
    <s v="B08W9BK4MD"/>
    <x v="4"/>
    <n v="351"/>
    <n v="899"/>
    <n v="0.61"/>
    <n v="3.9"/>
    <n v="296"/>
    <n v="8"/>
  </r>
  <r>
    <s v="B09X5HD5T1"/>
    <x v="4"/>
    <n v="229"/>
    <n v="499"/>
    <n v="0.54"/>
    <n v="3.5"/>
    <n v="185"/>
    <n v="8"/>
  </r>
  <r>
    <s v="B08H6B3G96"/>
    <x v="4"/>
    <n v="3349"/>
    <n v="3995"/>
    <n v="0.16"/>
    <n v="4.3"/>
    <n v="1954"/>
    <n v="8"/>
  </r>
  <r>
    <s v="B09N3BFP4M"/>
    <x v="4"/>
    <n v="5499"/>
    <n v="11500"/>
    <n v="0.52"/>
    <n v="3.9"/>
    <n v="959"/>
    <n v="8"/>
  </r>
  <r>
    <s v="B09DSQXCM8"/>
    <x v="4"/>
    <n v="299"/>
    <n v="499"/>
    <n v="0.4"/>
    <n v="3.9"/>
    <n v="1015"/>
    <n v="8"/>
  </r>
  <r>
    <s v="B01M69WCZ6"/>
    <x v="4"/>
    <n v="2249"/>
    <n v="3550"/>
    <n v="0.37"/>
    <n v="4"/>
    <n v="3973"/>
    <n v="8"/>
  </r>
  <r>
    <s v="B0BM9H2NY9"/>
    <x v="4"/>
    <n v="699"/>
    <n v="1599"/>
    <n v="0.56000000000000005"/>
    <n v="4.7"/>
    <n v="2300"/>
    <n v="8"/>
  </r>
  <r>
    <s v="B099FDW2ZF"/>
    <x v="4"/>
    <n v="1235"/>
    <n v="1499"/>
    <n v="0.18"/>
    <n v="4.0999999999999996"/>
    <n v="203"/>
    <n v="8"/>
  </r>
  <r>
    <s v="B0B935YNR7"/>
    <x v="4"/>
    <n v="1349"/>
    <n v="2999"/>
    <n v="0.55000000000000004"/>
    <n v="3.8"/>
    <n v="441"/>
    <n v="8"/>
  </r>
  <r>
    <s v="B07JGCGNDG"/>
    <x v="4"/>
    <n v="6800"/>
    <n v="11500"/>
    <n v="0.41"/>
    <n v="4.0999999999999996"/>
    <n v="10308"/>
    <n v="8"/>
  </r>
  <r>
    <s v="B08L12N5H1"/>
    <x v="4"/>
    <n v="2099"/>
    <n v="2499"/>
    <n v="0.16"/>
    <s v="|"/>
    <n v="992"/>
    <n v="8"/>
  </r>
  <r>
    <s v="B07GWTWFS2"/>
    <x v="4"/>
    <n v="1699"/>
    <n v="1975"/>
    <n v="0.14000000000000001"/>
    <n v="4.0999999999999996"/>
    <n v="4716"/>
    <n v="8"/>
  </r>
  <r>
    <s v="B09KRHXTLN"/>
    <x v="4"/>
    <n v="1069"/>
    <n v="1699"/>
    <n v="0.37"/>
    <n v="3.9"/>
    <n v="313"/>
    <n v="8"/>
  </r>
  <r>
    <s v="B09H34V36W"/>
    <x v="4"/>
    <n v="1349"/>
    <n v="2495"/>
    <n v="0.46"/>
    <n v="3.8"/>
    <n v="166"/>
    <n v="8"/>
  </r>
  <r>
    <s v="B09J2QCKKM"/>
    <x v="4"/>
    <n v="1499"/>
    <n v="3500"/>
    <n v="0.56999999999999995"/>
    <n v="4.0999999999999996"/>
    <n v="303"/>
    <n v="8"/>
  </r>
  <r>
    <s v="B09XRBJ94N"/>
    <x v="4"/>
    <n v="2092"/>
    <n v="4600"/>
    <n v="0.55000000000000004"/>
    <n v="4.3"/>
    <n v="562"/>
    <n v="8"/>
  </r>
  <r>
    <s v="B07SLNG3LW"/>
    <x v="4"/>
    <n v="3859"/>
    <n v="10295"/>
    <n v="0.63"/>
    <n v="3.9"/>
    <n v="8095"/>
    <n v="8"/>
  </r>
  <r>
    <s v="B0BNDGL26T"/>
    <x v="4"/>
    <n v="499"/>
    <n v="2199"/>
    <n v="0.77"/>
    <n v="2.8"/>
    <n v="109"/>
    <n v="8"/>
  </r>
  <r>
    <s v="B095PWLLY6"/>
    <x v="4"/>
    <n v="1804"/>
    <n v="2380"/>
    <n v="0.24"/>
    <n v="4"/>
    <n v="15382"/>
    <n v="8"/>
  </r>
  <r>
    <s v="B07Y9PY6Y1"/>
    <x v="4"/>
    <n v="6525"/>
    <n v="8820"/>
    <n v="0.26"/>
    <n v="4.5"/>
    <n v="5137"/>
    <n v="8"/>
  </r>
  <r>
    <s v="B0BJ966M5K"/>
    <x v="4"/>
    <n v="4999"/>
    <n v="24999"/>
    <n v="0.8"/>
    <n v="4.5999999999999996"/>
    <n v="124"/>
    <n v="8"/>
  </r>
  <r>
    <s v="B086GVRP63"/>
    <x v="4"/>
    <n v="1189"/>
    <n v="2400"/>
    <n v="0.5"/>
    <n v="4.0999999999999996"/>
    <n v="618"/>
    <n v="8"/>
  </r>
  <r>
    <s v="B08MVXPTDG"/>
    <x v="4"/>
    <n v="2590"/>
    <n v="4200"/>
    <n v="0.38"/>
    <n v="4.0999999999999996"/>
    <n v="63"/>
    <n v="8"/>
  </r>
  <r>
    <s v="B0BMZ6SY89"/>
    <x v="4"/>
    <n v="899"/>
    <n v="1599"/>
    <n v="0.44"/>
    <n v="3.4"/>
    <n v="15"/>
    <n v="8"/>
  </r>
  <r>
    <s v="B09P1MFKG1"/>
    <x v="4"/>
    <n v="998"/>
    <n v="2999"/>
    <n v="0.67"/>
    <n v="4.5999999999999996"/>
    <n v="9"/>
    <n v="7"/>
  </r>
  <r>
    <s v="B01LY9W8AF"/>
    <x v="4"/>
    <n v="998.06"/>
    <n v="1282"/>
    <n v="0.22"/>
    <n v="4.2"/>
    <n v="7274"/>
    <n v="8"/>
  </r>
  <r>
    <s v="B07ZJND9B9"/>
    <x v="4"/>
    <n v="1099"/>
    <n v="1990"/>
    <n v="0.45"/>
    <n v="3.9"/>
    <n v="5911"/>
    <n v="8"/>
  </r>
  <r>
    <s v="B0B2CWRDB1"/>
    <x v="4"/>
    <n v="5999"/>
    <n v="9999"/>
    <n v="0.4"/>
    <n v="4.2"/>
    <n v="170"/>
    <n v="8"/>
  </r>
  <r>
    <s v="B072NCN9M4"/>
    <x v="4"/>
    <n v="8886"/>
    <n v="11850"/>
    <n v="0.25"/>
    <n v="4.2"/>
    <n v="3065"/>
    <n v="8"/>
  </r>
  <r>
    <s v="B08SKZ2RMG"/>
    <x v="4"/>
    <n v="475"/>
    <n v="999"/>
    <n v="0.52"/>
    <n v="4.0999999999999996"/>
    <n v="1021"/>
    <n v="8"/>
  </r>
  <r>
    <s v="B0B53DS4TF"/>
    <x v="4"/>
    <n v="4995"/>
    <n v="20049"/>
    <n v="0.75"/>
    <n v="4.8"/>
    <n v="3964"/>
    <n v="8"/>
  </r>
  <r>
    <s v="B08BJN4MP3"/>
    <x v="4"/>
    <n v="13999"/>
    <n v="24850"/>
    <n v="0.44"/>
    <n v="4.4000000000000004"/>
    <n v="8948"/>
    <n v="8"/>
  </r>
  <r>
    <s v="B0BCYQY9X5"/>
    <x v="4"/>
    <n v="8499"/>
    <n v="16490"/>
    <n v="0.48"/>
    <n v="4.3"/>
    <n v="97"/>
    <n v="8"/>
  </r>
  <r>
    <s v="B009UORDX4"/>
    <x v="4"/>
    <n v="949"/>
    <n v="975"/>
    <n v="0.03"/>
    <n v="4.3"/>
    <n v="7223"/>
    <n v="8"/>
  </r>
  <r>
    <s v="B08VGDBF3B"/>
    <x v="4"/>
    <n v="395"/>
    <n v="499"/>
    <n v="0.21"/>
    <n v="4"/>
    <n v="330"/>
    <n v="8"/>
  </r>
  <r>
    <s v="B012ELCYUG"/>
    <x v="4"/>
    <n v="635"/>
    <n v="635"/>
    <n v="0"/>
    <n v="4.3"/>
    <n v="4570"/>
    <n v="8"/>
  </r>
  <r>
    <s v="B07S9M8YTY"/>
    <x v="4"/>
    <n v="717"/>
    <n v="1390"/>
    <n v="0.48"/>
    <n v="4"/>
    <n v="4867"/>
    <n v="8"/>
  </r>
  <r>
    <s v="B0B19VJXQZ"/>
    <x v="4"/>
    <n v="27900"/>
    <n v="59900"/>
    <n v="0.53"/>
    <n v="4.4000000000000004"/>
    <n v="5298"/>
    <n v="2"/>
  </r>
  <r>
    <s v="B00SMFPJG0"/>
    <x v="4"/>
    <n v="649"/>
    <n v="670"/>
    <n v="0.03"/>
    <n v="4.0999999999999996"/>
    <n v="7786"/>
    <n v="8"/>
  </r>
  <r>
    <s v="B0BHYLCL19"/>
    <x v="4"/>
    <n v="193"/>
    <n v="399"/>
    <n v="0.52"/>
    <n v="3.6"/>
    <n v="37"/>
    <n v="8"/>
  </r>
  <r>
    <s v="B0BPJBTB3F"/>
    <x v="4"/>
    <n v="1299"/>
    <n v="2495"/>
    <n v="0.48"/>
    <n v="2"/>
    <n v="2"/>
    <n v="2"/>
  </r>
  <r>
    <s v="B08MXJYB2V"/>
    <x v="4"/>
    <n v="2449"/>
    <n v="3390"/>
    <n v="0.28000000000000003"/>
    <n v="4"/>
    <n v="5206"/>
    <n v="8"/>
  </r>
  <r>
    <s v="B081B1JL35"/>
    <x v="4"/>
    <n v="1049"/>
    <n v="2499"/>
    <n v="0.57999999999999996"/>
    <n v="3.7"/>
    <n v="638"/>
    <n v="8"/>
  </r>
  <r>
    <s v="B09VL9KFDB"/>
    <x v="4"/>
    <n v="2399"/>
    <n v="4200"/>
    <n v="0.43"/>
    <n v="3.8"/>
    <n v="397"/>
    <n v="8"/>
  </r>
  <r>
    <s v="B0B1MDZV9C"/>
    <x v="4"/>
    <n v="2286"/>
    <n v="4495"/>
    <n v="0.49"/>
    <n v="3.9"/>
    <n v="326"/>
    <n v="8"/>
  </r>
  <r>
    <s v="B08TT63N58"/>
    <x v="4"/>
    <n v="499"/>
    <n v="2199"/>
    <n v="0.77"/>
    <n v="3.1"/>
    <n v="3527"/>
    <n v="8"/>
  </r>
  <r>
    <s v="B08YK7BBD2"/>
    <x v="4"/>
    <n v="429"/>
    <n v="999"/>
    <n v="0.56999999999999995"/>
    <n v="3"/>
    <n v="617"/>
    <n v="8"/>
  </r>
  <r>
    <s v="B07YQ5SN4H"/>
    <x v="4"/>
    <n v="299"/>
    <n v="595"/>
    <n v="0.5"/>
    <n v="4"/>
    <n v="314"/>
    <n v="8"/>
  </r>
  <r>
    <s v="B0B7FJNSZR"/>
    <x v="4"/>
    <n v="5395"/>
    <n v="19990"/>
    <n v="0.73"/>
    <n v="4.4000000000000004"/>
    <n v="535"/>
    <n v="8"/>
  </r>
  <r>
    <s v="B01N6IJG0F"/>
    <x v="4"/>
    <n v="559"/>
    <n v="1010"/>
    <n v="0.45"/>
    <n v="4.0999999999999996"/>
    <n v="17325"/>
    <n v="8"/>
  </r>
  <r>
    <s v="B0B84QN4CN"/>
    <x v="4"/>
    <n v="660"/>
    <n v="1100"/>
    <n v="0.4"/>
    <n v="3.6"/>
    <n v="91"/>
    <n v="8"/>
  </r>
  <r>
    <s v="B0B8ZM9RVV"/>
    <x v="4"/>
    <n v="419"/>
    <n v="999"/>
    <n v="0.57999999999999996"/>
    <n v="4.4000000000000004"/>
    <n v="227"/>
    <n v="8"/>
  </r>
  <r>
    <s v="B01892MIPA"/>
    <x v="4"/>
    <n v="7349"/>
    <n v="10900"/>
    <n v="0.33"/>
    <n v="4.2"/>
    <n v="11957"/>
    <n v="8"/>
  </r>
  <r>
    <s v="B08ZHYNTM1"/>
    <x v="4"/>
    <n v="2899"/>
    <n v="4005"/>
    <n v="0.28000000000000003"/>
    <n v="4.3"/>
    <n v="7140"/>
    <n v="8"/>
  </r>
  <r>
    <s v="B09SDDQQKP"/>
    <x v="4"/>
    <n v="1799"/>
    <n v="3295"/>
    <n v="0.45"/>
    <n v="3.8"/>
    <n v="687"/>
    <n v="8"/>
  </r>
  <r>
    <s v="B0B5RP43VN"/>
    <x v="4"/>
    <n v="1474"/>
    <n v="4650"/>
    <n v="0.68"/>
    <n v="4.0999999999999996"/>
    <n v="1045"/>
    <n v="8"/>
  </r>
  <r>
    <s v="B096NTB9XT"/>
    <x v="4"/>
    <n v="15999"/>
    <n v="24500"/>
    <n v="0.35"/>
    <n v="4"/>
    <n v="11206"/>
    <n v="8"/>
  </r>
  <r>
    <s v="B078JF6X9B"/>
    <x v="4"/>
    <n v="3645"/>
    <n v="6070"/>
    <n v="0.4"/>
    <n v="4.2"/>
    <n v="561"/>
    <n v="8"/>
  </r>
  <r>
    <s v="B08CGW4GYR"/>
    <x v="4"/>
    <n v="375"/>
    <n v="999"/>
    <n v="0.62"/>
    <n v="3.6"/>
    <n v="1988"/>
    <n v="8"/>
  </r>
  <r>
    <s v="B00A328ENA"/>
    <x v="4"/>
    <n v="2976"/>
    <n v="3945"/>
    <n v="0.25"/>
    <n v="4.2"/>
    <n v="3740"/>
    <n v="8"/>
  </r>
  <r>
    <s v="B0763K5HLQ"/>
    <x v="4"/>
    <n v="1099"/>
    <n v="1499"/>
    <n v="0.27"/>
    <n v="4.0999999999999996"/>
    <n v="4401"/>
    <n v="8"/>
  </r>
  <r>
    <s v="B09PDZNSBG"/>
    <x v="4"/>
    <n v="2575"/>
    <n v="6700"/>
    <n v="0.62"/>
    <n v="4.2"/>
    <n v="611"/>
    <n v="8"/>
  </r>
  <r>
    <s v="B085LPT5F4"/>
    <x v="4"/>
    <n v="1649"/>
    <n v="2800"/>
    <n v="0.41"/>
    <n v="3.9"/>
    <n v="2162"/>
    <n v="8"/>
  </r>
  <r>
    <s v="B0B9RZ4G4W"/>
    <x v="4"/>
    <n v="799"/>
    <n v="1699"/>
    <n v="0.53"/>
    <n v="4"/>
    <n v="97"/>
    <n v="8"/>
  </r>
  <r>
    <s v="B0085W2MUQ"/>
    <x v="4"/>
    <n v="765"/>
    <n v="970"/>
    <n v="0.21"/>
    <n v="4.2"/>
    <n v="6055"/>
    <n v="8"/>
  </r>
  <r>
    <s v="B09474JWN6"/>
    <x v="4"/>
    <n v="999"/>
    <n v="1500"/>
    <n v="0.33"/>
    <n v="4.2"/>
    <n v="386"/>
    <n v="8"/>
  </r>
  <r>
    <s v="B09G2VTHQM"/>
    <x v="4"/>
    <n v="587"/>
    <n v="1295"/>
    <n v="0.55000000000000004"/>
    <n v="4.0999999999999996"/>
    <n v="557"/>
    <n v="8"/>
  </r>
  <r>
    <s v="B07R679HTT"/>
    <x v="4"/>
    <n v="12609"/>
    <n v="23999"/>
    <n v="0.47"/>
    <n v="4.4000000000000004"/>
    <n v="2288"/>
    <n v="8"/>
  </r>
  <r>
    <s v="B00B7GKXMG"/>
    <x v="4"/>
    <n v="699"/>
    <n v="850"/>
    <n v="0.18"/>
    <n v="4.0999999999999996"/>
    <n v="1106"/>
    <n v="8"/>
  </r>
  <r>
    <s v="B07H3N8RJH"/>
    <x v="4"/>
    <n v="3799"/>
    <n v="6000"/>
    <n v="0.37"/>
    <n v="4.2"/>
    <n v="11935"/>
    <n v="8"/>
  </r>
  <r>
    <s v="B07K2HVKLL"/>
    <x v="4"/>
    <n v="640"/>
    <n v="1020"/>
    <n v="0.37"/>
    <n v="4.0999999999999996"/>
    <n v="5059"/>
    <n v="8"/>
  </r>
  <r>
    <s v="B09MQ9PDHR"/>
    <x v="4"/>
    <n v="979"/>
    <n v="1999"/>
    <n v="0.51"/>
    <n v="3.9"/>
    <n v="157"/>
    <n v="8"/>
  </r>
  <r>
    <s v="B014HDJ7ZE"/>
    <x v="4"/>
    <n v="5365"/>
    <n v="7445"/>
    <n v="0.28000000000000003"/>
    <n v="3.9"/>
    <n v="3584"/>
    <n v="8"/>
  </r>
  <r>
    <s v="B07D2NMTTV"/>
    <x v="4"/>
    <n v="3199"/>
    <n v="3500"/>
    <n v="0.09"/>
    <n v="4.2"/>
    <n v="1899"/>
    <n v="8"/>
  </r>
  <r>
    <s v="B075K76YW1"/>
    <x v="4"/>
    <n v="979"/>
    <n v="1395"/>
    <n v="0.3"/>
    <n v="4.2"/>
    <n v="15252"/>
    <n v="8"/>
  </r>
  <r>
    <s v="B0BNLFQDG2"/>
    <x v="4"/>
    <n v="929"/>
    <n v="2199"/>
    <n v="0.57999999999999996"/>
    <n v="3.7"/>
    <n v="4"/>
    <n v="3"/>
  </r>
  <r>
    <s v="B082ZQ4479"/>
    <x v="4"/>
    <n v="3710"/>
    <n v="4330"/>
    <n v="0.14000000000000001"/>
    <n v="3.7"/>
    <n v="1662"/>
    <n v="8"/>
  </r>
  <r>
    <s v="B09Y358DZQ"/>
    <x v="4"/>
    <n v="2033"/>
    <n v="4295"/>
    <n v="0.53"/>
    <n v="3.4"/>
    <n v="422"/>
    <n v="8"/>
  </r>
  <r>
    <s v="B09M3F4HGB"/>
    <x v="4"/>
    <n v="9495"/>
    <n v="18990"/>
    <n v="0.5"/>
    <n v="4.2"/>
    <n v="79"/>
    <n v="8"/>
  </r>
  <r>
    <s v="B07VZH6ZBB"/>
    <x v="4"/>
    <n v="7799"/>
    <n v="12500"/>
    <n v="0.38"/>
    <n v="4"/>
    <n v="5160"/>
    <n v="8"/>
  </r>
  <r>
    <s v="B07F366Z51"/>
    <x v="4"/>
    <n v="949"/>
    <n v="2385"/>
    <n v="0.6"/>
    <n v="4.0999999999999996"/>
    <n v="2311"/>
    <n v="8"/>
  </r>
  <r>
    <s v="B077BTLQ67"/>
    <x v="4"/>
    <n v="2790"/>
    <n v="4890"/>
    <n v="0.43"/>
    <n v="3.9"/>
    <n v="588"/>
    <n v="8"/>
  </r>
  <r>
    <s v="B07YSJ7FF1"/>
    <x v="4"/>
    <n v="645"/>
    <n v="1100"/>
    <n v="0.41"/>
    <n v="4"/>
    <n v="3271"/>
    <n v="8"/>
  </r>
  <r>
    <s v="B07TXCY3YK"/>
    <x v="4"/>
    <n v="2237.81"/>
    <n v="3899"/>
    <n v="0.43"/>
    <n v="3.9"/>
    <n v="11004"/>
    <n v="8"/>
  </r>
  <r>
    <s v="B07TC9F7PN"/>
    <x v="4"/>
    <n v="8699"/>
    <n v="16899"/>
    <n v="0.49"/>
    <n v="4.2"/>
    <n v="3195"/>
    <n v="8"/>
  </r>
  <r>
    <s v="B09NS5TKPN"/>
    <x v="4"/>
    <n v="42990"/>
    <n v="75990"/>
    <n v="0.43"/>
    <n v="4.3"/>
    <n v="3231"/>
    <n v="8"/>
  </r>
  <r>
    <s v="B00LP9RFSU"/>
    <x v="4"/>
    <n v="825"/>
    <n v="825"/>
    <n v="0"/>
    <n v="4"/>
    <n v="3246"/>
    <n v="8"/>
  </r>
  <r>
    <s v="B0B7L86YCB"/>
    <x v="4"/>
    <n v="161"/>
    <n v="300"/>
    <n v="0.46"/>
    <n v="2.6"/>
    <n v="24"/>
    <n v="8"/>
  </r>
  <r>
    <s v="B09VPH38JS"/>
    <x v="4"/>
    <n v="697"/>
    <n v="1499"/>
    <n v="0.54"/>
    <n v="3.8"/>
    <n v="144"/>
    <n v="8"/>
  </r>
  <r>
    <s v="B01MUAUOCX"/>
    <x v="4"/>
    <n v="688"/>
    <n v="747"/>
    <n v="0.08"/>
    <n v="4.5"/>
    <n v="2280"/>
    <n v="8"/>
  </r>
  <r>
    <s v="B09MB3DKG1"/>
    <x v="4"/>
    <n v="2199"/>
    <n v="3999"/>
    <n v="0.45"/>
    <n v="3.5"/>
    <n v="340"/>
    <n v="8"/>
  </r>
  <r>
    <s v="B08QHLXWV3"/>
    <x v="4"/>
    <n v="6850"/>
    <n v="11990"/>
    <n v="0.43"/>
    <n v="3.9"/>
    <n v="144"/>
    <n v="8"/>
  </r>
  <r>
    <s v="B07G147SZD"/>
    <x v="4"/>
    <n v="2699"/>
    <n v="3799"/>
    <n v="0.28999999999999998"/>
    <n v="4"/>
    <n v="727"/>
    <n v="8"/>
  </r>
  <r>
    <s v="B09LH32678"/>
    <x v="4"/>
    <n v="899"/>
    <n v="1999"/>
    <n v="0.55000000000000004"/>
    <n v="4"/>
    <n v="832"/>
    <n v="8"/>
  </r>
  <r>
    <s v="B09R1YFL6S"/>
    <x v="4"/>
    <n v="1090"/>
    <n v="2999"/>
    <n v="0.64"/>
    <n v="3.5"/>
    <n v="57"/>
    <n v="7"/>
  </r>
  <r>
    <s v="B07Q4NJQC5"/>
    <x v="4"/>
    <n v="295"/>
    <n v="599"/>
    <n v="0.51"/>
    <n v="4"/>
    <n v="1644"/>
    <n v="8"/>
  </r>
  <r>
    <s v="B097RN7BBK"/>
    <x v="4"/>
    <n v="479"/>
    <n v="1999"/>
    <n v="0.76"/>
    <n v="3.4"/>
    <n v="1066"/>
    <n v="8"/>
  </r>
  <r>
    <s v="B097MKZHNV"/>
    <x v="4"/>
    <n v="2949"/>
    <n v="4849"/>
    <n v="0.39"/>
    <n v="4.2"/>
    <n v="7968"/>
    <n v="8"/>
  </r>
  <r>
    <s v="B07LG96SDB"/>
    <x v="4"/>
    <n v="335"/>
    <n v="510"/>
    <n v="0.34"/>
    <n v="3.8"/>
    <n v="3195"/>
    <n v="8"/>
  </r>
  <r>
    <s v="B08KS2KQTK"/>
    <x v="4"/>
    <n v="293"/>
    <n v="499"/>
    <n v="0.41"/>
    <n v="4.0999999999999996"/>
    <n v="1456"/>
    <n v="8"/>
  </r>
  <r>
    <s v="B095K14P86"/>
    <x v="4"/>
    <n v="599"/>
    <n v="1299"/>
    <n v="0.54"/>
    <n v="4.2"/>
    <n v="590"/>
    <n v="8"/>
  </r>
  <r>
    <s v="B08K36NZSV"/>
    <x v="4"/>
    <n v="499"/>
    <n v="999"/>
    <n v="0.5"/>
    <n v="4.3"/>
    <n v="1436"/>
    <n v="8"/>
  </r>
  <r>
    <s v="B07LDPLSZC"/>
    <x v="4"/>
    <n v="849"/>
    <n v="1190"/>
    <n v="0.28999999999999998"/>
    <n v="4.2"/>
    <n v="4184"/>
    <n v="8"/>
  </r>
  <r>
    <s v="B07F1T31ZZ"/>
    <x v="4"/>
    <n v="249"/>
    <n v="400"/>
    <n v="0.38"/>
    <n v="4.0999999999999996"/>
    <n v="693"/>
    <n v="8"/>
  </r>
  <r>
    <s v="B0BNDRK886"/>
    <x v="4"/>
    <n v="185"/>
    <n v="599"/>
    <n v="0.69"/>
    <n v="3.9"/>
    <n v="1306"/>
    <n v="8"/>
  </r>
  <r>
    <s v="B09ZVJXN5L"/>
    <x v="4"/>
    <n v="778"/>
    <n v="999"/>
    <n v="0.22"/>
    <n v="3.3"/>
    <n v="8"/>
    <n v="5"/>
  </r>
  <r>
    <s v="B08JKPVDKL"/>
    <x v="4"/>
    <n v="279"/>
    <n v="699"/>
    <n v="0.6"/>
    <n v="4.3"/>
    <n v="2326"/>
    <n v="8"/>
  </r>
  <r>
    <s v="B09JFR8H3Q"/>
    <x v="4"/>
    <n v="215"/>
    <n v="1499"/>
    <n v="0.86"/>
    <n v="3.9"/>
    <n v="1004"/>
    <n v="8"/>
  </r>
  <r>
    <s v="B07LDN9Q2P"/>
    <x v="4"/>
    <n v="889"/>
    <n v="1295"/>
    <n v="0.31"/>
    <n v="4.3"/>
    <n v="6400"/>
    <n v="8"/>
  </r>
  <r>
    <s v="B08T8KWNQ9"/>
    <x v="4"/>
    <n v="1449"/>
    <n v="4999"/>
    <n v="0.71"/>
    <n v="3.6"/>
    <n v="63"/>
    <n v="8"/>
  </r>
  <r>
    <s v="B07Y1RCCW5"/>
    <x v="4"/>
    <n v="1190"/>
    <n v="2550"/>
    <n v="0.53"/>
    <n v="3.8"/>
    <n v="1181"/>
    <n v="8"/>
  </r>
  <r>
    <s v="B0762HXMTF"/>
    <x v="4"/>
    <n v="1799"/>
    <n v="1950"/>
    <n v="0.08"/>
    <n v="3.9"/>
    <n v="1888"/>
    <n v="8"/>
  </r>
  <r>
    <s v="B00K57MR22"/>
    <x v="4"/>
    <n v="6120"/>
    <n v="8478"/>
    <n v="0.28000000000000003"/>
    <n v="4.5999999999999996"/>
    <n v="6550"/>
    <n v="8"/>
  </r>
  <r>
    <s v="B07TTSS5MP"/>
    <x v="4"/>
    <n v="1799"/>
    <n v="3299"/>
    <n v="0.45"/>
    <n v="3.8"/>
    <n v="1846"/>
    <n v="8"/>
  </r>
  <r>
    <s v="B09ZDVL7L8"/>
    <x v="4"/>
    <n v="2199"/>
    <n v="3895"/>
    <n v="0.44"/>
    <n v="3.9"/>
    <n v="1085"/>
    <n v="8"/>
  </r>
  <r>
    <s v="B09XHXXCFH"/>
    <x v="4"/>
    <n v="3685"/>
    <n v="5495"/>
    <n v="0.33"/>
    <n v="4.0999999999999996"/>
    <n v="290"/>
    <n v="8"/>
  </r>
  <r>
    <s v="B0BL3R4RGS"/>
    <x v="4"/>
    <n v="649"/>
    <n v="999"/>
    <n v="0.35"/>
    <n v="3.6"/>
    <n v="4"/>
    <n v="2"/>
  </r>
  <r>
    <s v="B07P1BR7L8"/>
    <x v="4"/>
    <n v="8599"/>
    <n v="8995"/>
    <n v="0.04"/>
    <n v="4.4000000000000004"/>
    <n v="9734"/>
    <n v="8"/>
  </r>
  <r>
    <s v="B078WB1VWJ"/>
    <x v="4"/>
    <n v="1110"/>
    <n v="1599"/>
    <n v="0.31"/>
    <n v="4.3"/>
    <n v="4022"/>
    <n v="8"/>
  </r>
  <r>
    <s v="B0BP89YBC1"/>
    <x v="4"/>
    <n v="1499"/>
    <n v="3500"/>
    <n v="0.56999999999999995"/>
    <n v="4.7"/>
    <n v="2591"/>
    <n v="7"/>
  </r>
  <r>
    <s v="B09W9V2PXG"/>
    <x v="4"/>
    <n v="759"/>
    <n v="1999"/>
    <n v="0.62"/>
    <n v="4.3"/>
    <n v="532"/>
    <n v="8"/>
  </r>
  <r>
    <s v="B09XTQFFCG"/>
    <x v="4"/>
    <n v="2669"/>
    <n v="3199"/>
    <n v="0.17"/>
    <n v="3.9"/>
    <n v="260"/>
    <n v="8"/>
  </r>
  <r>
    <s v="B08LVVTGZK"/>
    <x v="4"/>
    <n v="929"/>
    <n v="1300"/>
    <n v="0.28999999999999998"/>
    <n v="3.9"/>
    <n v="1672"/>
    <n v="8"/>
  </r>
  <r>
    <s v="B07J2BQZD6"/>
    <x v="4"/>
    <n v="199"/>
    <n v="399"/>
    <n v="0.5"/>
    <n v="3.7"/>
    <n v="7945"/>
    <n v="8"/>
  </r>
  <r>
    <s v="B07HK53XM4"/>
    <x v="4"/>
    <n v="279"/>
    <n v="599"/>
    <n v="0.53"/>
    <n v="3.5"/>
    <n v="1367"/>
    <n v="8"/>
  </r>
  <r>
    <s v="B08RDWBYCQ"/>
    <x v="4"/>
    <n v="549"/>
    <n v="999"/>
    <n v="0.45"/>
    <n v="4"/>
    <n v="1313"/>
    <n v="8"/>
  </r>
  <r>
    <s v="B09FHHTL8L"/>
    <x v="4"/>
    <n v="85"/>
    <n v="199"/>
    <n v="0.56999999999999995"/>
    <n v="4.0999999999999996"/>
    <n v="212"/>
    <n v="8"/>
  </r>
  <r>
    <s v="B0BHNHMR3H"/>
    <x v="4"/>
    <n v="499"/>
    <n v="1299"/>
    <n v="0.62"/>
    <n v="3.9"/>
    <n v="65"/>
    <n v="8"/>
  </r>
  <r>
    <s v="B07D8VBYB4"/>
    <x v="4"/>
    <n v="5865"/>
    <n v="7776"/>
    <n v="0.25"/>
    <n v="4.4000000000000004"/>
    <n v="2737"/>
    <n v="8"/>
  </r>
  <r>
    <s v="B0B3TBY2YX"/>
    <x v="4"/>
    <n v="1260"/>
    <n v="2299"/>
    <n v="0.45"/>
    <n v="4.3"/>
    <n v="55"/>
    <n v="8"/>
  </r>
  <r>
    <s v="B088WCFPQF"/>
    <x v="4"/>
    <n v="1099"/>
    <n v="1500"/>
    <n v="0.27"/>
    <n v="4.5"/>
    <n v="1065"/>
    <n v="8"/>
  </r>
  <r>
    <s v="B07JZSG42Y"/>
    <x v="4"/>
    <n v="1928"/>
    <n v="2590"/>
    <n v="0.26"/>
    <n v="4"/>
    <n v="2377"/>
    <n v="8"/>
  </r>
  <r>
    <s v="B08YRMBK9R"/>
    <x v="4"/>
    <n v="3249"/>
    <n v="6299"/>
    <n v="0.48"/>
    <n v="3.9"/>
    <n v="2569"/>
    <n v="8"/>
  </r>
  <r>
    <s v="B00935MGHS"/>
    <x v="4"/>
    <n v="1199"/>
    <n v="1795"/>
    <n v="0.33"/>
    <n v="4.2"/>
    <n v="5967"/>
    <n v="8"/>
  </r>
  <r>
    <s v="B07B5XJ572"/>
    <x v="4"/>
    <n v="1456"/>
    <n v="3190"/>
    <n v="0.54"/>
    <n v="4.0999999999999996"/>
    <n v="1776"/>
    <n v="8"/>
  </r>
  <r>
    <s v="B086199CWG"/>
    <x v="4"/>
    <n v="3349"/>
    <n v="4799"/>
    <n v="0.3"/>
    <n v="3.7"/>
    <n v="4200"/>
    <n v="8"/>
  </r>
  <r>
    <s v="B0BBWJFK5C"/>
    <x v="4"/>
    <n v="4899"/>
    <n v="8999"/>
    <n v="0.46"/>
    <n v="4.0999999999999996"/>
    <n v="297"/>
    <n v="8"/>
  </r>
  <r>
    <s v="B07GLS2563"/>
    <x v="4"/>
    <n v="1199"/>
    <n v="1899"/>
    <n v="0.37"/>
    <n v="4.2"/>
    <n v="3858"/>
    <n v="8"/>
  </r>
  <r>
    <s v="B09P182Z2H"/>
    <x v="4"/>
    <n v="3290"/>
    <n v="5799"/>
    <n v="0.43"/>
    <n v="4.3"/>
    <n v="168"/>
    <n v="8"/>
  </r>
  <r>
    <s v="B0B59K1C8F"/>
    <x v="4"/>
    <n v="179"/>
    <n v="799"/>
    <n v="0.78"/>
    <n v="3.6"/>
    <n v="101"/>
    <n v="8"/>
  </r>
  <r>
    <s v="B06Y36JKC3"/>
    <x v="4"/>
    <n v="149"/>
    <n v="300"/>
    <n v="0.5"/>
    <n v="4.0999999999999996"/>
    <n v="4074"/>
    <n v="8"/>
  </r>
  <r>
    <s v="B075S9FVRY"/>
    <x v="4"/>
    <n v="5490"/>
    <n v="7200"/>
    <n v="0.24"/>
    <n v="4.5"/>
    <n v="1408"/>
    <n v="8"/>
  </r>
  <r>
    <s v="B08SJVD8QD"/>
    <x v="4"/>
    <n v="379"/>
    <n v="389"/>
    <n v="0.03"/>
    <n v="4.2"/>
    <n v="3739"/>
    <n v="8"/>
  </r>
  <r>
    <s v="B07FJNNZCJ"/>
    <x v="4"/>
    <n v="8699"/>
    <n v="13049"/>
    <n v="0.33"/>
    <n v="4.3"/>
    <n v="5891"/>
    <n v="8"/>
  </r>
  <r>
    <s v="B09MFR93KS"/>
    <x v="4"/>
    <n v="3041.67"/>
    <n v="5999"/>
    <n v="0.49"/>
    <n v="4"/>
    <n v="777"/>
    <n v="8"/>
  </r>
  <r>
    <s v="B07Y5FDPKV"/>
    <x v="4"/>
    <n v="1745"/>
    <n v="2400"/>
    <n v="0.27"/>
    <n v="4.2"/>
    <n v="14160"/>
    <n v="8"/>
  </r>
  <r>
    <s v="B0756KCV5K"/>
    <x v="4"/>
    <n v="3180"/>
    <n v="5295"/>
    <n v="0.4"/>
    <n v="4.2"/>
    <n v="6919"/>
    <n v="8"/>
  </r>
  <r>
    <s v="B0BJ6P3LSK"/>
    <x v="4"/>
    <n v="4999"/>
    <n v="24999"/>
    <n v="0.8"/>
    <n v="4.5"/>
    <n v="287"/>
    <n v="8"/>
  </r>
  <r>
    <s v="B09HS1NDRQ"/>
    <x v="4"/>
    <n v="390"/>
    <n v="799"/>
    <n v="0.51"/>
    <n v="3.8"/>
    <n v="287"/>
    <n v="8"/>
  </r>
  <r>
    <s v="B018SJJ0GE"/>
    <x v="4"/>
    <n v="1999"/>
    <n v="2999"/>
    <n v="0.33"/>
    <n v="4.4000000000000004"/>
    <n v="388"/>
    <n v="8"/>
  </r>
  <r>
    <s v="B09FPP3R1D"/>
    <x v="4"/>
    <n v="1624"/>
    <n v="2495"/>
    <n v="0.35"/>
    <n v="4.0999999999999996"/>
    <n v="827"/>
    <n v="8"/>
  </r>
  <r>
    <s v="B01F7B2JCI"/>
    <x v="4"/>
    <n v="184"/>
    <n v="450"/>
    <n v="0.59"/>
    <n v="4.2"/>
    <n v="4971"/>
    <n v="8"/>
  </r>
  <r>
    <s v="B09NNZ1GF7"/>
    <x v="4"/>
    <n v="445"/>
    <n v="999"/>
    <n v="0.55000000000000004"/>
    <n v="4.3"/>
    <n v="229"/>
    <n v="8"/>
  </r>
  <r>
    <s v="B01CS4A5V4"/>
    <x v="4"/>
    <n v="699"/>
    <n v="1690"/>
    <n v="0.59"/>
    <n v="4.0999999999999996"/>
    <n v="3524"/>
    <n v="8"/>
  </r>
  <r>
    <s v="B0BL11S5QK"/>
    <x v="4"/>
    <n v="1601"/>
    <n v="3890"/>
    <n v="0.59"/>
    <n v="4.2"/>
    <n v="156"/>
    <n v="8"/>
  </r>
  <r>
    <s v="B09BL2KHQW"/>
    <x v="4"/>
    <n v="231"/>
    <n v="260"/>
    <n v="0.11"/>
    <n v="4.0999999999999996"/>
    <n v="490"/>
    <n v="8"/>
  </r>
  <r>
    <s v="B081RLM75M"/>
    <x v="4"/>
    <n v="369"/>
    <n v="599"/>
    <n v="0.38"/>
    <n v="3.9"/>
    <n v="82"/>
    <n v="8"/>
  </r>
  <r>
    <s v="B07SYYVP69"/>
    <x v="4"/>
    <n v="809"/>
    <n v="1950"/>
    <n v="0.59"/>
    <n v="3.9"/>
    <n v="710"/>
    <n v="8"/>
  </r>
  <r>
    <s v="B0BDZWMGZ1"/>
    <x v="4"/>
    <n v="1199"/>
    <n v="2990"/>
    <n v="0.6"/>
    <n v="3.8"/>
    <n v="133"/>
    <n v="8"/>
  </r>
  <r>
    <s v="B078JT7LTD"/>
    <x v="4"/>
    <n v="6120"/>
    <n v="8073"/>
    <n v="0.24"/>
    <n v="4.5999999999999996"/>
    <n v="2751"/>
    <n v="8"/>
  </r>
  <r>
    <s v="B09WF4Q7B3"/>
    <x v="4"/>
    <n v="1799"/>
    <n v="2599"/>
    <n v="0.31"/>
    <n v="3.6"/>
    <n v="771"/>
    <n v="8"/>
  </r>
  <r>
    <s v="B092R48XXB"/>
    <x v="4"/>
    <n v="18999"/>
    <n v="29999"/>
    <n v="0.37"/>
    <n v="4.0999999999999996"/>
    <n v="2536"/>
    <n v="8"/>
  </r>
  <r>
    <s v="B00KIDSU8S"/>
    <x v="4"/>
    <n v="1999"/>
    <n v="2360"/>
    <n v="0.15"/>
    <n v="4.2"/>
    <n v="7801"/>
    <n v="8"/>
  </r>
  <r>
    <s v="B0977CGNJJ"/>
    <x v="4"/>
    <n v="5999"/>
    <n v="11495"/>
    <n v="0.48"/>
    <n v="4.3"/>
    <n v="534"/>
    <n v="8"/>
  </r>
  <r>
    <s v="B08WWKM5HQ"/>
    <x v="4"/>
    <n v="2599"/>
    <n v="4780"/>
    <n v="0.46"/>
    <n v="3.9"/>
    <n v="898"/>
    <n v="8"/>
  </r>
  <r>
    <s v="B015GX9Y0W"/>
    <x v="4"/>
    <n v="1199"/>
    <n v="2400"/>
    <n v="0.5"/>
    <n v="3.9"/>
    <n v="1202"/>
    <n v="8"/>
  </r>
  <r>
    <s v="B089BDBDGM"/>
    <x v="4"/>
    <n v="219"/>
    <n v="249"/>
    <n v="0.12"/>
    <n v="4"/>
    <n v="1108"/>
    <n v="8"/>
  </r>
  <r>
    <s v="B0BPBG712X"/>
    <x v="4"/>
    <n v="799"/>
    <n v="1199"/>
    <n v="0.33"/>
    <n v="4.4000000000000004"/>
    <n v="17"/>
    <n v="8"/>
  </r>
  <r>
    <s v="B00JBNZPFM"/>
    <x v="4"/>
    <n v="6199"/>
    <n v="10999"/>
    <n v="0.44"/>
    <n v="4.2"/>
    <n v="10429"/>
    <n v="8"/>
  </r>
  <r>
    <s v="B08N6P8G5K"/>
    <x v="4"/>
    <n v="6790"/>
    <n v="10995"/>
    <n v="0.38"/>
    <n v="4.5"/>
    <n v="3192"/>
    <n v="8"/>
  </r>
  <r>
    <s v="B07NPBG1B4"/>
    <x v="4"/>
    <n v="1982.84"/>
    <n v="3300"/>
    <n v="0.4"/>
    <n v="4.0999999999999996"/>
    <n v="5873"/>
    <n v="8"/>
  </r>
  <r>
    <s v="B01MRARGBW"/>
    <x v="4"/>
    <n v="199"/>
    <n v="400"/>
    <n v="0.5"/>
    <n v="4.0999999999999996"/>
    <n v="1379"/>
    <n v="8"/>
  </r>
  <r>
    <s v="B07VZYMQNZ"/>
    <x v="4"/>
    <n v="1180"/>
    <n v="1440"/>
    <n v="0.18"/>
    <n v="4.2"/>
    <n v="1527"/>
    <n v="8"/>
  </r>
  <r>
    <s v="B01L7C4IU2"/>
    <x v="4"/>
    <n v="2199"/>
    <n v="3045"/>
    <n v="0.28000000000000003"/>
    <n v="4.2"/>
    <n v="2686"/>
    <n v="8"/>
  </r>
  <r>
    <s v="B09H7JDJCW"/>
    <x v="4"/>
    <n v="2999"/>
    <n v="3595"/>
    <n v="0.17"/>
    <n v="4"/>
    <n v="178"/>
    <n v="8"/>
  </r>
  <r>
    <s v="B07F6GXNPB"/>
    <x v="4"/>
    <n v="253"/>
    <n v="500"/>
    <n v="0.49"/>
    <n v="4.3"/>
    <n v="2664"/>
    <n v="8"/>
  </r>
  <r>
    <s v="B0B97D658R"/>
    <x v="4"/>
    <n v="499"/>
    <n v="799"/>
    <n v="0.38"/>
    <n v="3.6"/>
    <n v="212"/>
    <n v="8"/>
  </r>
  <r>
    <s v="B09NFSHCWN"/>
    <x v="4"/>
    <n v="1149"/>
    <n v="1899"/>
    <n v="0.39"/>
    <n v="3.5"/>
    <n v="24"/>
    <n v="8"/>
  </r>
  <r>
    <s v="B076VQS87V"/>
    <x v="4"/>
    <n v="457"/>
    <n v="799"/>
    <n v="0.43"/>
    <n v="4.3"/>
    <n v="1868"/>
    <n v="8"/>
  </r>
  <r>
    <s v="B09LMMFW3S"/>
    <x v="4"/>
    <n v="229"/>
    <n v="399"/>
    <n v="0.43"/>
    <n v="3.6"/>
    <n v="451"/>
    <n v="8"/>
  </r>
  <r>
    <s v="B0BBLHTRM9"/>
    <x v="4"/>
    <n v="199"/>
    <n v="699"/>
    <n v="0.72"/>
    <n v="2.9"/>
    <n v="159"/>
    <n v="8"/>
  </r>
  <r>
    <s v="B0BJYSCWFQ"/>
    <x v="4"/>
    <n v="899"/>
    <n v="1999"/>
    <n v="0.55000000000000004"/>
    <n v="4.2"/>
    <n v="39"/>
    <n v="8"/>
  </r>
  <r>
    <s v="B0187F2IOK"/>
    <x v="4"/>
    <n v="1499"/>
    <n v="2199"/>
    <n v="0.32"/>
    <n v="4.4000000000000004"/>
    <n v="6531"/>
    <n v="8"/>
  </r>
  <r>
    <s v="B0B8CB7MHW"/>
    <x v="4"/>
    <n v="426"/>
    <n v="999"/>
    <n v="0.56999999999999995"/>
    <n v="4.0999999999999996"/>
    <n v="222"/>
    <n v="8"/>
  </r>
  <r>
    <s v="B07K19NYZ8"/>
    <x v="4"/>
    <n v="2320"/>
    <n v="3290"/>
    <n v="0.28999999999999998"/>
    <n v="3.8"/>
    <n v="195"/>
    <n v="8"/>
  </r>
  <r>
    <s v="B08ZXZ362Z"/>
    <x v="4"/>
    <n v="1563"/>
    <n v="3098"/>
    <n v="0.5"/>
    <n v="3.5"/>
    <n v="2283"/>
    <n v="8"/>
  </r>
  <r>
    <s v="B00GHL8VP2"/>
    <x v="4"/>
    <n v="3487.77"/>
    <n v="4990"/>
    <n v="0.3"/>
    <n v="4.0999999999999996"/>
    <n v="1127"/>
    <n v="8"/>
  </r>
  <r>
    <s v="B0B9JZW1SQ"/>
    <x v="4"/>
    <n v="498"/>
    <n v="1200"/>
    <n v="0.59"/>
    <n v="3.2"/>
    <n v="113"/>
    <n v="6"/>
  </r>
  <r>
    <s v="B00TI8E7BI"/>
    <x v="4"/>
    <n v="2695"/>
    <n v="2695"/>
    <n v="0"/>
    <n v="4.4000000000000004"/>
    <n v="2518"/>
    <n v="8"/>
  </r>
  <r>
    <s v="B07J9KXQCC"/>
    <x v="4"/>
    <n v="949"/>
    <n v="2299"/>
    <n v="0.59"/>
    <n v="3.6"/>
    <n v="550"/>
    <n v="8"/>
  </r>
  <r>
    <s v="B0B3JSWG81"/>
    <x v="4"/>
    <n v="199"/>
    <n v="999"/>
    <n v="0.8"/>
    <n v="3.1"/>
    <n v="2"/>
    <n v="1"/>
  </r>
  <r>
    <s v="B08L7J3T31"/>
    <x v="4"/>
    <n v="379"/>
    <n v="919"/>
    <n v="0.59"/>
    <n v="4"/>
    <n v="1090"/>
    <n v="8"/>
  </r>
  <r>
    <s v="B01M6453MB"/>
    <x v="4"/>
    <n v="2280"/>
    <n v="3045"/>
    <n v="0.25"/>
    <n v="4.0999999999999996"/>
    <n v="4118"/>
    <n v="8"/>
  </r>
  <r>
    <s v="B009P2LIL4"/>
    <x v="4"/>
    <n v="2219"/>
    <n v="3080"/>
    <n v="0.28000000000000003"/>
    <n v="3.6"/>
    <n v="468"/>
    <n v="8"/>
  </r>
  <r>
    <s v="B00J5DYCCA"/>
    <x v="4"/>
    <n v="1399"/>
    <n v="1890"/>
    <n v="0.26"/>
    <n v="4"/>
    <n v="8031"/>
    <n v="8"/>
  </r>
  <r>
    <s v="B01486F4G6"/>
    <x v="4"/>
    <n v="2863"/>
    <n v="3690"/>
    <n v="0.22"/>
    <n v="4.3"/>
    <n v="6987"/>
    <n v="8"/>
  </r>
</pivotCacheRecords>
</file>

<file path=xl/pivotCache/pivotCacheRecords2.xml><?xml version="1.0" encoding="utf-8"?>
<pivotCacheRecords xmlns="http://schemas.openxmlformats.org/spreadsheetml/2006/main" xmlns:r="http://schemas.openxmlformats.org/officeDocument/2006/relationships" count="1465">
  <r>
    <x v="0"/>
    <x v="0"/>
    <n v="399"/>
    <x v="0"/>
    <n v="0.64"/>
    <n v="4.2"/>
    <x v="0"/>
    <n v="8"/>
    <n v="8"/>
  </r>
  <r>
    <x v="1"/>
    <x v="0"/>
    <n v="199"/>
    <x v="1"/>
    <n v="0.43"/>
    <n v="4"/>
    <x v="1"/>
    <n v="8"/>
    <n v="8"/>
  </r>
  <r>
    <x v="2"/>
    <x v="0"/>
    <n v="199"/>
    <x v="2"/>
    <n v="0.9"/>
    <n v="3.9"/>
    <x v="2"/>
    <n v="8"/>
    <n v="8"/>
  </r>
  <r>
    <x v="3"/>
    <x v="0"/>
    <n v="329"/>
    <x v="3"/>
    <n v="0.53"/>
    <n v="4.2"/>
    <x v="3"/>
    <n v="8"/>
    <n v="8"/>
  </r>
  <r>
    <x v="4"/>
    <x v="0"/>
    <n v="154"/>
    <x v="4"/>
    <n v="0.61"/>
    <n v="4.2"/>
    <x v="4"/>
    <n v="8"/>
    <n v="8"/>
  </r>
  <r>
    <x v="5"/>
    <x v="0"/>
    <n v="149"/>
    <x v="5"/>
    <n v="0.85"/>
    <n v="3.9"/>
    <x v="5"/>
    <n v="8"/>
    <n v="8"/>
  </r>
  <r>
    <x v="6"/>
    <x v="0"/>
    <n v="176.63"/>
    <x v="6"/>
    <n v="0.65"/>
    <n v="4.0999999999999996"/>
    <x v="6"/>
    <n v="8"/>
    <n v="8"/>
  </r>
  <r>
    <x v="7"/>
    <x v="0"/>
    <n v="229"/>
    <x v="7"/>
    <n v="0.23"/>
    <n v="4.3"/>
    <x v="7"/>
    <n v="8"/>
    <n v="8"/>
  </r>
  <r>
    <x v="8"/>
    <x v="0"/>
    <n v="499"/>
    <x v="8"/>
    <n v="0.5"/>
    <n v="4.2"/>
    <x v="8"/>
    <n v="8"/>
    <n v="8"/>
  </r>
  <r>
    <x v="9"/>
    <x v="0"/>
    <n v="199"/>
    <x v="7"/>
    <n v="0.33"/>
    <n v="4"/>
    <x v="1"/>
    <n v="8"/>
    <n v="8"/>
  </r>
  <r>
    <x v="10"/>
    <x v="0"/>
    <n v="154"/>
    <x v="9"/>
    <n v="0.55000000000000004"/>
    <n v="4.3"/>
    <x v="9"/>
    <n v="8"/>
    <n v="8"/>
  </r>
  <r>
    <x v="11"/>
    <x v="0"/>
    <n v="299"/>
    <x v="10"/>
    <n v="0.63"/>
    <n v="4.2"/>
    <x v="3"/>
    <n v="8"/>
    <n v="8"/>
  </r>
  <r>
    <x v="12"/>
    <x v="1"/>
    <n v="219"/>
    <x v="11"/>
    <n v="0.69"/>
    <n v="4.4000000000000004"/>
    <x v="10"/>
    <n v="8"/>
    <n v="8"/>
  </r>
  <r>
    <x v="13"/>
    <x v="0"/>
    <n v="350"/>
    <x v="12"/>
    <n v="0.61"/>
    <n v="4.2"/>
    <x v="11"/>
    <n v="8"/>
    <n v="8"/>
  </r>
  <r>
    <x v="14"/>
    <x v="0"/>
    <n v="159"/>
    <x v="4"/>
    <n v="0.6"/>
    <n v="4.0999999999999996"/>
    <x v="12"/>
    <n v="8"/>
    <n v="8"/>
  </r>
  <r>
    <x v="15"/>
    <x v="0"/>
    <n v="349"/>
    <x v="4"/>
    <n v="0.13"/>
    <n v="4.4000000000000004"/>
    <x v="13"/>
    <n v="8"/>
    <n v="8"/>
  </r>
  <r>
    <x v="16"/>
    <x v="1"/>
    <n v="13999"/>
    <x v="13"/>
    <n v="0.44"/>
    <n v="4.2"/>
    <x v="14"/>
    <n v="8"/>
    <n v="8"/>
  </r>
  <r>
    <x v="17"/>
    <x v="0"/>
    <n v="249"/>
    <x v="4"/>
    <n v="0.38"/>
    <n v="4"/>
    <x v="1"/>
    <n v="8"/>
    <n v="8"/>
  </r>
  <r>
    <x v="18"/>
    <x v="0"/>
    <n v="199"/>
    <x v="6"/>
    <n v="0.6"/>
    <n v="4.0999999999999996"/>
    <x v="15"/>
    <n v="8"/>
    <n v="8"/>
  </r>
  <r>
    <x v="19"/>
    <x v="1"/>
    <n v="13490"/>
    <x v="14"/>
    <n v="0.39"/>
    <n v="4.3"/>
    <x v="16"/>
    <n v="8"/>
    <n v="8"/>
  </r>
  <r>
    <x v="20"/>
    <x v="0"/>
    <n v="970"/>
    <x v="15"/>
    <n v="0.46"/>
    <n v="4.5"/>
    <x v="17"/>
    <n v="8"/>
    <n v="8"/>
  </r>
  <r>
    <x v="21"/>
    <x v="1"/>
    <n v="279"/>
    <x v="6"/>
    <n v="0.44"/>
    <n v="3.7"/>
    <x v="18"/>
    <n v="8"/>
    <n v="8"/>
  </r>
  <r>
    <x v="22"/>
    <x v="1"/>
    <n v="13490"/>
    <x v="16"/>
    <n v="0.41"/>
    <n v="4.3"/>
    <x v="19"/>
    <n v="8"/>
    <n v="8"/>
  </r>
  <r>
    <x v="23"/>
    <x v="0"/>
    <n v="59"/>
    <x v="17"/>
    <n v="0.7"/>
    <n v="4"/>
    <x v="20"/>
    <n v="8"/>
    <n v="8"/>
  </r>
  <r>
    <x v="24"/>
    <x v="1"/>
    <n v="11499"/>
    <x v="18"/>
    <n v="0.42"/>
    <n v="4.3"/>
    <x v="21"/>
    <n v="8"/>
    <n v="8"/>
  </r>
  <r>
    <x v="25"/>
    <x v="1"/>
    <n v="199"/>
    <x v="3"/>
    <n v="0.72"/>
    <n v="4.2"/>
    <x v="22"/>
    <n v="8"/>
    <n v="8"/>
  </r>
  <r>
    <x v="26"/>
    <x v="1"/>
    <n v="14999"/>
    <x v="19"/>
    <n v="0.25"/>
    <n v="4.2"/>
    <x v="23"/>
    <n v="8"/>
    <n v="8"/>
  </r>
  <r>
    <x v="27"/>
    <x v="0"/>
    <n v="299"/>
    <x v="4"/>
    <n v="0.25"/>
    <n v="4"/>
    <x v="24"/>
    <n v="8"/>
    <n v="8"/>
  </r>
  <r>
    <x v="28"/>
    <x v="0"/>
    <n v="970"/>
    <x v="20"/>
    <n v="0.51"/>
    <n v="4.4000000000000004"/>
    <x v="25"/>
    <n v="8"/>
    <n v="8"/>
  </r>
  <r>
    <x v="29"/>
    <x v="0"/>
    <n v="299"/>
    <x v="8"/>
    <n v="0.7"/>
    <n v="4.3"/>
    <x v="26"/>
    <n v="8"/>
    <n v="8"/>
  </r>
  <r>
    <x v="30"/>
    <x v="0"/>
    <n v="199"/>
    <x v="21"/>
    <n v="0.73"/>
    <n v="4.5"/>
    <x v="27"/>
    <n v="8"/>
    <n v="8"/>
  </r>
  <r>
    <x v="31"/>
    <x v="0"/>
    <n v="179"/>
    <x v="6"/>
    <n v="0.64"/>
    <n v="4"/>
    <x v="28"/>
    <n v="8"/>
    <n v="8"/>
  </r>
  <r>
    <x v="32"/>
    <x v="0"/>
    <n v="389"/>
    <x v="0"/>
    <n v="0.65"/>
    <n v="4.3"/>
    <x v="29"/>
    <n v="8"/>
    <n v="8"/>
  </r>
  <r>
    <x v="33"/>
    <x v="0"/>
    <n v="599"/>
    <x v="22"/>
    <n v="0"/>
    <n v="4.3"/>
    <x v="30"/>
    <n v="8"/>
    <n v="8"/>
  </r>
  <r>
    <x v="34"/>
    <x v="0"/>
    <n v="199"/>
    <x v="8"/>
    <n v="0.8"/>
    <n v="3.9"/>
    <x v="31"/>
    <n v="8"/>
    <n v="8"/>
  </r>
  <r>
    <x v="35"/>
    <x v="0"/>
    <n v="99"/>
    <x v="23"/>
    <n v="0.85"/>
    <n v="3.9"/>
    <x v="5"/>
    <n v="8"/>
    <n v="8"/>
  </r>
  <r>
    <x v="36"/>
    <x v="0"/>
    <n v="899"/>
    <x v="24"/>
    <n v="0.53"/>
    <n v="4.4000000000000004"/>
    <x v="32"/>
    <n v="8"/>
    <n v="8"/>
  </r>
  <r>
    <x v="37"/>
    <x v="0"/>
    <n v="199"/>
    <x v="8"/>
    <n v="0.8"/>
    <n v="4"/>
    <x v="33"/>
    <n v="8"/>
    <n v="8"/>
  </r>
  <r>
    <x v="38"/>
    <x v="1"/>
    <n v="32999"/>
    <x v="25"/>
    <n v="0.28000000000000003"/>
    <n v="4.2"/>
    <x v="34"/>
    <n v="8"/>
    <n v="8"/>
  </r>
  <r>
    <x v="39"/>
    <x v="0"/>
    <n v="970"/>
    <x v="20"/>
    <n v="0.51"/>
    <n v="4.2"/>
    <x v="35"/>
    <n v="8"/>
    <n v="8"/>
  </r>
  <r>
    <x v="40"/>
    <x v="0"/>
    <n v="209"/>
    <x v="26"/>
    <n v="0.7"/>
    <n v="4.5"/>
    <x v="36"/>
    <n v="8"/>
    <n v="8"/>
  </r>
  <r>
    <x v="41"/>
    <x v="1"/>
    <n v="19999"/>
    <x v="27"/>
    <n v="0.43"/>
    <n v="4.3"/>
    <x v="37"/>
    <n v="8"/>
    <n v="8"/>
  </r>
  <r>
    <x v="42"/>
    <x v="0"/>
    <n v="399"/>
    <x v="0"/>
    <n v="0.64"/>
    <n v="4.2"/>
    <x v="0"/>
    <n v="8"/>
    <n v="8"/>
  </r>
  <r>
    <x v="43"/>
    <x v="0"/>
    <n v="999"/>
    <x v="28"/>
    <n v="0.38"/>
    <n v="4.3"/>
    <x v="38"/>
    <n v="8"/>
    <n v="8"/>
  </r>
  <r>
    <x v="44"/>
    <x v="0"/>
    <n v="59"/>
    <x v="17"/>
    <n v="0.7"/>
    <n v="4"/>
    <x v="20"/>
    <n v="8"/>
    <n v="8"/>
  </r>
  <r>
    <x v="45"/>
    <x v="0"/>
    <n v="333"/>
    <x v="8"/>
    <n v="0.67"/>
    <n v="3.3"/>
    <x v="39"/>
    <n v="8"/>
    <n v="8"/>
  </r>
  <r>
    <x v="46"/>
    <x v="0"/>
    <n v="507"/>
    <x v="29"/>
    <n v="0.57999999999999996"/>
    <n v="4.0999999999999996"/>
    <x v="40"/>
    <n v="8"/>
    <n v="8"/>
  </r>
  <r>
    <x v="47"/>
    <x v="1"/>
    <n v="309"/>
    <x v="30"/>
    <n v="0.35"/>
    <n v="4.4000000000000004"/>
    <x v="10"/>
    <n v="8"/>
    <n v="8"/>
  </r>
  <r>
    <x v="48"/>
    <x v="1"/>
    <n v="399"/>
    <x v="8"/>
    <n v="0.6"/>
    <n v="3.6"/>
    <x v="41"/>
    <n v="8"/>
    <n v="8"/>
  </r>
  <r>
    <x v="49"/>
    <x v="0"/>
    <n v="199"/>
    <x v="31"/>
    <n v="0.5"/>
    <n v="4.2"/>
    <x v="42"/>
    <n v="8"/>
    <n v="8"/>
  </r>
  <r>
    <x v="50"/>
    <x v="0"/>
    <n v="1199"/>
    <x v="32"/>
    <n v="0.45"/>
    <n v="4.4000000000000004"/>
    <x v="43"/>
    <n v="8"/>
    <n v="8"/>
  </r>
  <r>
    <x v="51"/>
    <x v="0"/>
    <n v="179"/>
    <x v="33"/>
    <n v="0.64"/>
    <n v="4.2"/>
    <x v="42"/>
    <n v="8"/>
    <n v="8"/>
  </r>
  <r>
    <x v="52"/>
    <x v="0"/>
    <n v="799"/>
    <x v="34"/>
    <n v="0.62"/>
    <n v="4.3"/>
    <x v="44"/>
    <n v="8"/>
    <n v="8"/>
  </r>
  <r>
    <x v="53"/>
    <x v="1"/>
    <n v="6999"/>
    <x v="35"/>
    <n v="0.46"/>
    <n v="4.2"/>
    <x v="45"/>
    <n v="8"/>
    <n v="8"/>
  </r>
  <r>
    <x v="54"/>
    <x v="0"/>
    <n v="199"/>
    <x v="1"/>
    <n v="0.43"/>
    <n v="4.0999999999999996"/>
    <x v="46"/>
    <n v="8"/>
    <n v="8"/>
  </r>
  <r>
    <x v="55"/>
    <x v="1"/>
    <n v="230"/>
    <x v="6"/>
    <n v="0.54"/>
    <n v="3.7"/>
    <x v="47"/>
    <n v="8"/>
    <n v="8"/>
  </r>
  <r>
    <x v="56"/>
    <x v="0"/>
    <n v="649"/>
    <x v="36"/>
    <n v="0.54"/>
    <n v="4.2"/>
    <x v="8"/>
    <n v="8"/>
    <n v="8"/>
  </r>
  <r>
    <x v="57"/>
    <x v="1"/>
    <n v="15999"/>
    <x v="37"/>
    <n v="0.27"/>
    <n v="4.2"/>
    <x v="23"/>
    <n v="8"/>
    <n v="8"/>
  </r>
  <r>
    <x v="58"/>
    <x v="0"/>
    <n v="348"/>
    <x v="38"/>
    <n v="0.77"/>
    <n v="4.2"/>
    <x v="48"/>
    <n v="8"/>
    <n v="8"/>
  </r>
  <r>
    <x v="59"/>
    <x v="0"/>
    <n v="154"/>
    <x v="1"/>
    <n v="0.56000000000000005"/>
    <n v="4.3"/>
    <x v="49"/>
    <n v="8"/>
    <n v="8"/>
  </r>
  <r>
    <x v="60"/>
    <x v="1"/>
    <n v="179"/>
    <x v="10"/>
    <n v="0.78"/>
    <n v="3.7"/>
    <x v="50"/>
    <n v="8"/>
    <n v="8"/>
  </r>
  <r>
    <x v="61"/>
    <x v="1"/>
    <n v="32990"/>
    <x v="39"/>
    <n v="0.31"/>
    <n v="4.3"/>
    <x v="51"/>
    <n v="8"/>
    <n v="8"/>
  </r>
  <r>
    <x v="62"/>
    <x v="0"/>
    <n v="139"/>
    <x v="8"/>
    <n v="0.86"/>
    <n v="4"/>
    <x v="52"/>
    <n v="8"/>
    <n v="8"/>
  </r>
  <r>
    <x v="63"/>
    <x v="0"/>
    <n v="329"/>
    <x v="40"/>
    <n v="0.61"/>
    <n v="4.2"/>
    <x v="53"/>
    <n v="8"/>
    <n v="8"/>
  </r>
  <r>
    <x v="64"/>
    <x v="1"/>
    <n v="13999"/>
    <x v="13"/>
    <n v="0.44"/>
    <n v="4.2"/>
    <x v="54"/>
    <n v="8"/>
    <n v="8"/>
  </r>
  <r>
    <x v="65"/>
    <x v="1"/>
    <n v="309"/>
    <x v="41"/>
    <n v="0.78"/>
    <n v="4.4000000000000004"/>
    <x v="10"/>
    <n v="8"/>
    <n v="8"/>
  </r>
  <r>
    <x v="66"/>
    <x v="0"/>
    <n v="263"/>
    <x v="3"/>
    <n v="0.62"/>
    <n v="4.0999999999999996"/>
    <x v="55"/>
    <n v="8"/>
    <n v="8"/>
  </r>
  <r>
    <x v="67"/>
    <x v="1"/>
    <n v="7999"/>
    <x v="42"/>
    <n v="0.47"/>
    <n v="4.3"/>
    <x v="56"/>
    <n v="8"/>
    <n v="8"/>
  </r>
  <r>
    <x v="68"/>
    <x v="1"/>
    <n v="1599"/>
    <x v="43"/>
    <n v="0.47"/>
    <n v="4.2"/>
    <x v="57"/>
    <n v="8"/>
    <n v="8"/>
  </r>
  <r>
    <x v="69"/>
    <x v="0"/>
    <n v="219"/>
    <x v="11"/>
    <n v="0.69"/>
    <n v="4.3"/>
    <x v="58"/>
    <n v="8"/>
    <n v="8"/>
  </r>
  <r>
    <x v="70"/>
    <x v="0"/>
    <n v="349"/>
    <x v="12"/>
    <n v="0.61"/>
    <n v="4.5"/>
    <x v="59"/>
    <n v="8"/>
    <n v="8"/>
  </r>
  <r>
    <x v="71"/>
    <x v="0"/>
    <n v="349"/>
    <x v="22"/>
    <n v="0.42"/>
    <n v="4.0999999999999996"/>
    <x v="60"/>
    <n v="8"/>
    <n v="8"/>
  </r>
  <r>
    <x v="72"/>
    <x v="1"/>
    <n v="26999"/>
    <x v="44"/>
    <n v="0.37"/>
    <n v="4.2"/>
    <x v="54"/>
    <n v="8"/>
    <n v="8"/>
  </r>
  <r>
    <x v="73"/>
    <x v="0"/>
    <n v="115"/>
    <x v="6"/>
    <n v="0.77"/>
    <n v="4"/>
    <x v="61"/>
    <n v="8"/>
    <n v="8"/>
  </r>
  <r>
    <x v="74"/>
    <x v="0"/>
    <n v="399"/>
    <x v="8"/>
    <n v="0.6"/>
    <n v="4.0999999999999996"/>
    <x v="62"/>
    <n v="8"/>
    <n v="8"/>
  </r>
  <r>
    <x v="75"/>
    <x v="0"/>
    <n v="199"/>
    <x v="6"/>
    <n v="0.6"/>
    <n v="4.0999999999999996"/>
    <x v="63"/>
    <n v="8"/>
    <n v="8"/>
  </r>
  <r>
    <x v="76"/>
    <x v="0"/>
    <n v="179"/>
    <x v="4"/>
    <n v="0.55000000000000004"/>
    <n v="4"/>
    <x v="64"/>
    <n v="8"/>
    <n v="8"/>
  </r>
  <r>
    <x v="77"/>
    <x v="1"/>
    <n v="10901"/>
    <x v="45"/>
    <n v="0.65"/>
    <n v="4.0999999999999996"/>
    <x v="65"/>
    <n v="8"/>
    <n v="8"/>
  </r>
  <r>
    <x v="78"/>
    <x v="0"/>
    <n v="209"/>
    <x v="6"/>
    <n v="0.57999999999999996"/>
    <n v="3.9"/>
    <x v="66"/>
    <n v="8"/>
    <n v="8"/>
  </r>
  <r>
    <x v="79"/>
    <x v="1"/>
    <n v="1434"/>
    <x v="46"/>
    <n v="0.64"/>
    <n v="4"/>
    <x v="67"/>
    <n v="8"/>
    <n v="8"/>
  </r>
  <r>
    <x v="80"/>
    <x v="0"/>
    <n v="399"/>
    <x v="0"/>
    <n v="0.64"/>
    <n v="4.2"/>
    <x v="0"/>
    <n v="8"/>
    <n v="8"/>
  </r>
  <r>
    <x v="81"/>
    <x v="0"/>
    <n v="139"/>
    <x v="47"/>
    <n v="0.44"/>
    <n v="4"/>
    <x v="20"/>
    <n v="8"/>
    <n v="8"/>
  </r>
  <r>
    <x v="82"/>
    <x v="1"/>
    <n v="7299"/>
    <x v="48"/>
    <n v="0.62"/>
    <n v="3.4"/>
    <x v="68"/>
    <n v="8"/>
    <n v="8"/>
  </r>
  <r>
    <x v="83"/>
    <x v="0"/>
    <n v="299"/>
    <x v="10"/>
    <n v="0.63"/>
    <n v="4.4000000000000004"/>
    <x v="69"/>
    <n v="8"/>
    <n v="8"/>
  </r>
  <r>
    <x v="84"/>
    <x v="0"/>
    <n v="325"/>
    <x v="49"/>
    <n v="0.75"/>
    <n v="4.2"/>
    <x v="70"/>
    <n v="8"/>
    <n v="8"/>
  </r>
  <r>
    <x v="85"/>
    <x v="1"/>
    <n v="29999"/>
    <x v="50"/>
    <n v="0.25"/>
    <n v="4.2"/>
    <x v="34"/>
    <n v="8"/>
    <n v="8"/>
  </r>
  <r>
    <x v="86"/>
    <x v="1"/>
    <n v="27999"/>
    <x v="51"/>
    <n v="0.32"/>
    <n v="4.3"/>
    <x v="21"/>
    <n v="8"/>
    <n v="8"/>
  </r>
  <r>
    <x v="87"/>
    <x v="1"/>
    <n v="30990"/>
    <x v="52"/>
    <n v="0.41"/>
    <n v="4.3"/>
    <x v="51"/>
    <n v="8"/>
    <n v="8"/>
  </r>
  <r>
    <x v="88"/>
    <x v="0"/>
    <n v="199"/>
    <x v="8"/>
    <n v="0.8"/>
    <n v="4.5"/>
    <x v="71"/>
    <n v="8"/>
    <n v="8"/>
  </r>
  <r>
    <x v="89"/>
    <x v="0"/>
    <n v="649"/>
    <x v="20"/>
    <n v="0.68"/>
    <n v="4.2"/>
    <x v="0"/>
    <n v="8"/>
    <n v="8"/>
  </r>
  <r>
    <x v="90"/>
    <x v="0"/>
    <n v="269"/>
    <x v="53"/>
    <n v="0.66"/>
    <n v="3.6"/>
    <x v="72"/>
    <n v="8"/>
    <n v="8"/>
  </r>
  <r>
    <x v="91"/>
    <x v="1"/>
    <n v="24999"/>
    <x v="54"/>
    <n v="0.22"/>
    <n v="4.2"/>
    <x v="23"/>
    <n v="8"/>
    <n v="8"/>
  </r>
  <r>
    <x v="92"/>
    <x v="0"/>
    <n v="299"/>
    <x v="3"/>
    <n v="0.56999999999999995"/>
    <n v="4.2"/>
    <x v="3"/>
    <n v="8"/>
    <n v="8"/>
  </r>
  <r>
    <x v="93"/>
    <x v="0"/>
    <n v="199"/>
    <x v="8"/>
    <n v="0.8"/>
    <n v="4.0999999999999996"/>
    <x v="73"/>
    <n v="8"/>
    <n v="8"/>
  </r>
  <r>
    <x v="94"/>
    <x v="1"/>
    <n v="18990"/>
    <x v="51"/>
    <n v="0.54"/>
    <n v="4.2"/>
    <x v="74"/>
    <n v="8"/>
    <n v="8"/>
  </r>
  <r>
    <x v="95"/>
    <x v="0"/>
    <n v="290"/>
    <x v="1"/>
    <n v="0.17"/>
    <n v="3.7"/>
    <x v="75"/>
    <n v="8"/>
    <n v="8"/>
  </r>
  <r>
    <x v="96"/>
    <x v="1"/>
    <n v="249"/>
    <x v="10"/>
    <n v="0.69"/>
    <n v="3.8"/>
    <x v="76"/>
    <n v="8"/>
    <n v="8"/>
  </r>
  <r>
    <x v="97"/>
    <x v="0"/>
    <n v="345"/>
    <x v="8"/>
    <n v="0.65"/>
    <n v="3.7"/>
    <x v="77"/>
    <n v="8"/>
    <n v="8"/>
  </r>
  <r>
    <x v="98"/>
    <x v="0"/>
    <n v="1099"/>
    <x v="2"/>
    <n v="0.42"/>
    <n v="4.5"/>
    <x v="78"/>
    <n v="8"/>
    <n v="8"/>
  </r>
  <r>
    <x v="99"/>
    <x v="0"/>
    <n v="719"/>
    <x v="38"/>
    <n v="0.52"/>
    <n v="4.0999999999999996"/>
    <x v="79"/>
    <n v="8"/>
    <n v="8"/>
  </r>
  <r>
    <x v="100"/>
    <x v="1"/>
    <n v="349"/>
    <x v="38"/>
    <n v="0.77"/>
    <n v="4.3"/>
    <x v="80"/>
    <n v="8"/>
    <n v="8"/>
  </r>
  <r>
    <x v="101"/>
    <x v="0"/>
    <n v="849"/>
    <x v="55"/>
    <n v="0.53"/>
    <n v="4.3"/>
    <x v="81"/>
    <n v="8"/>
    <n v="8"/>
  </r>
  <r>
    <x v="102"/>
    <x v="1"/>
    <n v="299"/>
    <x v="12"/>
    <n v="0.67"/>
    <n v="4"/>
    <x v="82"/>
    <n v="8"/>
    <n v="8"/>
  </r>
  <r>
    <x v="103"/>
    <x v="1"/>
    <n v="21999"/>
    <x v="56"/>
    <n v="0.27"/>
    <n v="4.2"/>
    <x v="14"/>
    <n v="8"/>
    <n v="8"/>
  </r>
  <r>
    <x v="104"/>
    <x v="0"/>
    <n v="349"/>
    <x v="8"/>
    <n v="0.65"/>
    <n v="4.2"/>
    <x v="83"/>
    <n v="8"/>
    <n v="8"/>
  </r>
  <r>
    <x v="105"/>
    <x v="0"/>
    <n v="399"/>
    <x v="8"/>
    <n v="0.6"/>
    <n v="4.3"/>
    <x v="84"/>
    <n v="8"/>
    <n v="8"/>
  </r>
  <r>
    <x v="106"/>
    <x v="0"/>
    <n v="449"/>
    <x v="49"/>
    <n v="0.65"/>
    <n v="4.2"/>
    <x v="0"/>
    <n v="8"/>
    <n v="8"/>
  </r>
  <r>
    <x v="107"/>
    <x v="0"/>
    <n v="299"/>
    <x v="8"/>
    <n v="0.7"/>
    <n v="4.3"/>
    <x v="85"/>
    <n v="8"/>
    <n v="8"/>
  </r>
  <r>
    <x v="108"/>
    <x v="1"/>
    <n v="37999"/>
    <x v="57"/>
    <n v="0.42"/>
    <n v="4.3"/>
    <x v="86"/>
    <n v="4"/>
    <n v="4"/>
  </r>
  <r>
    <x v="109"/>
    <x v="0"/>
    <n v="99"/>
    <x v="53"/>
    <n v="0.88"/>
    <n v="3.9"/>
    <x v="5"/>
    <n v="8"/>
    <n v="8"/>
  </r>
  <r>
    <x v="110"/>
    <x v="1"/>
    <n v="7390"/>
    <x v="58"/>
    <n v="0.63"/>
    <n v="4.0999999999999996"/>
    <x v="87"/>
    <n v="8"/>
    <n v="8"/>
  </r>
  <r>
    <x v="111"/>
    <x v="0"/>
    <n v="273.10000000000002"/>
    <x v="8"/>
    <n v="0.73"/>
    <n v="4.3"/>
    <x v="26"/>
    <n v="8"/>
    <n v="8"/>
  </r>
  <r>
    <x v="112"/>
    <x v="1"/>
    <n v="15990"/>
    <x v="59"/>
    <n v="0.33"/>
    <n v="4.3"/>
    <x v="88"/>
    <n v="8"/>
    <n v="8"/>
  </r>
  <r>
    <x v="113"/>
    <x v="0"/>
    <n v="399"/>
    <x v="8"/>
    <n v="0.6"/>
    <n v="4.0999999999999996"/>
    <x v="62"/>
    <n v="8"/>
    <n v="8"/>
  </r>
  <r>
    <x v="114"/>
    <x v="1"/>
    <n v="399"/>
    <x v="20"/>
    <n v="0.8"/>
    <n v="4.5"/>
    <x v="89"/>
    <n v="8"/>
    <n v="8"/>
  </r>
  <r>
    <x v="115"/>
    <x v="0"/>
    <n v="210"/>
    <x v="4"/>
    <n v="0.47"/>
    <n v="4.0999999999999996"/>
    <x v="90"/>
    <n v="8"/>
    <n v="8"/>
  </r>
  <r>
    <x v="116"/>
    <x v="1"/>
    <n v="1299"/>
    <x v="20"/>
    <n v="0.35"/>
    <n v="3.6"/>
    <x v="91"/>
    <n v="8"/>
    <n v="8"/>
  </r>
  <r>
    <x v="117"/>
    <x v="0"/>
    <n v="347"/>
    <x v="8"/>
    <n v="0.65"/>
    <n v="3.5"/>
    <x v="92"/>
    <n v="8"/>
    <n v="8"/>
  </r>
  <r>
    <x v="118"/>
    <x v="0"/>
    <n v="149"/>
    <x v="8"/>
    <n v="0.85"/>
    <n v="4"/>
    <x v="52"/>
    <n v="8"/>
    <n v="8"/>
  </r>
  <r>
    <x v="119"/>
    <x v="0"/>
    <n v="228"/>
    <x v="12"/>
    <n v="0.75"/>
    <n v="3.8"/>
    <x v="93"/>
    <n v="8"/>
    <n v="8"/>
  </r>
  <r>
    <x v="120"/>
    <x v="0"/>
    <n v="1599"/>
    <x v="20"/>
    <n v="0.2"/>
    <n v="4.4000000000000004"/>
    <x v="94"/>
    <n v="8"/>
    <n v="8"/>
  </r>
  <r>
    <x v="121"/>
    <x v="1"/>
    <n v="1499"/>
    <x v="46"/>
    <n v="0.63"/>
    <n v="3.7"/>
    <x v="95"/>
    <n v="8"/>
    <n v="8"/>
  </r>
  <r>
    <x v="122"/>
    <x v="1"/>
    <n v="8499"/>
    <x v="60"/>
    <n v="0.47"/>
    <n v="4.3"/>
    <x v="96"/>
    <n v="8"/>
    <n v="8"/>
  </r>
  <r>
    <x v="123"/>
    <x v="1"/>
    <n v="20990"/>
    <x v="61"/>
    <n v="0.53"/>
    <n v="4.0999999999999996"/>
    <x v="97"/>
    <n v="8"/>
    <n v="8"/>
  </r>
  <r>
    <x v="124"/>
    <x v="1"/>
    <n v="32999"/>
    <x v="62"/>
    <n v="0.27"/>
    <n v="4.2"/>
    <x v="54"/>
    <n v="8"/>
    <n v="8"/>
  </r>
  <r>
    <x v="125"/>
    <x v="1"/>
    <n v="799"/>
    <x v="63"/>
    <n v="0.53"/>
    <n v="4.0999999999999996"/>
    <x v="98"/>
    <n v="8"/>
    <n v="8"/>
  </r>
  <r>
    <x v="126"/>
    <x v="1"/>
    <n v="229"/>
    <x v="64"/>
    <n v="0.62"/>
    <n v="4.3"/>
    <x v="99"/>
    <n v="8"/>
    <n v="8"/>
  </r>
  <r>
    <x v="127"/>
    <x v="1"/>
    <n v="9999"/>
    <x v="65"/>
    <n v="0.64"/>
    <n v="4.2"/>
    <x v="100"/>
    <n v="8"/>
    <n v="8"/>
  </r>
  <r>
    <x v="128"/>
    <x v="1"/>
    <n v="349"/>
    <x v="22"/>
    <n v="0.42"/>
    <n v="4.2"/>
    <x v="101"/>
    <n v="8"/>
    <n v="8"/>
  </r>
  <r>
    <x v="129"/>
    <x v="1"/>
    <n v="489"/>
    <x v="66"/>
    <n v="0.59"/>
    <n v="4.4000000000000004"/>
    <x v="102"/>
    <n v="8"/>
    <n v="8"/>
  </r>
  <r>
    <x v="130"/>
    <x v="1"/>
    <n v="23999"/>
    <x v="67"/>
    <n v="0.31"/>
    <n v="4.3"/>
    <x v="21"/>
    <n v="8"/>
    <n v="8"/>
  </r>
  <r>
    <x v="131"/>
    <x v="0"/>
    <n v="399"/>
    <x v="8"/>
    <n v="0.6"/>
    <n v="4.3"/>
    <x v="84"/>
    <n v="8"/>
    <n v="8"/>
  </r>
  <r>
    <x v="132"/>
    <x v="1"/>
    <n v="349"/>
    <x v="49"/>
    <n v="0.73"/>
    <n v="4"/>
    <x v="103"/>
    <n v="8"/>
    <n v="8"/>
  </r>
  <r>
    <x v="133"/>
    <x v="0"/>
    <n v="179"/>
    <x v="7"/>
    <n v="0.4"/>
    <n v="3.9"/>
    <x v="104"/>
    <n v="8"/>
    <n v="8"/>
  </r>
  <r>
    <x v="134"/>
    <x v="0"/>
    <n v="689"/>
    <x v="68"/>
    <n v="0.54"/>
    <n v="4.2"/>
    <x v="105"/>
    <n v="8"/>
    <n v="8"/>
  </r>
  <r>
    <x v="135"/>
    <x v="1"/>
    <n v="30990"/>
    <x v="69"/>
    <n v="0.38"/>
    <n v="4.3"/>
    <x v="106"/>
    <n v="8"/>
    <n v="8"/>
  </r>
  <r>
    <x v="136"/>
    <x v="0"/>
    <n v="249"/>
    <x v="70"/>
    <n v="0.73"/>
    <n v="3.9"/>
    <x v="31"/>
    <n v="8"/>
    <n v="8"/>
  </r>
  <r>
    <x v="137"/>
    <x v="1"/>
    <n v="999"/>
    <x v="71"/>
    <n v="0.57999999999999996"/>
    <n v="4.5999999999999996"/>
    <x v="107"/>
    <n v="3"/>
    <n v="3"/>
  </r>
  <r>
    <x v="138"/>
    <x v="1"/>
    <n v="399"/>
    <x v="4"/>
    <n v="0"/>
    <n v="3.9"/>
    <x v="94"/>
    <n v="8"/>
    <n v="8"/>
  </r>
  <r>
    <x v="139"/>
    <x v="0"/>
    <n v="349"/>
    <x v="3"/>
    <n v="0.5"/>
    <n v="4.3"/>
    <x v="26"/>
    <n v="8"/>
    <n v="8"/>
  </r>
  <r>
    <x v="140"/>
    <x v="0"/>
    <n v="399"/>
    <x v="0"/>
    <n v="0.64"/>
    <n v="4.0999999999999996"/>
    <x v="108"/>
    <n v="8"/>
    <n v="8"/>
  </r>
  <r>
    <x v="141"/>
    <x v="0"/>
    <n v="1699"/>
    <x v="43"/>
    <n v="0.43"/>
    <n v="4.4000000000000004"/>
    <x v="43"/>
    <n v="8"/>
    <n v="8"/>
  </r>
  <r>
    <x v="142"/>
    <x v="1"/>
    <n v="655"/>
    <x v="0"/>
    <n v="0.4"/>
    <n v="3.2"/>
    <x v="109"/>
    <n v="8"/>
    <n v="8"/>
  </r>
  <r>
    <x v="143"/>
    <x v="0"/>
    <n v="749"/>
    <x v="72"/>
    <n v="0.44"/>
    <n v="4.2"/>
    <x v="110"/>
    <n v="8"/>
    <n v="8"/>
  </r>
  <r>
    <x v="144"/>
    <x v="1"/>
    <n v="9999"/>
    <x v="35"/>
    <n v="0.23"/>
    <n v="4.2"/>
    <x v="111"/>
    <n v="8"/>
    <n v="8"/>
  </r>
  <r>
    <x v="145"/>
    <x v="1"/>
    <n v="195"/>
    <x v="6"/>
    <n v="0.61"/>
    <n v="3.7"/>
    <x v="112"/>
    <n v="8"/>
    <n v="8"/>
  </r>
  <r>
    <x v="146"/>
    <x v="0"/>
    <n v="999"/>
    <x v="34"/>
    <n v="0.52"/>
    <n v="4.5"/>
    <x v="113"/>
    <n v="8"/>
    <n v="8"/>
  </r>
  <r>
    <x v="147"/>
    <x v="0"/>
    <n v="499"/>
    <x v="12"/>
    <n v="0.44"/>
    <n v="4.2"/>
    <x v="114"/>
    <n v="8"/>
    <n v="8"/>
  </r>
  <r>
    <x v="148"/>
    <x v="1"/>
    <n v="416"/>
    <x v="22"/>
    <n v="0.31"/>
    <n v="4.2"/>
    <x v="115"/>
    <n v="8"/>
    <n v="8"/>
  </r>
  <r>
    <x v="149"/>
    <x v="0"/>
    <n v="368"/>
    <x v="3"/>
    <n v="0.47"/>
    <n v="4.2"/>
    <x v="116"/>
    <n v="8"/>
    <n v="8"/>
  </r>
  <r>
    <x v="150"/>
    <x v="1"/>
    <n v="29990"/>
    <x v="57"/>
    <n v="0.54"/>
    <n v="4.0999999999999996"/>
    <x v="117"/>
    <n v="8"/>
    <n v="8"/>
  </r>
  <r>
    <x v="151"/>
    <x v="0"/>
    <n v="339"/>
    <x v="0"/>
    <n v="0.69"/>
    <n v="4.3"/>
    <x v="29"/>
    <n v="8"/>
    <n v="8"/>
  </r>
  <r>
    <x v="152"/>
    <x v="1"/>
    <n v="15490"/>
    <x v="73"/>
    <n v="0.26"/>
    <n v="4.3"/>
    <x v="19"/>
    <n v="8"/>
    <n v="8"/>
  </r>
  <r>
    <x v="153"/>
    <x v="0"/>
    <n v="499"/>
    <x v="49"/>
    <n v="0.62"/>
    <n v="4.3"/>
    <x v="7"/>
    <n v="8"/>
    <n v="8"/>
  </r>
  <r>
    <x v="154"/>
    <x v="0"/>
    <n v="249"/>
    <x v="4"/>
    <n v="0.38"/>
    <n v="3.4"/>
    <x v="118"/>
    <n v="8"/>
    <n v="8"/>
  </r>
  <r>
    <x v="155"/>
    <x v="1"/>
    <n v="399"/>
    <x v="10"/>
    <n v="0.5"/>
    <n v="4.3"/>
    <x v="119"/>
    <n v="1"/>
    <n v="1"/>
  </r>
  <r>
    <x v="156"/>
    <x v="0"/>
    <n v="1499"/>
    <x v="20"/>
    <n v="0.25"/>
    <n v="4.4000000000000004"/>
    <x v="94"/>
    <n v="8"/>
    <n v="8"/>
  </r>
  <r>
    <x v="157"/>
    <x v="1"/>
    <n v="9490"/>
    <x v="74"/>
    <n v="0.41"/>
    <n v="3.9"/>
    <x v="120"/>
    <n v="8"/>
    <n v="8"/>
  </r>
  <r>
    <x v="158"/>
    <x v="1"/>
    <n v="637"/>
    <x v="38"/>
    <n v="0.57999999999999996"/>
    <n v="4.0999999999999996"/>
    <x v="121"/>
    <n v="7"/>
    <n v="7"/>
  </r>
  <r>
    <x v="159"/>
    <x v="1"/>
    <n v="399"/>
    <x v="12"/>
    <n v="0.56000000000000005"/>
    <n v="3.9"/>
    <x v="122"/>
    <n v="8"/>
    <n v="8"/>
  </r>
  <r>
    <x v="160"/>
    <x v="1"/>
    <n v="1089"/>
    <x v="75"/>
    <n v="0.32"/>
    <n v="4"/>
    <x v="123"/>
    <n v="8"/>
    <n v="8"/>
  </r>
  <r>
    <x v="161"/>
    <x v="0"/>
    <n v="339"/>
    <x v="8"/>
    <n v="0.66"/>
    <n v="4.3"/>
    <x v="124"/>
    <n v="8"/>
    <n v="8"/>
  </r>
  <r>
    <x v="162"/>
    <x v="0"/>
    <n v="149"/>
    <x v="6"/>
    <n v="0.7"/>
    <n v="4"/>
    <x v="61"/>
    <n v="8"/>
    <n v="8"/>
  </r>
  <r>
    <x v="163"/>
    <x v="0"/>
    <n v="149"/>
    <x v="4"/>
    <n v="0.63"/>
    <n v="3.9"/>
    <x v="125"/>
    <n v="8"/>
    <n v="8"/>
  </r>
  <r>
    <x v="164"/>
    <x v="0"/>
    <n v="599"/>
    <x v="76"/>
    <n v="0.28999999999999998"/>
    <n v="4.5"/>
    <x v="126"/>
    <n v="8"/>
    <n v="8"/>
  </r>
  <r>
    <x v="165"/>
    <x v="1"/>
    <n v="299"/>
    <x v="77"/>
    <n v="0.75"/>
    <n v="3.9"/>
    <x v="127"/>
    <n v="8"/>
    <n v="8"/>
  </r>
  <r>
    <x v="166"/>
    <x v="0"/>
    <n v="399"/>
    <x v="49"/>
    <n v="0.69"/>
    <n v="4.2"/>
    <x v="83"/>
    <n v="8"/>
    <n v="8"/>
  </r>
  <r>
    <x v="167"/>
    <x v="1"/>
    <n v="339"/>
    <x v="20"/>
    <n v="0.83"/>
    <n v="4"/>
    <x v="128"/>
    <n v="8"/>
    <n v="8"/>
  </r>
  <r>
    <x v="168"/>
    <x v="1"/>
    <n v="12499"/>
    <x v="78"/>
    <n v="0.46"/>
    <n v="4.3"/>
    <x v="129"/>
    <n v="8"/>
    <n v="8"/>
  </r>
  <r>
    <x v="169"/>
    <x v="0"/>
    <n v="249"/>
    <x v="4"/>
    <n v="0.38"/>
    <n v="4"/>
    <x v="130"/>
    <n v="8"/>
    <n v="8"/>
  </r>
  <r>
    <x v="170"/>
    <x v="0"/>
    <n v="1399"/>
    <x v="79"/>
    <n v="0.44"/>
    <n v="4.4000000000000004"/>
    <x v="131"/>
    <n v="8"/>
    <n v="8"/>
  </r>
  <r>
    <x v="171"/>
    <x v="1"/>
    <n v="32999"/>
    <x v="80"/>
    <n v="0.31"/>
    <n v="4.3"/>
    <x v="21"/>
    <n v="8"/>
    <n v="8"/>
  </r>
  <r>
    <x v="172"/>
    <x v="0"/>
    <n v="149"/>
    <x v="4"/>
    <n v="0.63"/>
    <n v="4"/>
    <x v="64"/>
    <n v="8"/>
    <n v="8"/>
  </r>
  <r>
    <x v="173"/>
    <x v="0"/>
    <n v="325"/>
    <x v="8"/>
    <n v="0.67"/>
    <n v="4.3"/>
    <x v="132"/>
    <n v="8"/>
    <n v="8"/>
  </r>
  <r>
    <x v="174"/>
    <x v="0"/>
    <n v="399"/>
    <x v="20"/>
    <n v="0.8"/>
    <n v="5"/>
    <x v="133"/>
    <n v="5"/>
    <n v="5"/>
  </r>
  <r>
    <x v="175"/>
    <x v="0"/>
    <n v="199"/>
    <x v="6"/>
    <n v="0.6"/>
    <n v="3.7"/>
    <x v="134"/>
    <n v="8"/>
    <n v="8"/>
  </r>
  <r>
    <x v="176"/>
    <x v="0"/>
    <n v="88"/>
    <x v="7"/>
    <n v="0.71"/>
    <n v="4"/>
    <x v="20"/>
    <n v="8"/>
    <n v="8"/>
  </r>
  <r>
    <x v="177"/>
    <x v="0"/>
    <n v="399"/>
    <x v="0"/>
    <n v="0.64"/>
    <n v="4.0999999999999996"/>
    <x v="108"/>
    <n v="8"/>
    <n v="8"/>
  </r>
  <r>
    <x v="178"/>
    <x v="0"/>
    <n v="57.89"/>
    <x v="17"/>
    <n v="0.71"/>
    <n v="4"/>
    <x v="20"/>
    <n v="8"/>
    <n v="8"/>
  </r>
  <r>
    <x v="179"/>
    <x v="1"/>
    <n v="799"/>
    <x v="20"/>
    <n v="0.6"/>
    <n v="3.3"/>
    <x v="33"/>
    <n v="8"/>
    <n v="8"/>
  </r>
  <r>
    <x v="180"/>
    <x v="1"/>
    <n v="205"/>
    <x v="6"/>
    <n v="0.59"/>
    <n v="3.8"/>
    <x v="135"/>
    <n v="8"/>
    <n v="8"/>
  </r>
  <r>
    <x v="181"/>
    <x v="0"/>
    <n v="299"/>
    <x v="3"/>
    <n v="0.56999999999999995"/>
    <n v="4.0999999999999996"/>
    <x v="136"/>
    <n v="8"/>
    <n v="8"/>
  </r>
  <r>
    <x v="182"/>
    <x v="0"/>
    <n v="849"/>
    <x v="8"/>
    <n v="0.15"/>
    <n v="4.0999999999999996"/>
    <x v="137"/>
    <n v="8"/>
    <n v="8"/>
  </r>
  <r>
    <x v="183"/>
    <x v="0"/>
    <n v="949"/>
    <x v="20"/>
    <n v="0.53"/>
    <n v="4.4000000000000004"/>
    <x v="32"/>
    <n v="8"/>
    <n v="8"/>
  </r>
  <r>
    <x v="184"/>
    <x v="0"/>
    <n v="499"/>
    <x v="66"/>
    <n v="0.57999999999999996"/>
    <n v="4.3"/>
    <x v="138"/>
    <n v="8"/>
    <n v="8"/>
  </r>
  <r>
    <x v="185"/>
    <x v="0"/>
    <n v="299"/>
    <x v="81"/>
    <n v="0.38"/>
    <n v="4.3"/>
    <x v="139"/>
    <n v="8"/>
    <n v="8"/>
  </r>
  <r>
    <x v="186"/>
    <x v="0"/>
    <n v="949"/>
    <x v="20"/>
    <n v="0.53"/>
    <n v="4.4000000000000004"/>
    <x v="32"/>
    <n v="8"/>
    <n v="8"/>
  </r>
  <r>
    <x v="187"/>
    <x v="0"/>
    <n v="379"/>
    <x v="0"/>
    <n v="0.66"/>
    <n v="4.3"/>
    <x v="84"/>
    <n v="8"/>
    <n v="8"/>
  </r>
  <r>
    <x v="188"/>
    <x v="1"/>
    <n v="8990"/>
    <x v="82"/>
    <n v="0.53"/>
    <n v="3.9"/>
    <x v="140"/>
    <n v="8"/>
    <n v="8"/>
  </r>
  <r>
    <x v="189"/>
    <x v="1"/>
    <n v="486"/>
    <x v="20"/>
    <n v="0.76"/>
    <n v="4.2"/>
    <x v="115"/>
    <n v="8"/>
    <n v="8"/>
  </r>
  <r>
    <x v="190"/>
    <x v="1"/>
    <n v="5699"/>
    <x v="83"/>
    <n v="0.48"/>
    <n v="4.2"/>
    <x v="45"/>
    <n v="8"/>
    <n v="8"/>
  </r>
  <r>
    <x v="191"/>
    <x v="0"/>
    <n v="709"/>
    <x v="20"/>
    <n v="0.65"/>
    <n v="4.0999999999999996"/>
    <x v="141"/>
    <n v="8"/>
    <n v="8"/>
  </r>
  <r>
    <x v="192"/>
    <x v="1"/>
    <n v="47990"/>
    <x v="84"/>
    <n v="0.32"/>
    <n v="4.3"/>
    <x v="51"/>
    <n v="8"/>
    <n v="8"/>
  </r>
  <r>
    <x v="193"/>
    <x v="1"/>
    <n v="299"/>
    <x v="77"/>
    <n v="0.75"/>
    <n v="3.7"/>
    <x v="142"/>
    <n v="8"/>
    <n v="8"/>
  </r>
  <r>
    <x v="194"/>
    <x v="0"/>
    <n v="320"/>
    <x v="22"/>
    <n v="0.47"/>
    <n v="4.0999999999999996"/>
    <x v="143"/>
    <n v="8"/>
    <n v="8"/>
  </r>
  <r>
    <x v="195"/>
    <x v="0"/>
    <n v="139"/>
    <x v="85"/>
    <n v="0.75"/>
    <n v="3.9"/>
    <x v="144"/>
    <n v="8"/>
    <n v="8"/>
  </r>
  <r>
    <x v="196"/>
    <x v="0"/>
    <n v="129"/>
    <x v="47"/>
    <n v="0.48"/>
    <n v="4"/>
    <x v="20"/>
    <n v="8"/>
    <n v="8"/>
  </r>
  <r>
    <x v="197"/>
    <x v="1"/>
    <n v="24999"/>
    <x v="86"/>
    <n v="0.31"/>
    <n v="4.2"/>
    <x v="14"/>
    <n v="8"/>
    <n v="8"/>
  </r>
  <r>
    <x v="198"/>
    <x v="0"/>
    <n v="999"/>
    <x v="87"/>
    <n v="0.41"/>
    <n v="4.4000000000000004"/>
    <x v="145"/>
    <n v="8"/>
    <n v="8"/>
  </r>
  <r>
    <x v="199"/>
    <x v="0"/>
    <n v="225"/>
    <x v="6"/>
    <n v="0.55000000000000004"/>
    <n v="4.0999999999999996"/>
    <x v="146"/>
    <n v="8"/>
    <n v="8"/>
  </r>
  <r>
    <x v="200"/>
    <x v="1"/>
    <n v="547"/>
    <x v="43"/>
    <n v="0.82"/>
    <n v="4.3"/>
    <x v="147"/>
    <n v="8"/>
    <n v="8"/>
  </r>
  <r>
    <x v="201"/>
    <x v="0"/>
    <n v="259"/>
    <x v="3"/>
    <n v="0.63"/>
    <n v="3.8"/>
    <x v="148"/>
    <n v="8"/>
    <n v="8"/>
  </r>
  <r>
    <x v="202"/>
    <x v="1"/>
    <n v="239"/>
    <x v="3"/>
    <n v="0.66"/>
    <n v="4.4000000000000004"/>
    <x v="149"/>
    <n v="6"/>
    <n v="6"/>
  </r>
  <r>
    <x v="203"/>
    <x v="1"/>
    <n v="349"/>
    <x v="8"/>
    <n v="0.65"/>
    <n v="4"/>
    <x v="150"/>
    <n v="8"/>
    <n v="8"/>
  </r>
  <r>
    <x v="204"/>
    <x v="1"/>
    <n v="467"/>
    <x v="22"/>
    <n v="0.22"/>
    <n v="4.4000000000000004"/>
    <x v="151"/>
    <n v="8"/>
    <n v="8"/>
  </r>
  <r>
    <x v="205"/>
    <x v="0"/>
    <n v="449"/>
    <x v="22"/>
    <n v="0.25"/>
    <n v="4"/>
    <x v="152"/>
    <n v="8"/>
    <n v="8"/>
  </r>
  <r>
    <x v="206"/>
    <x v="1"/>
    <n v="11990"/>
    <x v="88"/>
    <n v="0.63"/>
    <n v="4.2"/>
    <x v="153"/>
    <n v="8"/>
    <n v="8"/>
  </r>
  <r>
    <x v="207"/>
    <x v="0"/>
    <n v="350"/>
    <x v="22"/>
    <n v="0.42"/>
    <n v="3.9"/>
    <x v="154"/>
    <n v="8"/>
    <n v="8"/>
  </r>
  <r>
    <x v="208"/>
    <x v="0"/>
    <n v="252"/>
    <x v="8"/>
    <n v="0.75"/>
    <n v="3.7"/>
    <x v="155"/>
    <n v="8"/>
    <n v="8"/>
  </r>
  <r>
    <x v="209"/>
    <x v="1"/>
    <n v="204"/>
    <x v="22"/>
    <n v="0.66"/>
    <n v="3.6"/>
    <x v="156"/>
    <n v="8"/>
    <n v="8"/>
  </r>
  <r>
    <x v="210"/>
    <x v="1"/>
    <n v="6490"/>
    <x v="89"/>
    <n v="0.35"/>
    <n v="4"/>
    <x v="157"/>
    <n v="8"/>
    <n v="8"/>
  </r>
  <r>
    <x v="211"/>
    <x v="1"/>
    <n v="235"/>
    <x v="22"/>
    <n v="0.61"/>
    <n v="3.5"/>
    <x v="158"/>
    <n v="8"/>
    <n v="8"/>
  </r>
  <r>
    <x v="212"/>
    <x v="0"/>
    <n v="299"/>
    <x v="53"/>
    <n v="0.63"/>
    <n v="4.5"/>
    <x v="159"/>
    <n v="8"/>
    <n v="8"/>
  </r>
  <r>
    <x v="213"/>
    <x v="0"/>
    <n v="799"/>
    <x v="20"/>
    <n v="0.6"/>
    <n v="4.2"/>
    <x v="160"/>
    <n v="8"/>
    <n v="8"/>
  </r>
  <r>
    <x v="214"/>
    <x v="1"/>
    <n v="299"/>
    <x v="8"/>
    <n v="0.7"/>
    <n v="3.8"/>
    <x v="161"/>
    <n v="8"/>
    <n v="8"/>
  </r>
  <r>
    <x v="215"/>
    <x v="1"/>
    <n v="6999"/>
    <x v="90"/>
    <n v="0.59"/>
    <n v="3.8"/>
    <x v="162"/>
    <n v="8"/>
    <n v="8"/>
  </r>
  <r>
    <x v="216"/>
    <x v="1"/>
    <n v="42999"/>
    <x v="91"/>
    <n v="0.28000000000000003"/>
    <n v="4.0999999999999996"/>
    <x v="163"/>
    <n v="8"/>
    <n v="8"/>
  </r>
  <r>
    <x v="217"/>
    <x v="1"/>
    <n v="173"/>
    <x v="8"/>
    <n v="0.83"/>
    <n v="4.3"/>
    <x v="164"/>
    <n v="8"/>
    <n v="8"/>
  </r>
  <r>
    <x v="218"/>
    <x v="1"/>
    <n v="209"/>
    <x v="92"/>
    <n v="0.65"/>
    <n v="4.4000000000000004"/>
    <x v="165"/>
    <n v="8"/>
    <n v="8"/>
  </r>
  <r>
    <x v="219"/>
    <x v="0"/>
    <n v="848.99"/>
    <x v="93"/>
    <n v="0.43"/>
    <n v="3.9"/>
    <x v="166"/>
    <n v="8"/>
    <n v="8"/>
  </r>
  <r>
    <x v="220"/>
    <x v="0"/>
    <n v="649"/>
    <x v="20"/>
    <n v="0.68"/>
    <n v="4.2"/>
    <x v="0"/>
    <n v="8"/>
    <n v="8"/>
  </r>
  <r>
    <x v="221"/>
    <x v="1"/>
    <n v="299"/>
    <x v="12"/>
    <n v="0.67"/>
    <n v="3.8"/>
    <x v="73"/>
    <n v="8"/>
    <n v="8"/>
  </r>
  <r>
    <x v="222"/>
    <x v="1"/>
    <n v="399"/>
    <x v="10"/>
    <n v="0.5"/>
    <n v="4.0999999999999996"/>
    <x v="167"/>
    <n v="8"/>
    <n v="8"/>
  </r>
  <r>
    <x v="223"/>
    <x v="0"/>
    <n v="249"/>
    <x v="6"/>
    <n v="0.5"/>
    <n v="4.0999999999999996"/>
    <x v="168"/>
    <n v="8"/>
    <n v="8"/>
  </r>
  <r>
    <x v="224"/>
    <x v="1"/>
    <n v="1249"/>
    <x v="94"/>
    <n v="0.46"/>
    <n v="4.3"/>
    <x v="169"/>
    <n v="8"/>
    <n v="8"/>
  </r>
  <r>
    <x v="225"/>
    <x v="1"/>
    <n v="213"/>
    <x v="6"/>
    <n v="0.56999999999999995"/>
    <n v="3.7"/>
    <x v="170"/>
    <n v="8"/>
    <n v="8"/>
  </r>
  <r>
    <x v="226"/>
    <x v="1"/>
    <n v="209"/>
    <x v="6"/>
    <n v="0.57999999999999996"/>
    <n v="4"/>
    <x v="171"/>
    <n v="8"/>
    <n v="8"/>
  </r>
  <r>
    <x v="227"/>
    <x v="1"/>
    <n v="598"/>
    <x v="95"/>
    <n v="0.88"/>
    <n v="4.2"/>
    <x v="172"/>
    <n v="8"/>
    <n v="8"/>
  </r>
  <r>
    <x v="228"/>
    <x v="0"/>
    <n v="799"/>
    <x v="96"/>
    <n v="0.54"/>
    <n v="4.0999999999999996"/>
    <x v="173"/>
    <n v="8"/>
    <n v="8"/>
  </r>
  <r>
    <x v="229"/>
    <x v="0"/>
    <n v="159"/>
    <x v="64"/>
    <n v="0.73"/>
    <n v="4.3"/>
    <x v="174"/>
    <n v="8"/>
    <n v="8"/>
  </r>
  <r>
    <x v="230"/>
    <x v="0"/>
    <n v="499"/>
    <x v="97"/>
    <n v="0.55000000000000004"/>
    <n v="4.4000000000000004"/>
    <x v="175"/>
    <n v="8"/>
    <n v="8"/>
  </r>
  <r>
    <x v="231"/>
    <x v="1"/>
    <n v="31999"/>
    <x v="98"/>
    <n v="0.36"/>
    <n v="4.3"/>
    <x v="176"/>
    <n v="8"/>
    <n v="8"/>
  </r>
  <r>
    <x v="232"/>
    <x v="1"/>
    <n v="32990"/>
    <x v="99"/>
    <n v="0.42"/>
    <n v="4.3"/>
    <x v="177"/>
    <n v="8"/>
    <n v="8"/>
  </r>
  <r>
    <x v="233"/>
    <x v="1"/>
    <n v="299"/>
    <x v="77"/>
    <n v="0.75"/>
    <n v="3.5"/>
    <x v="178"/>
    <n v="8"/>
    <n v="8"/>
  </r>
  <r>
    <x v="234"/>
    <x v="0"/>
    <n v="128.31"/>
    <x v="85"/>
    <n v="0.77"/>
    <n v="3.9"/>
    <x v="144"/>
    <n v="8"/>
    <n v="8"/>
  </r>
  <r>
    <x v="235"/>
    <x v="0"/>
    <n v="599"/>
    <x v="76"/>
    <n v="0.28999999999999998"/>
    <n v="4.5"/>
    <x v="179"/>
    <n v="8"/>
    <n v="8"/>
  </r>
  <r>
    <x v="236"/>
    <x v="1"/>
    <n v="399"/>
    <x v="12"/>
    <n v="0.56000000000000005"/>
    <n v="3.4"/>
    <x v="180"/>
    <n v="8"/>
    <n v="8"/>
  </r>
  <r>
    <x v="237"/>
    <x v="0"/>
    <n v="449"/>
    <x v="0"/>
    <n v="0.59"/>
    <n v="4"/>
    <x v="181"/>
    <n v="8"/>
    <n v="8"/>
  </r>
  <r>
    <x v="238"/>
    <x v="0"/>
    <n v="254"/>
    <x v="10"/>
    <n v="0.68"/>
    <n v="4"/>
    <x v="182"/>
    <n v="8"/>
    <n v="8"/>
  </r>
  <r>
    <x v="239"/>
    <x v="1"/>
    <n v="399"/>
    <x v="100"/>
    <n v="0.5"/>
    <n v="4.4000000000000004"/>
    <x v="183"/>
    <n v="8"/>
    <n v="8"/>
  </r>
  <r>
    <x v="240"/>
    <x v="0"/>
    <n v="179"/>
    <x v="4"/>
    <n v="0.55000000000000004"/>
    <n v="4"/>
    <x v="64"/>
    <n v="8"/>
    <n v="8"/>
  </r>
  <r>
    <x v="241"/>
    <x v="0"/>
    <n v="339"/>
    <x v="8"/>
    <n v="0.66"/>
    <n v="4.3"/>
    <x v="124"/>
    <n v="8"/>
    <n v="8"/>
  </r>
  <r>
    <x v="242"/>
    <x v="1"/>
    <n v="399"/>
    <x v="8"/>
    <n v="0.6"/>
    <n v="4"/>
    <x v="184"/>
    <n v="8"/>
    <n v="8"/>
  </r>
  <r>
    <x v="243"/>
    <x v="1"/>
    <n v="199"/>
    <x v="4"/>
    <n v="0.5"/>
    <n v="4.2"/>
    <x v="185"/>
    <n v="8"/>
    <n v="8"/>
  </r>
  <r>
    <x v="244"/>
    <x v="1"/>
    <n v="349"/>
    <x v="20"/>
    <n v="0.83"/>
    <n v="3.8"/>
    <x v="158"/>
    <n v="8"/>
    <n v="8"/>
  </r>
  <r>
    <x v="245"/>
    <x v="0"/>
    <n v="299"/>
    <x v="101"/>
    <n v="0.63"/>
    <n v="4.4000000000000004"/>
    <x v="69"/>
    <n v="8"/>
    <n v="8"/>
  </r>
  <r>
    <x v="246"/>
    <x v="0"/>
    <n v="89"/>
    <x v="53"/>
    <n v="0.89"/>
    <n v="3.9"/>
    <x v="31"/>
    <n v="8"/>
    <n v="8"/>
  </r>
  <r>
    <x v="247"/>
    <x v="0"/>
    <n v="549"/>
    <x v="102"/>
    <n v="0.45"/>
    <n v="4.2"/>
    <x v="53"/>
    <n v="8"/>
    <n v="8"/>
  </r>
  <r>
    <x v="248"/>
    <x v="0"/>
    <n v="129"/>
    <x v="5"/>
    <n v="0.87"/>
    <n v="3.9"/>
    <x v="186"/>
    <n v="8"/>
    <n v="8"/>
  </r>
  <r>
    <x v="249"/>
    <x v="1"/>
    <n v="77990"/>
    <x v="103"/>
    <n v="0.44"/>
    <n v="4.7"/>
    <x v="187"/>
    <n v="8"/>
    <n v="8"/>
  </r>
  <r>
    <x v="250"/>
    <x v="1"/>
    <n v="349"/>
    <x v="10"/>
    <n v="0.56000000000000005"/>
    <n v="3.6"/>
    <x v="188"/>
    <n v="8"/>
    <n v="8"/>
  </r>
  <r>
    <x v="251"/>
    <x v="1"/>
    <n v="499"/>
    <x v="12"/>
    <n v="0.44"/>
    <n v="3.7"/>
    <x v="189"/>
    <n v="8"/>
    <n v="8"/>
  </r>
  <r>
    <x v="252"/>
    <x v="0"/>
    <n v="299"/>
    <x v="10"/>
    <n v="0.63"/>
    <n v="4.2"/>
    <x v="190"/>
    <n v="8"/>
    <n v="8"/>
  </r>
  <r>
    <x v="253"/>
    <x v="0"/>
    <n v="182"/>
    <x v="22"/>
    <n v="0.7"/>
    <n v="4"/>
    <x v="20"/>
    <n v="8"/>
    <n v="8"/>
  </r>
  <r>
    <x v="254"/>
    <x v="1"/>
    <n v="96"/>
    <x v="4"/>
    <n v="0.76"/>
    <n v="3.6"/>
    <x v="191"/>
    <n v="8"/>
    <n v="8"/>
  </r>
  <r>
    <x v="255"/>
    <x v="1"/>
    <n v="54990"/>
    <x v="104"/>
    <n v="0.35"/>
    <n v="4.3"/>
    <x v="86"/>
    <n v="4"/>
    <n v="4"/>
  </r>
  <r>
    <x v="256"/>
    <x v="1"/>
    <n v="439"/>
    <x v="105"/>
    <n v="0.42"/>
    <n v="4.2"/>
    <x v="192"/>
    <n v="8"/>
    <n v="8"/>
  </r>
  <r>
    <x v="257"/>
    <x v="0"/>
    <n v="299"/>
    <x v="8"/>
    <n v="0.7"/>
    <n v="4.3"/>
    <x v="132"/>
    <n v="8"/>
    <n v="8"/>
  </r>
  <r>
    <x v="258"/>
    <x v="0"/>
    <n v="299"/>
    <x v="10"/>
    <n v="0.63"/>
    <n v="4.2"/>
    <x v="3"/>
    <n v="8"/>
    <n v="8"/>
  </r>
  <r>
    <x v="259"/>
    <x v="0"/>
    <n v="789"/>
    <x v="20"/>
    <n v="0.61"/>
    <n v="4.2"/>
    <x v="193"/>
    <n v="8"/>
    <n v="8"/>
  </r>
  <r>
    <x v="260"/>
    <x v="1"/>
    <n v="299"/>
    <x v="11"/>
    <n v="0.56999999999999995"/>
    <n v="4.4000000000000004"/>
    <x v="194"/>
    <n v="8"/>
    <n v="8"/>
  </r>
  <r>
    <x v="261"/>
    <x v="0"/>
    <n v="325"/>
    <x v="0"/>
    <n v="0.7"/>
    <n v="4.2"/>
    <x v="70"/>
    <n v="8"/>
    <n v="8"/>
  </r>
  <r>
    <x v="262"/>
    <x v="0"/>
    <n v="1299"/>
    <x v="20"/>
    <n v="0.35"/>
    <n v="4.4000000000000004"/>
    <x v="145"/>
    <n v="8"/>
    <n v="8"/>
  </r>
  <r>
    <x v="263"/>
    <x v="1"/>
    <n v="790"/>
    <x v="20"/>
    <n v="0.6"/>
    <n v="3"/>
    <x v="195"/>
    <n v="8"/>
    <n v="8"/>
  </r>
  <r>
    <x v="264"/>
    <x v="1"/>
    <n v="4699"/>
    <x v="106"/>
    <n v="0"/>
    <n v="4.5"/>
    <x v="196"/>
    <n v="4"/>
    <n v="4"/>
  </r>
  <r>
    <x v="265"/>
    <x v="1"/>
    <n v="18999"/>
    <x v="107"/>
    <n v="0.24"/>
    <n v="4.3"/>
    <x v="197"/>
    <n v="8"/>
    <n v="8"/>
  </r>
  <r>
    <x v="266"/>
    <x v="0"/>
    <n v="199"/>
    <x v="8"/>
    <n v="0.8"/>
    <n v="4.2"/>
    <x v="198"/>
    <n v="8"/>
    <n v="8"/>
  </r>
  <r>
    <x v="267"/>
    <x v="1"/>
    <n v="269"/>
    <x v="108"/>
    <n v="0.59"/>
    <n v="4.4000000000000004"/>
    <x v="199"/>
    <n v="8"/>
    <n v="8"/>
  </r>
  <r>
    <x v="268"/>
    <x v="1"/>
    <n v="1990"/>
    <x v="109"/>
    <n v="0.36"/>
    <n v="4"/>
    <x v="200"/>
    <n v="8"/>
    <n v="8"/>
  </r>
  <r>
    <x v="269"/>
    <x v="1"/>
    <n v="2299"/>
    <x v="46"/>
    <n v="0.43"/>
    <n v="3.8"/>
    <x v="201"/>
    <n v="8"/>
    <n v="8"/>
  </r>
  <r>
    <x v="270"/>
    <x v="1"/>
    <n v="35999"/>
    <x v="69"/>
    <n v="0.28000000000000003"/>
    <n v="4.3"/>
    <x v="129"/>
    <n v="8"/>
    <n v="8"/>
  </r>
  <r>
    <x v="271"/>
    <x v="1"/>
    <n v="349"/>
    <x v="8"/>
    <n v="0.65"/>
    <n v="4.2"/>
    <x v="202"/>
    <n v="8"/>
    <n v="8"/>
  </r>
  <r>
    <x v="272"/>
    <x v="0"/>
    <n v="719"/>
    <x v="38"/>
    <n v="0.52"/>
    <n v="4.0999999999999996"/>
    <x v="79"/>
    <n v="8"/>
    <n v="8"/>
  </r>
  <r>
    <x v="273"/>
    <x v="1"/>
    <n v="8999"/>
    <x v="110"/>
    <n v="0.53"/>
    <n v="4"/>
    <x v="203"/>
    <n v="8"/>
    <n v="8"/>
  </r>
  <r>
    <x v="274"/>
    <x v="1"/>
    <n v="917"/>
    <x v="94"/>
    <n v="0.6"/>
    <n v="4.2"/>
    <x v="204"/>
    <n v="8"/>
    <n v="8"/>
  </r>
  <r>
    <x v="275"/>
    <x v="1"/>
    <n v="399"/>
    <x v="8"/>
    <n v="0.6"/>
    <n v="3.3"/>
    <x v="205"/>
    <n v="5"/>
    <n v="5"/>
  </r>
  <r>
    <x v="276"/>
    <x v="1"/>
    <n v="45999"/>
    <x v="111"/>
    <n v="0.34"/>
    <n v="4.3"/>
    <x v="51"/>
    <n v="8"/>
    <n v="8"/>
  </r>
  <r>
    <x v="277"/>
    <x v="0"/>
    <n v="119"/>
    <x v="7"/>
    <n v="0.6"/>
    <n v="3.8"/>
    <x v="206"/>
    <n v="8"/>
    <n v="8"/>
  </r>
  <r>
    <x v="278"/>
    <x v="1"/>
    <n v="21999"/>
    <x v="56"/>
    <n v="0.27"/>
    <n v="4.2"/>
    <x v="14"/>
    <n v="8"/>
    <n v="8"/>
  </r>
  <r>
    <x v="279"/>
    <x v="1"/>
    <n v="299"/>
    <x v="22"/>
    <n v="0.5"/>
    <n v="3.7"/>
    <x v="207"/>
    <n v="8"/>
    <n v="8"/>
  </r>
  <r>
    <x v="280"/>
    <x v="1"/>
    <n v="21990"/>
    <x v="67"/>
    <n v="0.37"/>
    <n v="4.3"/>
    <x v="208"/>
    <n v="8"/>
    <n v="8"/>
  </r>
  <r>
    <x v="281"/>
    <x v="0"/>
    <n v="417.44"/>
    <x v="112"/>
    <n v="0.38"/>
    <n v="3.9"/>
    <x v="209"/>
    <n v="8"/>
    <n v="8"/>
  </r>
  <r>
    <x v="282"/>
    <x v="0"/>
    <n v="199"/>
    <x v="8"/>
    <n v="0.8"/>
    <n v="3"/>
    <x v="210"/>
    <n v="1"/>
    <n v="1"/>
  </r>
  <r>
    <x v="283"/>
    <x v="1"/>
    <n v="47990"/>
    <x v="113"/>
    <n v="0.4"/>
    <n v="4.3"/>
    <x v="106"/>
    <n v="8"/>
    <n v="8"/>
  </r>
  <r>
    <x v="284"/>
    <x v="1"/>
    <n v="215"/>
    <x v="6"/>
    <n v="0.56999999999999995"/>
    <n v="3.5"/>
    <x v="211"/>
    <n v="8"/>
    <n v="8"/>
  </r>
  <r>
    <x v="285"/>
    <x v="0"/>
    <n v="99"/>
    <x v="53"/>
    <n v="0.88"/>
    <n v="3.9"/>
    <x v="31"/>
    <n v="8"/>
    <n v="8"/>
  </r>
  <r>
    <x v="286"/>
    <x v="1"/>
    <n v="18999"/>
    <x v="114"/>
    <n v="0.46"/>
    <n v="4"/>
    <x v="212"/>
    <n v="8"/>
    <n v="8"/>
  </r>
  <r>
    <x v="287"/>
    <x v="0"/>
    <n v="249"/>
    <x v="8"/>
    <n v="0.75"/>
    <n v="4.3"/>
    <x v="213"/>
    <n v="8"/>
    <n v="8"/>
  </r>
  <r>
    <x v="288"/>
    <x v="1"/>
    <n v="7999"/>
    <x v="60"/>
    <n v="0.5"/>
    <n v="3.8"/>
    <x v="214"/>
    <n v="8"/>
    <n v="8"/>
  </r>
  <r>
    <x v="289"/>
    <x v="0"/>
    <n v="649"/>
    <x v="75"/>
    <n v="0.59"/>
    <n v="4.3"/>
    <x v="138"/>
    <n v="8"/>
    <n v="8"/>
  </r>
  <r>
    <x v="290"/>
    <x v="1"/>
    <n v="1289"/>
    <x v="79"/>
    <n v="0.48"/>
    <n v="3.3"/>
    <x v="215"/>
    <n v="8"/>
    <n v="8"/>
  </r>
  <r>
    <x v="291"/>
    <x v="1"/>
    <n v="609"/>
    <x v="68"/>
    <n v="0.59"/>
    <n v="4.5"/>
    <x v="216"/>
    <n v="8"/>
    <n v="8"/>
  </r>
  <r>
    <x v="292"/>
    <x v="1"/>
    <n v="32990"/>
    <x v="115"/>
    <n v="0.4"/>
    <n v="4.0999999999999996"/>
    <x v="217"/>
    <n v="8"/>
    <n v="8"/>
  </r>
  <r>
    <x v="293"/>
    <x v="1"/>
    <n v="599"/>
    <x v="20"/>
    <n v="0.7"/>
    <n v="4.2"/>
    <x v="218"/>
    <n v="8"/>
    <n v="8"/>
  </r>
  <r>
    <x v="294"/>
    <x v="0"/>
    <n v="349"/>
    <x v="12"/>
    <n v="0.61"/>
    <n v="4.0999999999999996"/>
    <x v="219"/>
    <n v="8"/>
    <n v="8"/>
  </r>
  <r>
    <x v="295"/>
    <x v="1"/>
    <n v="29999"/>
    <x v="116"/>
    <n v="0.41"/>
    <n v="4.4000000000000004"/>
    <x v="220"/>
    <n v="8"/>
    <n v="8"/>
  </r>
  <r>
    <x v="296"/>
    <x v="1"/>
    <n v="199"/>
    <x v="4"/>
    <n v="0.5"/>
    <n v="4.2"/>
    <x v="185"/>
    <n v="8"/>
    <n v="8"/>
  </r>
  <r>
    <x v="297"/>
    <x v="1"/>
    <n v="349"/>
    <x v="3"/>
    <n v="0.5"/>
    <n v="3.9"/>
    <x v="221"/>
    <n v="8"/>
    <n v="8"/>
  </r>
  <r>
    <x v="298"/>
    <x v="1"/>
    <n v="1850"/>
    <x v="117"/>
    <n v="0.59"/>
    <n v="4"/>
    <x v="25"/>
    <n v="8"/>
    <n v="8"/>
  </r>
  <r>
    <x v="299"/>
    <x v="1"/>
    <n v="13990"/>
    <x v="118"/>
    <n v="0.52"/>
    <n v="4.5"/>
    <x v="222"/>
    <n v="4"/>
    <n v="4"/>
  </r>
  <r>
    <x v="300"/>
    <x v="0"/>
    <n v="129"/>
    <x v="119"/>
    <n v="0.71"/>
    <n v="3.7"/>
    <x v="223"/>
    <n v="8"/>
    <n v="8"/>
  </r>
  <r>
    <x v="301"/>
    <x v="1"/>
    <n v="379"/>
    <x v="8"/>
    <n v="0.62"/>
    <n v="4.2"/>
    <x v="22"/>
    <n v="8"/>
    <n v="8"/>
  </r>
  <r>
    <x v="302"/>
    <x v="1"/>
    <n v="185"/>
    <x v="6"/>
    <n v="0.63"/>
    <n v="4.2"/>
    <x v="224"/>
    <n v="7"/>
    <n v="7"/>
  </r>
  <r>
    <x v="303"/>
    <x v="0"/>
    <n v="218"/>
    <x v="8"/>
    <n v="0.78"/>
    <n v="4.2"/>
    <x v="225"/>
    <n v="8"/>
    <n v="8"/>
  </r>
  <r>
    <x v="304"/>
    <x v="0"/>
    <n v="199"/>
    <x v="8"/>
    <n v="0.8"/>
    <n v="4.3"/>
    <x v="226"/>
    <n v="8"/>
    <n v="8"/>
  </r>
  <r>
    <x v="305"/>
    <x v="1"/>
    <n v="499"/>
    <x v="120"/>
    <n v="0.45"/>
    <n v="4.4000000000000004"/>
    <x v="227"/>
    <n v="8"/>
    <n v="8"/>
  </r>
  <r>
    <x v="306"/>
    <x v="1"/>
    <n v="26999"/>
    <x v="44"/>
    <n v="0.37"/>
    <n v="4.2"/>
    <x v="228"/>
    <n v="8"/>
    <n v="8"/>
  </r>
  <r>
    <x v="307"/>
    <x v="1"/>
    <n v="893"/>
    <x v="121"/>
    <n v="0.15"/>
    <n v="4.3"/>
    <x v="229"/>
    <n v="8"/>
    <n v="8"/>
  </r>
  <r>
    <x v="308"/>
    <x v="1"/>
    <n v="10990"/>
    <x v="18"/>
    <n v="0.45"/>
    <n v="3.7"/>
    <x v="230"/>
    <n v="8"/>
    <n v="8"/>
  </r>
  <r>
    <x v="309"/>
    <x v="0"/>
    <n v="379"/>
    <x v="0"/>
    <n v="0.66"/>
    <n v="4.3"/>
    <x v="231"/>
    <n v="8"/>
    <n v="8"/>
  </r>
  <r>
    <x v="310"/>
    <x v="1"/>
    <n v="16999"/>
    <x v="122"/>
    <n v="0.35"/>
    <n v="4.2"/>
    <x v="14"/>
    <n v="8"/>
    <n v="8"/>
  </r>
  <r>
    <x v="311"/>
    <x v="1"/>
    <n v="699"/>
    <x v="2"/>
    <n v="0.63"/>
    <n v="4.4000000000000004"/>
    <x v="232"/>
    <n v="8"/>
    <n v="8"/>
  </r>
  <r>
    <x v="312"/>
    <x v="1"/>
    <n v="2699"/>
    <x v="123"/>
    <n v="0.23"/>
    <n v="3.5"/>
    <x v="233"/>
    <n v="8"/>
    <n v="8"/>
  </r>
  <r>
    <x v="313"/>
    <x v="0"/>
    <n v="129"/>
    <x v="22"/>
    <n v="0.78"/>
    <n v="4.0999999999999996"/>
    <x v="234"/>
    <n v="8"/>
    <n v="8"/>
  </r>
  <r>
    <x v="314"/>
    <x v="0"/>
    <n v="389"/>
    <x v="8"/>
    <n v="0.61"/>
    <n v="4.3"/>
    <x v="235"/>
    <n v="8"/>
    <n v="8"/>
  </r>
  <r>
    <x v="315"/>
    <x v="1"/>
    <n v="246"/>
    <x v="92"/>
    <n v="0.59"/>
    <n v="4.2"/>
    <x v="236"/>
    <n v="8"/>
    <n v="8"/>
  </r>
  <r>
    <x v="316"/>
    <x v="0"/>
    <n v="299"/>
    <x v="10"/>
    <n v="0.63"/>
    <n v="4"/>
    <x v="237"/>
    <n v="8"/>
    <n v="8"/>
  </r>
  <r>
    <x v="317"/>
    <x v="1"/>
    <n v="247"/>
    <x v="4"/>
    <n v="0.38"/>
    <n v="3.9"/>
    <x v="238"/>
    <n v="8"/>
    <n v="8"/>
  </r>
  <r>
    <x v="318"/>
    <x v="1"/>
    <n v="1369"/>
    <x v="43"/>
    <n v="0.54"/>
    <n v="3.3"/>
    <x v="239"/>
    <n v="8"/>
    <n v="8"/>
  </r>
  <r>
    <x v="319"/>
    <x v="1"/>
    <n v="199"/>
    <x v="6"/>
    <n v="0.6"/>
    <n v="3.8"/>
    <x v="240"/>
    <n v="8"/>
    <n v="8"/>
  </r>
  <r>
    <x v="320"/>
    <x v="1"/>
    <n v="299"/>
    <x v="22"/>
    <n v="0.5"/>
    <n v="4"/>
    <x v="241"/>
    <n v="8"/>
    <n v="8"/>
  </r>
  <r>
    <x v="321"/>
    <x v="1"/>
    <n v="14999"/>
    <x v="124"/>
    <n v="0"/>
    <n v="4.3"/>
    <x v="242"/>
    <n v="8"/>
    <n v="8"/>
  </r>
  <r>
    <x v="322"/>
    <x v="0"/>
    <n v="299"/>
    <x v="3"/>
    <n v="0.56999999999999995"/>
    <n v="3.9"/>
    <x v="243"/>
    <n v="8"/>
    <n v="8"/>
  </r>
  <r>
    <x v="323"/>
    <x v="1"/>
    <n v="24990"/>
    <x v="125"/>
    <n v="0.52"/>
    <n v="4.2"/>
    <x v="244"/>
    <n v="8"/>
    <n v="8"/>
  </r>
  <r>
    <x v="324"/>
    <x v="0"/>
    <n v="249"/>
    <x v="8"/>
    <n v="0.75"/>
    <n v="5"/>
    <x v="210"/>
    <n v="1"/>
    <n v="1"/>
  </r>
  <r>
    <x v="325"/>
    <x v="1"/>
    <n v="61999"/>
    <x v="126"/>
    <n v="0.11"/>
    <n v="4.0999999999999996"/>
    <x v="163"/>
    <n v="8"/>
    <n v="8"/>
  </r>
  <r>
    <x v="326"/>
    <x v="1"/>
    <n v="24499"/>
    <x v="127"/>
    <n v="0.51"/>
    <n v="3.9"/>
    <x v="245"/>
    <n v="2"/>
    <n v="2"/>
  </r>
  <r>
    <x v="327"/>
    <x v="1"/>
    <n v="10499"/>
    <x v="128"/>
    <n v="0.46"/>
    <n v="4.2"/>
    <x v="228"/>
    <n v="8"/>
    <n v="8"/>
  </r>
  <r>
    <x v="328"/>
    <x v="0"/>
    <n v="349"/>
    <x v="8"/>
    <n v="0.65"/>
    <n v="4.3"/>
    <x v="235"/>
    <n v="8"/>
    <n v="8"/>
  </r>
  <r>
    <x v="329"/>
    <x v="1"/>
    <n v="197"/>
    <x v="6"/>
    <n v="0.61"/>
    <n v="3.8"/>
    <x v="246"/>
    <n v="8"/>
    <n v="8"/>
  </r>
  <r>
    <x v="330"/>
    <x v="1"/>
    <n v="1299"/>
    <x v="79"/>
    <n v="0.48"/>
    <n v="4.3"/>
    <x v="247"/>
    <n v="8"/>
    <n v="8"/>
  </r>
  <r>
    <x v="331"/>
    <x v="0"/>
    <n v="1519"/>
    <x v="2"/>
    <n v="0.2"/>
    <n v="4.4000000000000004"/>
    <x v="248"/>
    <n v="8"/>
    <n v="8"/>
  </r>
  <r>
    <x v="332"/>
    <x v="1"/>
    <n v="46999"/>
    <x v="126"/>
    <n v="0.33"/>
    <n v="4.3"/>
    <x v="176"/>
    <n v="8"/>
    <n v="8"/>
  </r>
  <r>
    <x v="333"/>
    <x v="0"/>
    <n v="299"/>
    <x v="10"/>
    <n v="0.63"/>
    <n v="4.3"/>
    <x v="249"/>
    <n v="8"/>
    <n v="8"/>
  </r>
  <r>
    <x v="334"/>
    <x v="1"/>
    <n v="1799"/>
    <x v="19"/>
    <n v="0.91"/>
    <n v="4.2"/>
    <x v="250"/>
    <n v="8"/>
    <n v="8"/>
  </r>
  <r>
    <x v="335"/>
    <x v="1"/>
    <n v="1998"/>
    <x v="129"/>
    <n v="0.8"/>
    <n v="4.3"/>
    <x v="251"/>
    <n v="8"/>
    <n v="8"/>
  </r>
  <r>
    <x v="336"/>
    <x v="1"/>
    <n v="1999"/>
    <x v="130"/>
    <n v="0.75"/>
    <n v="3.8"/>
    <x v="252"/>
    <n v="8"/>
    <n v="8"/>
  </r>
  <r>
    <x v="337"/>
    <x v="1"/>
    <n v="2049"/>
    <x v="32"/>
    <n v="7.0000000000000007E-2"/>
    <n v="4.3"/>
    <x v="253"/>
    <n v="8"/>
    <n v="8"/>
  </r>
  <r>
    <x v="338"/>
    <x v="1"/>
    <n v="6499"/>
    <x v="131"/>
    <n v="0.28000000000000003"/>
    <n v="4"/>
    <x v="254"/>
    <n v="8"/>
    <n v="8"/>
  </r>
  <r>
    <x v="339"/>
    <x v="1"/>
    <n v="28999"/>
    <x v="132"/>
    <n v="0"/>
    <n v="4.3"/>
    <x v="255"/>
    <n v="8"/>
    <n v="8"/>
  </r>
  <r>
    <x v="340"/>
    <x v="1"/>
    <n v="28999"/>
    <x v="132"/>
    <n v="0"/>
    <n v="4.3"/>
    <x v="255"/>
    <n v="8"/>
    <n v="8"/>
  </r>
  <r>
    <x v="341"/>
    <x v="1"/>
    <n v="6499"/>
    <x v="131"/>
    <n v="0.28000000000000003"/>
    <n v="4"/>
    <x v="254"/>
    <n v="8"/>
    <n v="8"/>
  </r>
  <r>
    <x v="342"/>
    <x v="1"/>
    <n v="6499"/>
    <x v="131"/>
    <n v="0.28000000000000003"/>
    <n v="4"/>
    <x v="254"/>
    <n v="8"/>
    <n v="8"/>
  </r>
  <r>
    <x v="343"/>
    <x v="1"/>
    <n v="569"/>
    <x v="5"/>
    <n v="0.43"/>
    <n v="4.4000000000000004"/>
    <x v="256"/>
    <n v="8"/>
    <n v="8"/>
  </r>
  <r>
    <x v="344"/>
    <x v="1"/>
    <n v="1898"/>
    <x v="95"/>
    <n v="0.62"/>
    <n v="4.0999999999999996"/>
    <x v="257"/>
    <n v="8"/>
    <n v="8"/>
  </r>
  <r>
    <x v="345"/>
    <x v="1"/>
    <n v="1299"/>
    <x v="28"/>
    <n v="0.19"/>
    <n v="4"/>
    <x v="258"/>
    <n v="8"/>
    <n v="8"/>
  </r>
  <r>
    <x v="346"/>
    <x v="1"/>
    <n v="1499"/>
    <x v="133"/>
    <n v="0.79"/>
    <n v="3.9"/>
    <x v="259"/>
    <n v="8"/>
    <n v="8"/>
  </r>
  <r>
    <x v="347"/>
    <x v="1"/>
    <n v="599"/>
    <x v="8"/>
    <n v="0.4"/>
    <n v="4.0999999999999996"/>
    <x v="260"/>
    <n v="8"/>
    <n v="8"/>
  </r>
  <r>
    <x v="348"/>
    <x v="1"/>
    <n v="9499"/>
    <x v="134"/>
    <n v="0.21"/>
    <n v="4.2"/>
    <x v="101"/>
    <n v="8"/>
    <n v="8"/>
  </r>
  <r>
    <x v="349"/>
    <x v="1"/>
    <n v="599"/>
    <x v="79"/>
    <n v="0.76"/>
    <n v="3.9"/>
    <x v="261"/>
    <n v="8"/>
    <n v="8"/>
  </r>
  <r>
    <x v="350"/>
    <x v="1"/>
    <n v="8999"/>
    <x v="134"/>
    <n v="0.25"/>
    <n v="4"/>
    <x v="262"/>
    <n v="8"/>
    <n v="8"/>
  </r>
  <r>
    <x v="351"/>
    <x v="1"/>
    <n v="349"/>
    <x v="49"/>
    <n v="0.73"/>
    <n v="4"/>
    <x v="263"/>
    <n v="8"/>
    <n v="8"/>
  </r>
  <r>
    <x v="352"/>
    <x v="1"/>
    <n v="349"/>
    <x v="8"/>
    <n v="0.65"/>
    <n v="4.0999999999999996"/>
    <x v="264"/>
    <n v="8"/>
    <n v="8"/>
  </r>
  <r>
    <x v="353"/>
    <x v="1"/>
    <n v="959"/>
    <x v="135"/>
    <n v="0.47"/>
    <n v="4.4000000000000004"/>
    <x v="256"/>
    <n v="8"/>
    <n v="8"/>
  </r>
  <r>
    <x v="354"/>
    <x v="1"/>
    <n v="9499"/>
    <x v="134"/>
    <n v="0.21"/>
    <n v="4.2"/>
    <x v="101"/>
    <n v="8"/>
    <n v="8"/>
  </r>
  <r>
    <x v="355"/>
    <x v="1"/>
    <n v="1499"/>
    <x v="79"/>
    <n v="0.4"/>
    <n v="4.3"/>
    <x v="265"/>
    <n v="8"/>
    <n v="8"/>
  </r>
  <r>
    <x v="356"/>
    <x v="1"/>
    <n v="1149"/>
    <x v="32"/>
    <n v="0.48"/>
    <n v="4.3"/>
    <x v="253"/>
    <n v="8"/>
    <n v="8"/>
  </r>
  <r>
    <x v="357"/>
    <x v="1"/>
    <n v="349"/>
    <x v="8"/>
    <n v="0.65"/>
    <n v="3.9"/>
    <x v="266"/>
    <n v="8"/>
    <n v="8"/>
  </r>
  <r>
    <x v="358"/>
    <x v="1"/>
    <n v="1219"/>
    <x v="87"/>
    <n v="0.28000000000000003"/>
    <n v="4.4000000000000004"/>
    <x v="267"/>
    <n v="8"/>
    <n v="8"/>
  </r>
  <r>
    <x v="359"/>
    <x v="1"/>
    <n v="1599"/>
    <x v="46"/>
    <n v="0.6"/>
    <n v="4"/>
    <x v="268"/>
    <n v="8"/>
    <n v="8"/>
  </r>
  <r>
    <x v="360"/>
    <x v="1"/>
    <n v="1499"/>
    <x v="136"/>
    <n v="0.81"/>
    <n v="4.2"/>
    <x v="269"/>
    <n v="8"/>
    <n v="8"/>
  </r>
  <r>
    <x v="361"/>
    <x v="1"/>
    <n v="18499"/>
    <x v="122"/>
    <n v="0.28999999999999998"/>
    <n v="4.0999999999999996"/>
    <x v="270"/>
    <n v="2"/>
    <n v="2"/>
  </r>
  <r>
    <x v="362"/>
    <x v="1"/>
    <n v="369"/>
    <x v="11"/>
    <n v="0.47"/>
    <n v="4.4000000000000004"/>
    <x v="256"/>
    <n v="8"/>
    <n v="8"/>
  </r>
  <r>
    <x v="363"/>
    <x v="1"/>
    <n v="12999"/>
    <x v="137"/>
    <n v="0.28000000000000003"/>
    <n v="4.0999999999999996"/>
    <x v="271"/>
    <n v="8"/>
    <n v="8"/>
  </r>
  <r>
    <x v="364"/>
    <x v="1"/>
    <n v="1799"/>
    <x v="19"/>
    <n v="0.91"/>
    <n v="4.2"/>
    <x v="250"/>
    <n v="8"/>
    <n v="8"/>
  </r>
  <r>
    <x v="365"/>
    <x v="1"/>
    <n v="2199"/>
    <x v="129"/>
    <n v="0.78"/>
    <n v="4.2"/>
    <x v="272"/>
    <n v="8"/>
    <n v="8"/>
  </r>
  <r>
    <x v="366"/>
    <x v="1"/>
    <n v="16999"/>
    <x v="13"/>
    <n v="0.32"/>
    <n v="4.0999999999999996"/>
    <x v="270"/>
    <n v="2"/>
    <n v="2"/>
  </r>
  <r>
    <x v="367"/>
    <x v="1"/>
    <n v="16499"/>
    <x v="138"/>
    <n v="0.21"/>
    <n v="4"/>
    <x v="273"/>
    <n v="8"/>
    <n v="8"/>
  </r>
  <r>
    <x v="368"/>
    <x v="1"/>
    <n v="1799"/>
    <x v="19"/>
    <n v="0.91"/>
    <n v="4.2"/>
    <x v="250"/>
    <n v="8"/>
    <n v="8"/>
  </r>
  <r>
    <x v="0"/>
    <x v="0"/>
    <n v="399"/>
    <x v="0"/>
    <n v="0.64"/>
    <n v="4.2"/>
    <x v="274"/>
    <n v="8"/>
    <n v="8"/>
  </r>
  <r>
    <x v="369"/>
    <x v="1"/>
    <n v="8499"/>
    <x v="139"/>
    <n v="0.23"/>
    <n v="4.0999999999999996"/>
    <x v="275"/>
    <n v="8"/>
    <n v="8"/>
  </r>
  <r>
    <x v="370"/>
    <x v="1"/>
    <n v="6499"/>
    <x v="140"/>
    <n v="0.24"/>
    <n v="4.0999999999999996"/>
    <x v="275"/>
    <n v="8"/>
    <n v="8"/>
  </r>
  <r>
    <x v="371"/>
    <x v="1"/>
    <n v="1799"/>
    <x v="19"/>
    <n v="0.91"/>
    <n v="4.2"/>
    <x v="250"/>
    <n v="8"/>
    <n v="8"/>
  </r>
  <r>
    <x v="372"/>
    <x v="1"/>
    <n v="8999"/>
    <x v="134"/>
    <n v="0.25"/>
    <n v="4"/>
    <x v="262"/>
    <n v="8"/>
    <n v="8"/>
  </r>
  <r>
    <x v="373"/>
    <x v="1"/>
    <n v="139"/>
    <x v="141"/>
    <n v="0.72"/>
    <n v="4.3"/>
    <x v="276"/>
    <n v="8"/>
    <n v="8"/>
  </r>
  <r>
    <x v="374"/>
    <x v="1"/>
    <n v="3999"/>
    <x v="142"/>
    <n v="0.76"/>
    <n v="4.3"/>
    <x v="277"/>
    <n v="5"/>
    <n v="5"/>
  </r>
  <r>
    <x v="375"/>
    <x v="1"/>
    <n v="2998"/>
    <x v="143"/>
    <n v="0.5"/>
    <n v="4.0999999999999996"/>
    <x v="278"/>
    <n v="8"/>
    <n v="8"/>
  </r>
  <r>
    <x v="1"/>
    <x v="0"/>
    <n v="199"/>
    <x v="1"/>
    <n v="0.43"/>
    <n v="4"/>
    <x v="279"/>
    <n v="8"/>
    <n v="8"/>
  </r>
  <r>
    <x v="376"/>
    <x v="1"/>
    <n v="15499"/>
    <x v="110"/>
    <n v="0.18"/>
    <n v="4.0999999999999996"/>
    <x v="280"/>
    <n v="8"/>
    <n v="8"/>
  </r>
  <r>
    <x v="2"/>
    <x v="0"/>
    <n v="199"/>
    <x v="8"/>
    <n v="0.8"/>
    <n v="3.9"/>
    <x v="2"/>
    <n v="8"/>
    <n v="8"/>
  </r>
  <r>
    <x v="377"/>
    <x v="1"/>
    <n v="1799"/>
    <x v="19"/>
    <n v="0.91"/>
    <n v="4.2"/>
    <x v="250"/>
    <n v="8"/>
    <n v="8"/>
  </r>
  <r>
    <x v="378"/>
    <x v="1"/>
    <n v="8999"/>
    <x v="134"/>
    <n v="0.25"/>
    <n v="4"/>
    <x v="262"/>
    <n v="8"/>
    <n v="8"/>
  </r>
  <r>
    <x v="379"/>
    <x v="1"/>
    <n v="873"/>
    <x v="87"/>
    <n v="0.49"/>
    <n v="4.4000000000000004"/>
    <x v="281"/>
    <n v="8"/>
    <n v="8"/>
  </r>
  <r>
    <x v="380"/>
    <x v="1"/>
    <n v="12999"/>
    <x v="60"/>
    <n v="0.19"/>
    <n v="4.2"/>
    <x v="282"/>
    <n v="8"/>
    <n v="8"/>
  </r>
  <r>
    <x v="381"/>
    <x v="1"/>
    <n v="539"/>
    <x v="28"/>
    <n v="0.66"/>
    <n v="3.8"/>
    <x v="283"/>
    <n v="8"/>
    <n v="8"/>
  </r>
  <r>
    <x v="382"/>
    <x v="1"/>
    <n v="1999"/>
    <x v="129"/>
    <n v="0.8"/>
    <n v="4.3"/>
    <x v="251"/>
    <n v="8"/>
    <n v="8"/>
  </r>
  <r>
    <x v="383"/>
    <x v="1"/>
    <n v="15490"/>
    <x v="144"/>
    <n v="0.26"/>
    <n v="4.2"/>
    <x v="284"/>
    <n v="8"/>
    <n v="8"/>
  </r>
  <r>
    <x v="384"/>
    <x v="1"/>
    <n v="19999"/>
    <x v="13"/>
    <n v="0.2"/>
    <n v="3.9"/>
    <x v="285"/>
    <n v="8"/>
    <n v="8"/>
  </r>
  <r>
    <x v="385"/>
    <x v="1"/>
    <n v="1075"/>
    <x v="87"/>
    <n v="0.37"/>
    <n v="4.4000000000000004"/>
    <x v="286"/>
    <n v="8"/>
    <n v="8"/>
  </r>
  <r>
    <x v="386"/>
    <x v="1"/>
    <n v="399"/>
    <x v="3"/>
    <n v="0.43"/>
    <n v="4"/>
    <x v="287"/>
    <n v="8"/>
    <n v="8"/>
  </r>
  <r>
    <x v="387"/>
    <x v="1"/>
    <n v="1999"/>
    <x v="145"/>
    <n v="0.5"/>
    <n v="4"/>
    <x v="268"/>
    <n v="8"/>
    <n v="8"/>
  </r>
  <r>
    <x v="388"/>
    <x v="1"/>
    <n v="1999"/>
    <x v="130"/>
    <n v="0.75"/>
    <n v="3.8"/>
    <x v="252"/>
    <n v="8"/>
    <n v="8"/>
  </r>
  <r>
    <x v="3"/>
    <x v="0"/>
    <n v="329"/>
    <x v="3"/>
    <n v="0.53"/>
    <n v="4.2"/>
    <x v="288"/>
    <n v="8"/>
    <n v="8"/>
  </r>
  <r>
    <x v="4"/>
    <x v="0"/>
    <n v="154"/>
    <x v="4"/>
    <n v="0.61"/>
    <n v="4.2"/>
    <x v="4"/>
    <n v="8"/>
    <n v="8"/>
  </r>
  <r>
    <x v="389"/>
    <x v="1"/>
    <n v="28999"/>
    <x v="27"/>
    <n v="0.17"/>
    <n v="4.4000000000000004"/>
    <x v="289"/>
    <n v="2"/>
    <n v="2"/>
  </r>
  <r>
    <x v="390"/>
    <x v="1"/>
    <n v="2299"/>
    <x v="130"/>
    <n v="0.71"/>
    <n v="4.2"/>
    <x v="290"/>
    <n v="8"/>
    <n v="8"/>
  </r>
  <r>
    <x v="391"/>
    <x v="1"/>
    <n v="399"/>
    <x v="20"/>
    <n v="0.8"/>
    <n v="4"/>
    <x v="291"/>
    <n v="8"/>
    <n v="8"/>
  </r>
  <r>
    <x v="392"/>
    <x v="1"/>
    <n v="1149"/>
    <x v="46"/>
    <n v="0.71"/>
    <n v="4.3"/>
    <x v="292"/>
    <n v="8"/>
    <n v="8"/>
  </r>
  <r>
    <x v="393"/>
    <x v="1"/>
    <n v="529"/>
    <x v="38"/>
    <n v="0.65"/>
    <n v="4.0999999999999996"/>
    <x v="293"/>
    <n v="8"/>
    <n v="8"/>
  </r>
  <r>
    <x v="394"/>
    <x v="1"/>
    <n v="13999"/>
    <x v="128"/>
    <n v="0.28000000000000003"/>
    <n v="4.0999999999999996"/>
    <x v="271"/>
    <n v="8"/>
    <n v="8"/>
  </r>
  <r>
    <x v="395"/>
    <x v="1"/>
    <n v="379"/>
    <x v="8"/>
    <n v="0.62"/>
    <n v="4.0999999999999996"/>
    <x v="264"/>
    <n v="8"/>
    <n v="8"/>
  </r>
  <r>
    <x v="396"/>
    <x v="1"/>
    <n v="13999"/>
    <x v="19"/>
    <n v="0.3"/>
    <n v="4.0999999999999996"/>
    <x v="280"/>
    <n v="8"/>
    <n v="8"/>
  </r>
  <r>
    <x v="397"/>
    <x v="1"/>
    <n v="3999"/>
    <x v="129"/>
    <n v="0.6"/>
    <n v="4.4000000000000004"/>
    <x v="215"/>
    <n v="8"/>
    <n v="8"/>
  </r>
  <r>
    <x v="5"/>
    <x v="0"/>
    <n v="149"/>
    <x v="5"/>
    <n v="0.85"/>
    <n v="3.9"/>
    <x v="294"/>
    <n v="8"/>
    <n v="8"/>
  </r>
  <r>
    <x v="398"/>
    <x v="1"/>
    <n v="99"/>
    <x v="6"/>
    <n v="0.8"/>
    <n v="4.3"/>
    <x v="295"/>
    <n v="8"/>
    <n v="8"/>
  </r>
  <r>
    <x v="399"/>
    <x v="1"/>
    <n v="4790"/>
    <x v="74"/>
    <n v="0.7"/>
    <n v="4"/>
    <x v="296"/>
    <n v="8"/>
    <n v="8"/>
  </r>
  <r>
    <x v="400"/>
    <x v="1"/>
    <n v="33999"/>
    <x v="146"/>
    <n v="0"/>
    <n v="4.3"/>
    <x v="255"/>
    <n v="8"/>
    <n v="8"/>
  </r>
  <r>
    <x v="401"/>
    <x v="0"/>
    <n v="99"/>
    <x v="8"/>
    <n v="0.9"/>
    <n v="4"/>
    <x v="297"/>
    <n v="8"/>
    <n v="8"/>
  </r>
  <r>
    <x v="402"/>
    <x v="1"/>
    <n v="299"/>
    <x v="24"/>
    <n v="0.84"/>
    <n v="3.6"/>
    <x v="298"/>
    <n v="8"/>
    <n v="8"/>
  </r>
  <r>
    <x v="403"/>
    <x v="1"/>
    <n v="10999"/>
    <x v="124"/>
    <n v="0.27"/>
    <n v="4.0999999999999996"/>
    <x v="271"/>
    <n v="8"/>
    <n v="8"/>
  </r>
  <r>
    <x v="404"/>
    <x v="1"/>
    <n v="34999"/>
    <x v="147"/>
    <n v="0.1"/>
    <n v="4.2"/>
    <x v="299"/>
    <n v="7"/>
    <n v="7"/>
  </r>
  <r>
    <x v="405"/>
    <x v="1"/>
    <n v="16999"/>
    <x v="13"/>
    <n v="0.32"/>
    <n v="4.0999999999999996"/>
    <x v="270"/>
    <n v="2"/>
    <n v="2"/>
  </r>
  <r>
    <x v="406"/>
    <x v="1"/>
    <n v="199"/>
    <x v="6"/>
    <n v="0.6"/>
    <n v="4.0999999999999996"/>
    <x v="300"/>
    <n v="8"/>
    <n v="8"/>
  </r>
  <r>
    <x v="407"/>
    <x v="1"/>
    <n v="999"/>
    <x v="28"/>
    <n v="0.38"/>
    <n v="4"/>
    <x v="301"/>
    <n v="8"/>
    <n v="8"/>
  </r>
  <r>
    <x v="408"/>
    <x v="1"/>
    <n v="1299"/>
    <x v="28"/>
    <n v="0.19"/>
    <n v="4"/>
    <x v="258"/>
    <n v="8"/>
    <n v="8"/>
  </r>
  <r>
    <x v="409"/>
    <x v="1"/>
    <n v="599"/>
    <x v="135"/>
    <n v="0.67"/>
    <n v="3.5"/>
    <x v="302"/>
    <n v="8"/>
    <n v="8"/>
  </r>
  <r>
    <x v="410"/>
    <x v="1"/>
    <n v="599"/>
    <x v="2"/>
    <n v="0.68"/>
    <n v="4.3"/>
    <x v="292"/>
    <n v="8"/>
    <n v="8"/>
  </r>
  <r>
    <x v="411"/>
    <x v="1"/>
    <n v="1799"/>
    <x v="79"/>
    <n v="0.28000000000000003"/>
    <n v="4.0999999999999996"/>
    <x v="303"/>
    <n v="8"/>
    <n v="8"/>
  </r>
  <r>
    <x v="6"/>
    <x v="0"/>
    <n v="176.63"/>
    <x v="6"/>
    <n v="0.65"/>
    <n v="4.0999999999999996"/>
    <x v="304"/>
    <n v="8"/>
    <n v="8"/>
  </r>
  <r>
    <x v="412"/>
    <x v="1"/>
    <n v="10999"/>
    <x v="124"/>
    <n v="0.27"/>
    <n v="4.0999999999999996"/>
    <x v="271"/>
    <n v="8"/>
    <n v="8"/>
  </r>
  <r>
    <x v="413"/>
    <x v="1"/>
    <n v="2999"/>
    <x v="130"/>
    <n v="0.62"/>
    <n v="4.0999999999999996"/>
    <x v="305"/>
    <n v="8"/>
    <n v="8"/>
  </r>
  <r>
    <x v="414"/>
    <x v="1"/>
    <n v="1999"/>
    <x v="130"/>
    <n v="0.75"/>
    <n v="3.8"/>
    <x v="252"/>
    <n v="8"/>
    <n v="8"/>
  </r>
  <r>
    <x v="7"/>
    <x v="0"/>
    <n v="229"/>
    <x v="7"/>
    <n v="0.23"/>
    <n v="4.3"/>
    <x v="7"/>
    <n v="8"/>
    <n v="8"/>
  </r>
  <r>
    <x v="9"/>
    <x v="0"/>
    <n v="199"/>
    <x v="7"/>
    <n v="0.33"/>
    <n v="4"/>
    <x v="1"/>
    <n v="8"/>
    <n v="8"/>
  </r>
  <r>
    <x v="415"/>
    <x v="1"/>
    <n v="649"/>
    <x v="8"/>
    <n v="0.35"/>
    <n v="4.2"/>
    <x v="306"/>
    <n v="8"/>
    <n v="8"/>
  </r>
  <r>
    <x v="416"/>
    <x v="1"/>
    <n v="13999"/>
    <x v="128"/>
    <n v="0.28000000000000003"/>
    <n v="4.0999999999999996"/>
    <x v="271"/>
    <n v="8"/>
    <n v="8"/>
  </r>
  <r>
    <x v="417"/>
    <x v="1"/>
    <n v="119"/>
    <x v="7"/>
    <n v="0.6"/>
    <n v="4.0999999999999996"/>
    <x v="307"/>
    <n v="8"/>
    <n v="8"/>
  </r>
  <r>
    <x v="418"/>
    <x v="1"/>
    <n v="12999"/>
    <x v="137"/>
    <n v="0.28000000000000003"/>
    <n v="4.0999999999999996"/>
    <x v="308"/>
    <n v="7"/>
    <n v="7"/>
  </r>
  <r>
    <x v="10"/>
    <x v="0"/>
    <n v="154"/>
    <x v="9"/>
    <n v="0.55000000000000004"/>
    <n v="4.3"/>
    <x v="9"/>
    <n v="8"/>
    <n v="8"/>
  </r>
  <r>
    <x v="419"/>
    <x v="1"/>
    <n v="20999"/>
    <x v="148"/>
    <n v="0.22"/>
    <n v="3.9"/>
    <x v="285"/>
    <n v="8"/>
    <n v="8"/>
  </r>
  <r>
    <x v="420"/>
    <x v="1"/>
    <n v="249"/>
    <x v="149"/>
    <n v="0.62"/>
    <n v="4"/>
    <x v="309"/>
    <n v="8"/>
    <n v="8"/>
  </r>
  <r>
    <x v="421"/>
    <x v="1"/>
    <n v="99"/>
    <x v="150"/>
    <n v="0.42"/>
    <n v="4.5"/>
    <x v="310"/>
    <n v="8"/>
    <n v="8"/>
  </r>
  <r>
    <x v="422"/>
    <x v="1"/>
    <n v="489"/>
    <x v="20"/>
    <n v="0.76"/>
    <n v="4"/>
    <x v="311"/>
    <n v="8"/>
    <n v="8"/>
  </r>
  <r>
    <x v="423"/>
    <x v="1"/>
    <n v="369"/>
    <x v="75"/>
    <n v="0.77"/>
    <n v="4"/>
    <x v="312"/>
    <n v="8"/>
    <n v="8"/>
  </r>
  <r>
    <x v="424"/>
    <x v="1"/>
    <n v="15499"/>
    <x v="138"/>
    <n v="0.26"/>
    <n v="4.0999999999999996"/>
    <x v="280"/>
    <n v="8"/>
    <n v="8"/>
  </r>
  <r>
    <x v="425"/>
    <x v="1"/>
    <n v="15499"/>
    <x v="110"/>
    <n v="0.18"/>
    <n v="4.0999999999999996"/>
    <x v="280"/>
    <n v="8"/>
    <n v="8"/>
  </r>
  <r>
    <x v="426"/>
    <x v="1"/>
    <n v="22999"/>
    <x v="132"/>
    <n v="0.21"/>
    <n v="3.9"/>
    <x v="285"/>
    <n v="8"/>
    <n v="8"/>
  </r>
  <r>
    <x v="427"/>
    <x v="1"/>
    <n v="599"/>
    <x v="93"/>
    <n v="0.6"/>
    <n v="4.0999999999999996"/>
    <x v="313"/>
    <n v="8"/>
    <n v="8"/>
  </r>
  <r>
    <x v="428"/>
    <x v="1"/>
    <n v="134"/>
    <x v="3"/>
    <n v="0.81"/>
    <n v="4.0999999999999996"/>
    <x v="314"/>
    <n v="8"/>
    <n v="8"/>
  </r>
  <r>
    <x v="429"/>
    <x v="1"/>
    <n v="7499"/>
    <x v="136"/>
    <n v="0.06"/>
    <n v="4"/>
    <x v="315"/>
    <n v="8"/>
    <n v="8"/>
  </r>
  <r>
    <x v="430"/>
    <x v="1"/>
    <n v="1149"/>
    <x v="32"/>
    <n v="0.48"/>
    <n v="4.3"/>
    <x v="253"/>
    <n v="8"/>
    <n v="8"/>
  </r>
  <r>
    <x v="431"/>
    <x v="1"/>
    <n v="1324"/>
    <x v="87"/>
    <n v="0.22"/>
    <n v="4"/>
    <x v="258"/>
    <n v="8"/>
    <n v="8"/>
  </r>
  <r>
    <x v="432"/>
    <x v="1"/>
    <n v="13999"/>
    <x v="19"/>
    <n v="0.3"/>
    <n v="4.0999999999999996"/>
    <x v="280"/>
    <n v="8"/>
    <n v="8"/>
  </r>
  <r>
    <x v="11"/>
    <x v="0"/>
    <n v="299"/>
    <x v="10"/>
    <n v="0.63"/>
    <n v="4.2"/>
    <x v="288"/>
    <n v="8"/>
    <n v="8"/>
  </r>
  <r>
    <x v="433"/>
    <x v="1"/>
    <n v="999"/>
    <x v="28"/>
    <n v="0.38"/>
    <n v="4"/>
    <x v="301"/>
    <n v="8"/>
    <n v="8"/>
  </r>
  <r>
    <x v="434"/>
    <x v="1"/>
    <n v="12999"/>
    <x v="137"/>
    <n v="0.28000000000000003"/>
    <n v="4.0999999999999996"/>
    <x v="271"/>
    <n v="8"/>
    <n v="8"/>
  </r>
  <r>
    <x v="435"/>
    <x v="1"/>
    <n v="15490"/>
    <x v="144"/>
    <n v="0.26"/>
    <n v="4.2"/>
    <x v="284"/>
    <n v="8"/>
    <n v="8"/>
  </r>
  <r>
    <x v="436"/>
    <x v="1"/>
    <n v="999"/>
    <x v="151"/>
    <n v="0.66"/>
    <n v="4.5999999999999996"/>
    <x v="316"/>
    <n v="8"/>
    <n v="8"/>
  </r>
  <r>
    <x v="437"/>
    <x v="1"/>
    <n v="1599"/>
    <x v="95"/>
    <n v="0.68"/>
    <n v="4"/>
    <x v="317"/>
    <n v="8"/>
    <n v="8"/>
  </r>
  <r>
    <x v="438"/>
    <x v="1"/>
    <n v="1324"/>
    <x v="87"/>
    <n v="0.22"/>
    <n v="4"/>
    <x v="258"/>
    <n v="8"/>
    <n v="8"/>
  </r>
  <r>
    <x v="439"/>
    <x v="1"/>
    <n v="20999"/>
    <x v="152"/>
    <n v="0.3"/>
    <n v="4.3"/>
    <x v="318"/>
    <n v="8"/>
    <n v="8"/>
  </r>
  <r>
    <x v="440"/>
    <x v="1"/>
    <n v="999"/>
    <x v="20"/>
    <n v="0.5"/>
    <n v="4.3"/>
    <x v="319"/>
    <n v="8"/>
    <n v="8"/>
  </r>
  <r>
    <x v="441"/>
    <x v="1"/>
    <n v="12490"/>
    <x v="74"/>
    <n v="0.22"/>
    <n v="4.2"/>
    <x v="320"/>
    <n v="8"/>
    <n v="8"/>
  </r>
  <r>
    <x v="442"/>
    <x v="1"/>
    <n v="17999"/>
    <x v="14"/>
    <n v="0.18"/>
    <n v="4"/>
    <x v="273"/>
    <n v="8"/>
    <n v="8"/>
  </r>
  <r>
    <x v="13"/>
    <x v="0"/>
    <n v="350"/>
    <x v="12"/>
    <n v="0.61"/>
    <n v="4.2"/>
    <x v="321"/>
    <n v="8"/>
    <n v="8"/>
  </r>
  <r>
    <x v="443"/>
    <x v="1"/>
    <n v="1399"/>
    <x v="153"/>
    <n v="0.14000000000000001"/>
    <n v="4"/>
    <x v="20"/>
    <n v="8"/>
    <n v="8"/>
  </r>
  <r>
    <x v="14"/>
    <x v="0"/>
    <n v="159"/>
    <x v="4"/>
    <n v="0.6"/>
    <n v="4.0999999999999996"/>
    <x v="12"/>
    <n v="8"/>
    <n v="8"/>
  </r>
  <r>
    <x v="444"/>
    <x v="1"/>
    <n v="1499"/>
    <x v="133"/>
    <n v="0.79"/>
    <n v="3.9"/>
    <x v="259"/>
    <n v="8"/>
    <n v="8"/>
  </r>
  <r>
    <x v="445"/>
    <x v="1"/>
    <n v="1999"/>
    <x v="130"/>
    <n v="0.75"/>
    <n v="3.8"/>
    <x v="322"/>
    <n v="8"/>
    <n v="8"/>
  </r>
  <r>
    <x v="446"/>
    <x v="1"/>
    <n v="999"/>
    <x v="151"/>
    <n v="0.66"/>
    <n v="4.7"/>
    <x v="323"/>
    <n v="8"/>
    <n v="8"/>
  </r>
  <r>
    <x v="447"/>
    <x v="1"/>
    <n v="2099"/>
    <x v="143"/>
    <n v="0.65"/>
    <n v="4.3"/>
    <x v="324"/>
    <n v="8"/>
    <n v="8"/>
  </r>
  <r>
    <x v="448"/>
    <x v="1"/>
    <n v="337"/>
    <x v="3"/>
    <n v="0.52"/>
    <n v="4.2"/>
    <x v="325"/>
    <n v="8"/>
    <n v="8"/>
  </r>
  <r>
    <x v="449"/>
    <x v="1"/>
    <n v="2999"/>
    <x v="130"/>
    <n v="0.62"/>
    <n v="4.0999999999999996"/>
    <x v="326"/>
    <n v="8"/>
    <n v="8"/>
  </r>
  <r>
    <x v="450"/>
    <x v="1"/>
    <n v="1299"/>
    <x v="143"/>
    <n v="0.78"/>
    <n v="3.3"/>
    <x v="327"/>
    <n v="8"/>
    <n v="8"/>
  </r>
  <r>
    <x v="15"/>
    <x v="0"/>
    <n v="349"/>
    <x v="4"/>
    <n v="0.13"/>
    <n v="4.4000000000000004"/>
    <x v="13"/>
    <n v="8"/>
    <n v="8"/>
  </r>
  <r>
    <x v="451"/>
    <x v="1"/>
    <n v="16499"/>
    <x v="144"/>
    <n v="0.21"/>
    <n v="4"/>
    <x v="273"/>
    <n v="8"/>
    <n v="8"/>
  </r>
  <r>
    <x v="452"/>
    <x v="1"/>
    <n v="499"/>
    <x v="6"/>
    <n v="0"/>
    <n v="4.2"/>
    <x v="328"/>
    <n v="8"/>
    <n v="8"/>
  </r>
  <r>
    <x v="20"/>
    <x v="0"/>
    <n v="970"/>
    <x v="15"/>
    <n v="0.46"/>
    <n v="4.5"/>
    <x v="17"/>
    <n v="8"/>
    <n v="8"/>
  </r>
  <r>
    <x v="453"/>
    <x v="1"/>
    <n v="999"/>
    <x v="151"/>
    <n v="0.66"/>
    <n v="4.5999999999999996"/>
    <x v="329"/>
    <n v="8"/>
    <n v="8"/>
  </r>
  <r>
    <x v="454"/>
    <x v="1"/>
    <n v="10499"/>
    <x v="154"/>
    <n v="0.22"/>
    <n v="4.2"/>
    <x v="101"/>
    <n v="8"/>
    <n v="8"/>
  </r>
  <r>
    <x v="17"/>
    <x v="0"/>
    <n v="249"/>
    <x v="4"/>
    <n v="0.38"/>
    <n v="4"/>
    <x v="1"/>
    <n v="8"/>
    <n v="8"/>
  </r>
  <r>
    <x v="455"/>
    <x v="1"/>
    <n v="251"/>
    <x v="8"/>
    <n v="0.75"/>
    <n v="3.7"/>
    <x v="330"/>
    <n v="8"/>
    <n v="8"/>
  </r>
  <r>
    <x v="18"/>
    <x v="0"/>
    <n v="199"/>
    <x v="6"/>
    <n v="0.6"/>
    <n v="4.0999999999999996"/>
    <x v="15"/>
    <n v="8"/>
    <n v="8"/>
  </r>
  <r>
    <x v="456"/>
    <x v="1"/>
    <n v="6499"/>
    <x v="136"/>
    <n v="0.19"/>
    <n v="4.0999999999999996"/>
    <x v="331"/>
    <n v="8"/>
    <n v="8"/>
  </r>
  <r>
    <x v="457"/>
    <x v="1"/>
    <n v="2999"/>
    <x v="129"/>
    <n v="0.7"/>
    <n v="4.2"/>
    <x v="332"/>
    <n v="8"/>
    <n v="8"/>
  </r>
  <r>
    <x v="458"/>
    <x v="1"/>
    <n v="279"/>
    <x v="38"/>
    <n v="0.81"/>
    <n v="4.2"/>
    <x v="333"/>
    <n v="8"/>
    <n v="8"/>
  </r>
  <r>
    <x v="459"/>
    <x v="1"/>
    <n v="269"/>
    <x v="38"/>
    <n v="0.82"/>
    <n v="4.5"/>
    <x v="334"/>
    <n v="8"/>
    <n v="8"/>
  </r>
  <r>
    <x v="460"/>
    <x v="1"/>
    <n v="8999"/>
    <x v="154"/>
    <n v="0.33"/>
    <n v="3.8"/>
    <x v="335"/>
    <n v="8"/>
    <n v="8"/>
  </r>
  <r>
    <x v="23"/>
    <x v="0"/>
    <n v="59"/>
    <x v="17"/>
    <n v="0.7"/>
    <n v="4"/>
    <x v="336"/>
    <n v="8"/>
    <n v="8"/>
  </r>
  <r>
    <x v="461"/>
    <x v="1"/>
    <n v="599"/>
    <x v="49"/>
    <n v="0.54"/>
    <n v="4.0999999999999996"/>
    <x v="337"/>
    <n v="8"/>
    <n v="8"/>
  </r>
  <r>
    <x v="462"/>
    <x v="1"/>
    <n v="349"/>
    <x v="8"/>
    <n v="0.65"/>
    <n v="3.8"/>
    <x v="338"/>
    <n v="8"/>
    <n v="8"/>
  </r>
  <r>
    <x v="463"/>
    <x v="1"/>
    <n v="13999"/>
    <x v="128"/>
    <n v="0.28000000000000003"/>
    <n v="4.0999999999999996"/>
    <x v="271"/>
    <n v="8"/>
    <n v="8"/>
  </r>
  <r>
    <x v="464"/>
    <x v="1"/>
    <n v="349"/>
    <x v="8"/>
    <n v="0.65"/>
    <n v="3.8"/>
    <x v="338"/>
    <n v="8"/>
    <n v="8"/>
  </r>
  <r>
    <x v="465"/>
    <x v="1"/>
    <n v="499"/>
    <x v="22"/>
    <n v="0.17"/>
    <n v="4.2"/>
    <x v="339"/>
    <n v="8"/>
    <n v="8"/>
  </r>
  <r>
    <x v="466"/>
    <x v="1"/>
    <n v="2199"/>
    <x v="129"/>
    <n v="0.78"/>
    <n v="4.2"/>
    <x v="340"/>
    <n v="8"/>
    <n v="8"/>
  </r>
  <r>
    <x v="467"/>
    <x v="1"/>
    <n v="95"/>
    <x v="6"/>
    <n v="0.81"/>
    <n v="4.2"/>
    <x v="341"/>
    <n v="8"/>
    <n v="8"/>
  </r>
  <r>
    <x v="468"/>
    <x v="0"/>
    <n v="139"/>
    <x v="47"/>
    <n v="0.44"/>
    <n v="4"/>
    <x v="336"/>
    <n v="8"/>
    <n v="8"/>
  </r>
  <r>
    <x v="469"/>
    <x v="1"/>
    <n v="4499"/>
    <x v="136"/>
    <n v="0.44"/>
    <n v="3.5"/>
    <x v="95"/>
    <n v="8"/>
    <n v="8"/>
  </r>
  <r>
    <x v="470"/>
    <x v="1"/>
    <n v="89"/>
    <x v="22"/>
    <n v="0.85"/>
    <n v="4.3"/>
    <x v="342"/>
    <n v="8"/>
    <n v="8"/>
  </r>
  <r>
    <x v="471"/>
    <x v="1"/>
    <n v="15499"/>
    <x v="138"/>
    <n v="0.26"/>
    <n v="4.0999999999999996"/>
    <x v="343"/>
    <n v="8"/>
    <n v="8"/>
  </r>
  <r>
    <x v="472"/>
    <x v="1"/>
    <n v="13999"/>
    <x v="60"/>
    <n v="0.13"/>
    <n v="3.9"/>
    <x v="344"/>
    <n v="8"/>
    <n v="8"/>
  </r>
  <r>
    <x v="473"/>
    <x v="1"/>
    <n v="1999"/>
    <x v="95"/>
    <n v="0.6"/>
    <n v="3.9"/>
    <x v="345"/>
    <n v="8"/>
    <n v="8"/>
  </r>
  <r>
    <x v="474"/>
    <x v="1"/>
    <n v="1399"/>
    <x v="143"/>
    <n v="0.77"/>
    <n v="3.3"/>
    <x v="327"/>
    <n v="8"/>
    <n v="8"/>
  </r>
  <r>
    <x v="475"/>
    <x v="1"/>
    <n v="599"/>
    <x v="8"/>
    <n v="0.4"/>
    <n v="4"/>
    <x v="346"/>
    <n v="8"/>
    <n v="8"/>
  </r>
  <r>
    <x v="476"/>
    <x v="1"/>
    <n v="199"/>
    <x v="0"/>
    <n v="0.82"/>
    <n v="4"/>
    <x v="347"/>
    <n v="8"/>
    <n v="8"/>
  </r>
  <r>
    <x v="477"/>
    <x v="1"/>
    <n v="1799"/>
    <x v="133"/>
    <n v="0.74"/>
    <n v="4"/>
    <x v="348"/>
    <n v="8"/>
    <n v="8"/>
  </r>
  <r>
    <x v="478"/>
    <x v="1"/>
    <n v="1499"/>
    <x v="133"/>
    <n v="0.79"/>
    <n v="3.9"/>
    <x v="259"/>
    <n v="8"/>
    <n v="8"/>
  </r>
  <r>
    <x v="479"/>
    <x v="1"/>
    <n v="20999"/>
    <x v="152"/>
    <n v="0.3"/>
    <n v="4.3"/>
    <x v="318"/>
    <n v="8"/>
    <n v="8"/>
  </r>
  <r>
    <x v="480"/>
    <x v="1"/>
    <n v="12999"/>
    <x v="154"/>
    <n v="0.04"/>
    <n v="4.0999999999999996"/>
    <x v="349"/>
    <n v="8"/>
    <n v="8"/>
  </r>
  <r>
    <x v="481"/>
    <x v="1"/>
    <n v="16999"/>
    <x v="138"/>
    <n v="0.19"/>
    <n v="4.0999999999999996"/>
    <x v="350"/>
    <n v="8"/>
    <n v="8"/>
  </r>
  <r>
    <x v="482"/>
    <x v="1"/>
    <n v="19999"/>
    <x v="65"/>
    <n v="0.28999999999999998"/>
    <n v="4.3"/>
    <x v="318"/>
    <n v="8"/>
    <n v="8"/>
  </r>
  <r>
    <x v="483"/>
    <x v="1"/>
    <n v="12999"/>
    <x v="110"/>
    <n v="0.32"/>
    <n v="4.0999999999999996"/>
    <x v="308"/>
    <n v="7"/>
    <n v="7"/>
  </r>
  <r>
    <x v="484"/>
    <x v="1"/>
    <n v="2999"/>
    <x v="143"/>
    <n v="0.5"/>
    <n v="4.0999999999999996"/>
    <x v="351"/>
    <n v="8"/>
    <n v="8"/>
  </r>
  <r>
    <x v="29"/>
    <x v="0"/>
    <n v="299"/>
    <x v="8"/>
    <n v="0.7"/>
    <n v="4.3"/>
    <x v="26"/>
    <n v="8"/>
    <n v="8"/>
  </r>
  <r>
    <x v="28"/>
    <x v="0"/>
    <n v="970"/>
    <x v="20"/>
    <n v="0.51"/>
    <n v="4.4000000000000004"/>
    <x v="25"/>
    <n v="8"/>
    <n v="8"/>
  </r>
  <r>
    <x v="485"/>
    <x v="1"/>
    <n v="329"/>
    <x v="8"/>
    <n v="0.67"/>
    <n v="4.2"/>
    <x v="352"/>
    <n v="8"/>
    <n v="8"/>
  </r>
  <r>
    <x v="486"/>
    <x v="1"/>
    <n v="1299"/>
    <x v="143"/>
    <n v="0.78"/>
    <n v="3.3"/>
    <x v="327"/>
    <n v="8"/>
    <n v="8"/>
  </r>
  <r>
    <x v="487"/>
    <x v="1"/>
    <n v="1989"/>
    <x v="123"/>
    <n v="0.43"/>
    <n v="4.4000000000000004"/>
    <x v="353"/>
    <n v="8"/>
    <n v="8"/>
  </r>
  <r>
    <x v="488"/>
    <x v="1"/>
    <n v="1999"/>
    <x v="129"/>
    <n v="0.8"/>
    <n v="4.3"/>
    <x v="354"/>
    <n v="8"/>
    <n v="8"/>
  </r>
  <r>
    <x v="489"/>
    <x v="1"/>
    <n v="12999"/>
    <x v="110"/>
    <n v="0.32"/>
    <n v="4.0999999999999996"/>
    <x v="308"/>
    <n v="7"/>
    <n v="7"/>
  </r>
  <r>
    <x v="490"/>
    <x v="1"/>
    <n v="1499"/>
    <x v="95"/>
    <n v="0.7"/>
    <n v="4"/>
    <x v="355"/>
    <n v="8"/>
    <n v="8"/>
  </r>
  <r>
    <x v="491"/>
    <x v="1"/>
    <n v="16999"/>
    <x v="138"/>
    <n v="0.19"/>
    <n v="4.0999999999999996"/>
    <x v="350"/>
    <n v="8"/>
    <n v="8"/>
  </r>
  <r>
    <x v="492"/>
    <x v="1"/>
    <n v="1999"/>
    <x v="140"/>
    <n v="0.76"/>
    <n v="4.3"/>
    <x v="356"/>
    <n v="8"/>
    <n v="8"/>
  </r>
  <r>
    <x v="493"/>
    <x v="1"/>
    <n v="4999"/>
    <x v="155"/>
    <n v="0.28999999999999998"/>
    <n v="3.8"/>
    <x v="357"/>
    <n v="8"/>
    <n v="8"/>
  </r>
  <r>
    <x v="35"/>
    <x v="0"/>
    <n v="99"/>
    <x v="23"/>
    <n v="0.85"/>
    <n v="3.9"/>
    <x v="294"/>
    <n v="8"/>
    <n v="8"/>
  </r>
  <r>
    <x v="494"/>
    <x v="1"/>
    <n v="2499"/>
    <x v="143"/>
    <n v="0.57999999999999996"/>
    <n v="3.7"/>
    <x v="358"/>
    <n v="8"/>
    <n v="8"/>
  </r>
  <r>
    <x v="495"/>
    <x v="1"/>
    <n v="1399"/>
    <x v="153"/>
    <n v="0.14000000000000001"/>
    <n v="4"/>
    <x v="20"/>
    <n v="8"/>
    <n v="8"/>
  </r>
  <r>
    <x v="496"/>
    <x v="1"/>
    <n v="1499"/>
    <x v="129"/>
    <n v="0.85"/>
    <n v="4.2"/>
    <x v="359"/>
    <n v="8"/>
    <n v="8"/>
  </r>
  <r>
    <x v="36"/>
    <x v="0"/>
    <n v="899"/>
    <x v="24"/>
    <n v="0.53"/>
    <n v="4.4000000000000004"/>
    <x v="32"/>
    <n v="8"/>
    <n v="8"/>
  </r>
  <r>
    <x v="497"/>
    <x v="1"/>
    <n v="249"/>
    <x v="22"/>
    <n v="0.57999999999999996"/>
    <n v="3.9"/>
    <x v="360"/>
    <n v="8"/>
    <n v="8"/>
  </r>
  <r>
    <x v="498"/>
    <x v="1"/>
    <n v="299"/>
    <x v="77"/>
    <n v="0.75"/>
    <n v="4.5"/>
    <x v="361"/>
    <n v="8"/>
    <n v="8"/>
  </r>
  <r>
    <x v="499"/>
    <x v="1"/>
    <n v="79"/>
    <x v="6"/>
    <n v="0.84"/>
    <n v="4.2"/>
    <x v="341"/>
    <n v="8"/>
    <n v="8"/>
  </r>
  <r>
    <x v="500"/>
    <x v="1"/>
    <n v="13999"/>
    <x v="60"/>
    <n v="0.13"/>
    <n v="3.9"/>
    <x v="344"/>
    <n v="8"/>
    <n v="8"/>
  </r>
  <r>
    <x v="501"/>
    <x v="1"/>
    <n v="949"/>
    <x v="8"/>
    <n v="0.05"/>
    <n v="4.2"/>
    <x v="328"/>
    <n v="8"/>
    <n v="8"/>
  </r>
  <r>
    <x v="502"/>
    <x v="1"/>
    <n v="99"/>
    <x v="6"/>
    <n v="0.8"/>
    <n v="4.0999999999999996"/>
    <x v="362"/>
    <n v="8"/>
    <n v="8"/>
  </r>
  <r>
    <x v="503"/>
    <x v="1"/>
    <n v="2499"/>
    <x v="130"/>
    <n v="0.69"/>
    <n v="4.0999999999999996"/>
    <x v="326"/>
    <n v="8"/>
    <n v="8"/>
  </r>
  <r>
    <x v="504"/>
    <x v="1"/>
    <n v="689"/>
    <x v="20"/>
    <n v="0.66"/>
    <n v="4.3"/>
    <x v="127"/>
    <n v="8"/>
    <n v="8"/>
  </r>
  <r>
    <x v="505"/>
    <x v="1"/>
    <n v="499"/>
    <x v="2"/>
    <n v="0.74"/>
    <n v="4.0999999999999996"/>
    <x v="363"/>
    <n v="8"/>
    <n v="8"/>
  </r>
  <r>
    <x v="506"/>
    <x v="1"/>
    <n v="299"/>
    <x v="8"/>
    <n v="0.7"/>
    <n v="4.3"/>
    <x v="267"/>
    <n v="8"/>
    <n v="8"/>
  </r>
  <r>
    <x v="507"/>
    <x v="1"/>
    <n v="209"/>
    <x v="6"/>
    <n v="0.57999999999999996"/>
    <n v="3.6"/>
    <x v="364"/>
    <n v="8"/>
    <n v="8"/>
  </r>
  <r>
    <x v="508"/>
    <x v="1"/>
    <n v="8499"/>
    <x v="35"/>
    <n v="0.35"/>
    <n v="4.0999999999999996"/>
    <x v="365"/>
    <n v="8"/>
    <n v="8"/>
  </r>
  <r>
    <x v="509"/>
    <x v="1"/>
    <n v="2179"/>
    <x v="46"/>
    <n v="0.46"/>
    <n v="4"/>
    <x v="366"/>
    <n v="8"/>
    <n v="8"/>
  </r>
  <r>
    <x v="510"/>
    <x v="1"/>
    <n v="16999"/>
    <x v="138"/>
    <n v="0.19"/>
    <n v="4.0999999999999996"/>
    <x v="350"/>
    <n v="8"/>
    <n v="8"/>
  </r>
  <r>
    <x v="511"/>
    <x v="1"/>
    <n v="44999"/>
    <x v="98"/>
    <n v="0.1"/>
    <n v="4.3"/>
    <x v="367"/>
    <n v="4"/>
    <n v="4"/>
  </r>
  <r>
    <x v="512"/>
    <x v="1"/>
    <n v="2599"/>
    <x v="43"/>
    <n v="0.13"/>
    <n v="3.9"/>
    <x v="368"/>
    <n v="8"/>
    <n v="8"/>
  </r>
  <r>
    <x v="513"/>
    <x v="1"/>
    <n v="2799"/>
    <x v="156"/>
    <n v="0.56999999999999995"/>
    <n v="4.0999999999999996"/>
    <x v="369"/>
    <n v="8"/>
    <n v="8"/>
  </r>
  <r>
    <x v="514"/>
    <x v="1"/>
    <n v="1399"/>
    <x v="157"/>
    <n v="0.53"/>
    <n v="4.0999999999999996"/>
    <x v="370"/>
    <n v="8"/>
    <n v="8"/>
  </r>
  <r>
    <x v="515"/>
    <x v="1"/>
    <n v="649"/>
    <x v="158"/>
    <n v="0.73"/>
    <n v="4.4000000000000004"/>
    <x v="353"/>
    <n v="8"/>
    <n v="8"/>
  </r>
  <r>
    <x v="516"/>
    <x v="1"/>
    <n v="799"/>
    <x v="145"/>
    <n v="0.8"/>
    <n v="3.8"/>
    <x v="371"/>
    <n v="8"/>
    <n v="8"/>
  </r>
  <r>
    <x v="517"/>
    <x v="0"/>
    <n v="149"/>
    <x v="159"/>
    <n v="0"/>
    <n v="4.3"/>
    <x v="372"/>
    <n v="4"/>
    <n v="4"/>
  </r>
  <r>
    <x v="52"/>
    <x v="0"/>
    <n v="799"/>
    <x v="34"/>
    <n v="0.62"/>
    <n v="4.3"/>
    <x v="44"/>
    <n v="8"/>
    <n v="8"/>
  </r>
  <r>
    <x v="518"/>
    <x v="1"/>
    <n v="3799"/>
    <x v="160"/>
    <n v="0.28000000000000003"/>
    <n v="3.5"/>
    <x v="373"/>
    <n v="8"/>
    <n v="8"/>
  </r>
  <r>
    <x v="519"/>
    <x v="1"/>
    <n v="199"/>
    <x v="2"/>
    <n v="0.9"/>
    <n v="4"/>
    <x v="374"/>
    <n v="8"/>
    <n v="8"/>
  </r>
  <r>
    <x v="520"/>
    <x v="1"/>
    <n v="23999"/>
    <x v="161"/>
    <n v="0.27"/>
    <n v="3.9"/>
    <x v="375"/>
    <n v="8"/>
    <n v="8"/>
  </r>
  <r>
    <x v="521"/>
    <x v="1"/>
    <n v="29990"/>
    <x v="162"/>
    <n v="0.25"/>
    <n v="4.3"/>
    <x v="376"/>
    <n v="8"/>
    <n v="8"/>
  </r>
  <r>
    <x v="522"/>
    <x v="1"/>
    <n v="281"/>
    <x v="20"/>
    <n v="0.86"/>
    <n v="2.8"/>
    <x v="226"/>
    <n v="8"/>
    <n v="8"/>
  </r>
  <r>
    <x v="523"/>
    <x v="1"/>
    <n v="7998"/>
    <x v="134"/>
    <n v="0.33"/>
    <n v="3.8"/>
    <x v="377"/>
    <n v="8"/>
    <n v="8"/>
  </r>
  <r>
    <x v="524"/>
    <x v="1"/>
    <n v="249"/>
    <x v="8"/>
    <n v="0.75"/>
    <n v="4.5"/>
    <x v="378"/>
    <n v="8"/>
    <n v="8"/>
  </r>
  <r>
    <x v="525"/>
    <x v="1"/>
    <n v="299"/>
    <x v="22"/>
    <n v="0.5"/>
    <n v="4.3"/>
    <x v="379"/>
    <n v="8"/>
    <n v="8"/>
  </r>
  <r>
    <x v="526"/>
    <x v="1"/>
    <n v="499"/>
    <x v="2"/>
    <n v="0.74"/>
    <n v="4.0999999999999996"/>
    <x v="380"/>
    <n v="8"/>
    <n v="8"/>
  </r>
  <r>
    <x v="527"/>
    <x v="1"/>
    <n v="899"/>
    <x v="163"/>
    <n v="0.74"/>
    <n v="3"/>
    <x v="381"/>
    <n v="8"/>
    <n v="8"/>
  </r>
  <r>
    <x v="528"/>
    <x v="1"/>
    <n v="1599"/>
    <x v="163"/>
    <n v="0.54"/>
    <n v="4"/>
    <x v="382"/>
    <n v="8"/>
    <n v="8"/>
  </r>
  <r>
    <x v="529"/>
    <x v="1"/>
    <n v="120"/>
    <x v="8"/>
    <n v="0.88"/>
    <n v="3.9"/>
    <x v="383"/>
    <n v="8"/>
    <n v="8"/>
  </r>
  <r>
    <x v="530"/>
    <x v="1"/>
    <n v="3999"/>
    <x v="155"/>
    <n v="0.43"/>
    <n v="4.0999999999999996"/>
    <x v="384"/>
    <n v="8"/>
    <n v="8"/>
  </r>
  <r>
    <x v="531"/>
    <x v="1"/>
    <n v="12999"/>
    <x v="110"/>
    <n v="0.32"/>
    <n v="4.0999999999999996"/>
    <x v="308"/>
    <n v="7"/>
    <n v="7"/>
  </r>
  <r>
    <x v="532"/>
    <x v="1"/>
    <n v="1599"/>
    <x v="164"/>
    <n v="0.38"/>
    <n v="4.3"/>
    <x v="385"/>
    <n v="8"/>
    <n v="8"/>
  </r>
  <r>
    <x v="533"/>
    <x v="1"/>
    <n v="699"/>
    <x v="77"/>
    <n v="0.42"/>
    <n v="4"/>
    <x v="309"/>
    <n v="8"/>
    <n v="8"/>
  </r>
  <r>
    <x v="534"/>
    <x v="1"/>
    <n v="99"/>
    <x v="8"/>
    <n v="0.9"/>
    <n v="4.4000000000000004"/>
    <x v="386"/>
    <n v="8"/>
    <n v="8"/>
  </r>
  <r>
    <x v="535"/>
    <x v="1"/>
    <n v="7915"/>
    <x v="129"/>
    <n v="0.21"/>
    <n v="4.3"/>
    <x v="106"/>
    <n v="8"/>
    <n v="8"/>
  </r>
  <r>
    <x v="536"/>
    <x v="1"/>
    <n v="1499"/>
    <x v="136"/>
    <n v="0.81"/>
    <n v="4.2"/>
    <x v="359"/>
    <n v="8"/>
    <n v="8"/>
  </r>
  <r>
    <x v="537"/>
    <x v="1"/>
    <n v="1055"/>
    <x v="165"/>
    <n v="0.16"/>
    <n v="3.8"/>
    <x v="387"/>
    <n v="8"/>
    <n v="8"/>
  </r>
  <r>
    <x v="538"/>
    <x v="1"/>
    <n v="150"/>
    <x v="22"/>
    <n v="0.75"/>
    <n v="4.3"/>
    <x v="388"/>
    <n v="8"/>
    <n v="8"/>
  </r>
  <r>
    <x v="69"/>
    <x v="0"/>
    <n v="219"/>
    <x v="11"/>
    <n v="0.69"/>
    <n v="4.3"/>
    <x v="389"/>
    <n v="8"/>
    <n v="8"/>
  </r>
  <r>
    <x v="539"/>
    <x v="1"/>
    <n v="474"/>
    <x v="15"/>
    <n v="0.74"/>
    <n v="4.3"/>
    <x v="243"/>
    <n v="8"/>
    <n v="8"/>
  </r>
  <r>
    <x v="73"/>
    <x v="0"/>
    <n v="115"/>
    <x v="6"/>
    <n v="0.77"/>
    <n v="4"/>
    <x v="61"/>
    <n v="8"/>
    <n v="8"/>
  </r>
  <r>
    <x v="540"/>
    <x v="1"/>
    <n v="239"/>
    <x v="22"/>
    <n v="0.6"/>
    <n v="3.9"/>
    <x v="360"/>
    <n v="8"/>
    <n v="8"/>
  </r>
  <r>
    <x v="541"/>
    <x v="1"/>
    <n v="7499"/>
    <x v="166"/>
    <n v="0.21"/>
    <n v="4.0999999999999996"/>
    <x v="331"/>
    <n v="8"/>
    <n v="8"/>
  </r>
  <r>
    <x v="542"/>
    <x v="1"/>
    <n v="265"/>
    <x v="8"/>
    <n v="0.73"/>
    <n v="3.7"/>
    <x v="390"/>
    <n v="8"/>
    <n v="8"/>
  </r>
  <r>
    <x v="543"/>
    <x v="1"/>
    <n v="37990"/>
    <x v="167"/>
    <n v="0.49"/>
    <n v="4.2"/>
    <x v="391"/>
    <n v="2"/>
    <n v="2"/>
  </r>
  <r>
    <x v="75"/>
    <x v="0"/>
    <n v="199"/>
    <x v="6"/>
    <n v="0.6"/>
    <n v="4.0999999999999996"/>
    <x v="63"/>
    <n v="8"/>
    <n v="8"/>
  </r>
  <r>
    <x v="76"/>
    <x v="0"/>
    <n v="179"/>
    <x v="4"/>
    <n v="0.55000000000000004"/>
    <n v="4"/>
    <x v="64"/>
    <n v="8"/>
    <n v="8"/>
  </r>
  <r>
    <x v="544"/>
    <x v="1"/>
    <n v="1799"/>
    <x v="46"/>
    <n v="0.55000000000000004"/>
    <n v="4.5999999999999996"/>
    <x v="392"/>
    <n v="8"/>
    <n v="8"/>
  </r>
  <r>
    <x v="545"/>
    <x v="1"/>
    <n v="8499"/>
    <x v="134"/>
    <n v="0.28999999999999998"/>
    <n v="3.9"/>
    <x v="393"/>
    <n v="8"/>
    <n v="8"/>
  </r>
  <r>
    <x v="546"/>
    <x v="1"/>
    <n v="1999"/>
    <x v="46"/>
    <n v="0.5"/>
    <n v="4"/>
    <x v="268"/>
    <n v="8"/>
    <n v="8"/>
  </r>
  <r>
    <x v="547"/>
    <x v="1"/>
    <n v="3999"/>
    <x v="137"/>
    <n v="0.78"/>
    <n v="4.3"/>
    <x v="394"/>
    <n v="5"/>
    <n v="5"/>
  </r>
  <r>
    <x v="548"/>
    <x v="1"/>
    <n v="219"/>
    <x v="6"/>
    <n v="0.56000000000000005"/>
    <n v="4.4000000000000004"/>
    <x v="395"/>
    <n v="3"/>
    <n v="3"/>
  </r>
  <r>
    <x v="549"/>
    <x v="1"/>
    <n v="599"/>
    <x v="36"/>
    <n v="0.56999999999999995"/>
    <n v="4.0999999999999996"/>
    <x v="396"/>
    <n v="8"/>
    <n v="8"/>
  </r>
  <r>
    <x v="550"/>
    <x v="1"/>
    <n v="2499"/>
    <x v="43"/>
    <n v="0.17"/>
    <n v="4.0999999999999996"/>
    <x v="397"/>
    <n v="8"/>
    <n v="8"/>
  </r>
  <r>
    <x v="551"/>
    <x v="1"/>
    <n v="89"/>
    <x v="6"/>
    <n v="0.82"/>
    <n v="4.0999999999999996"/>
    <x v="398"/>
    <n v="8"/>
    <n v="8"/>
  </r>
  <r>
    <x v="552"/>
    <x v="1"/>
    <n v="2999"/>
    <x v="134"/>
    <n v="0.75"/>
    <n v="4.4000000000000004"/>
    <x v="399"/>
    <n v="8"/>
    <n v="8"/>
  </r>
  <r>
    <x v="553"/>
    <x v="1"/>
    <n v="314"/>
    <x v="38"/>
    <n v="0.79"/>
    <n v="4.5"/>
    <x v="334"/>
    <n v="8"/>
    <n v="8"/>
  </r>
  <r>
    <x v="554"/>
    <x v="1"/>
    <n v="13999"/>
    <x v="128"/>
    <n v="0.28000000000000003"/>
    <n v="4.0999999999999996"/>
    <x v="271"/>
    <n v="8"/>
    <n v="8"/>
  </r>
  <r>
    <x v="555"/>
    <x v="1"/>
    <n v="139"/>
    <x v="6"/>
    <n v="0.72"/>
    <n v="4.2"/>
    <x v="400"/>
    <n v="8"/>
    <n v="8"/>
  </r>
  <r>
    <x v="556"/>
    <x v="1"/>
    <n v="2599"/>
    <x v="155"/>
    <n v="0.63"/>
    <n v="4.5"/>
    <x v="401"/>
    <n v="8"/>
    <n v="8"/>
  </r>
  <r>
    <x v="557"/>
    <x v="1"/>
    <n v="365"/>
    <x v="8"/>
    <n v="0.63"/>
    <n v="4.0999999999999996"/>
    <x v="402"/>
    <n v="8"/>
    <n v="8"/>
  </r>
  <r>
    <x v="558"/>
    <x v="1"/>
    <n v="1499"/>
    <x v="168"/>
    <n v="0.67"/>
    <n v="3.9"/>
    <x v="403"/>
    <n v="3"/>
    <n v="3"/>
  </r>
  <r>
    <x v="335"/>
    <x v="1"/>
    <n v="1998"/>
    <x v="129"/>
    <n v="0.8"/>
    <n v="4.3"/>
    <x v="404"/>
    <n v="8"/>
    <n v="8"/>
  </r>
  <r>
    <x v="336"/>
    <x v="1"/>
    <n v="1799"/>
    <x v="130"/>
    <n v="0.77"/>
    <n v="3.8"/>
    <x v="322"/>
    <n v="8"/>
    <n v="8"/>
  </r>
  <r>
    <x v="559"/>
    <x v="0"/>
    <n v="289"/>
    <x v="108"/>
    <n v="0.56000000000000005"/>
    <n v="4.3"/>
    <x v="405"/>
    <n v="8"/>
    <n v="8"/>
  </r>
  <r>
    <x v="560"/>
    <x v="0"/>
    <n v="599"/>
    <x v="169"/>
    <n v="0.33"/>
    <n v="4.4000000000000004"/>
    <x v="406"/>
    <n v="8"/>
    <n v="8"/>
  </r>
  <r>
    <x v="561"/>
    <x v="0"/>
    <n v="217"/>
    <x v="170"/>
    <n v="0.08"/>
    <n v="3.8"/>
    <x v="407"/>
    <n v="8"/>
    <n v="8"/>
  </r>
  <r>
    <x v="562"/>
    <x v="1"/>
    <n v="1299"/>
    <x v="157"/>
    <n v="0.56999999999999995"/>
    <n v="3.8"/>
    <x v="408"/>
    <n v="8"/>
    <n v="8"/>
  </r>
  <r>
    <x v="563"/>
    <x v="0"/>
    <n v="263"/>
    <x v="3"/>
    <n v="0.62"/>
    <n v="3.5"/>
    <x v="409"/>
    <n v="8"/>
    <n v="8"/>
  </r>
  <r>
    <x v="343"/>
    <x v="1"/>
    <n v="569"/>
    <x v="5"/>
    <n v="0.43"/>
    <n v="4.4000000000000004"/>
    <x v="410"/>
    <n v="8"/>
    <n v="8"/>
  </r>
  <r>
    <x v="344"/>
    <x v="1"/>
    <n v="1999"/>
    <x v="95"/>
    <n v="0.6"/>
    <n v="4.0999999999999996"/>
    <x v="257"/>
    <n v="8"/>
    <n v="8"/>
  </r>
  <r>
    <x v="564"/>
    <x v="1"/>
    <n v="1399"/>
    <x v="145"/>
    <n v="0.65"/>
    <n v="4.0999999999999996"/>
    <x v="411"/>
    <n v="8"/>
    <n v="8"/>
  </r>
  <r>
    <x v="565"/>
    <x v="0"/>
    <n v="349"/>
    <x v="38"/>
    <n v="0.77"/>
    <n v="4.3"/>
    <x v="412"/>
    <n v="8"/>
    <n v="8"/>
  </r>
  <r>
    <x v="566"/>
    <x v="1"/>
    <n v="149"/>
    <x v="4"/>
    <n v="0.63"/>
    <n v="3.5"/>
    <x v="413"/>
    <n v="8"/>
    <n v="8"/>
  </r>
  <r>
    <x v="347"/>
    <x v="1"/>
    <n v="599"/>
    <x v="8"/>
    <n v="0.4"/>
    <n v="4.0999999999999996"/>
    <x v="414"/>
    <n v="8"/>
    <n v="8"/>
  </r>
  <r>
    <x v="567"/>
    <x v="1"/>
    <n v="1220"/>
    <x v="145"/>
    <n v="0.69"/>
    <n v="4.0999999999999996"/>
    <x v="415"/>
    <n v="8"/>
    <n v="8"/>
  </r>
  <r>
    <x v="346"/>
    <x v="1"/>
    <n v="1499"/>
    <x v="133"/>
    <n v="0.79"/>
    <n v="3.9"/>
    <x v="416"/>
    <n v="8"/>
    <n v="8"/>
  </r>
  <r>
    <x v="568"/>
    <x v="1"/>
    <n v="499"/>
    <x v="8"/>
    <n v="0.5"/>
    <n v="3.9"/>
    <x v="417"/>
    <n v="8"/>
    <n v="8"/>
  </r>
  <r>
    <x v="569"/>
    <x v="0"/>
    <n v="99"/>
    <x v="8"/>
    <n v="0.9"/>
    <n v="4.0999999999999996"/>
    <x v="418"/>
    <n v="8"/>
    <n v="8"/>
  </r>
  <r>
    <x v="351"/>
    <x v="1"/>
    <n v="349"/>
    <x v="49"/>
    <n v="0.73"/>
    <n v="4"/>
    <x v="419"/>
    <n v="8"/>
    <n v="8"/>
  </r>
  <r>
    <x v="570"/>
    <x v="0"/>
    <n v="475"/>
    <x v="68"/>
    <n v="0.68"/>
    <n v="4.2"/>
    <x v="420"/>
    <n v="8"/>
    <n v="8"/>
  </r>
  <r>
    <x v="571"/>
    <x v="0"/>
    <n v="269"/>
    <x v="149"/>
    <n v="0.59"/>
    <n v="4.3"/>
    <x v="421"/>
    <n v="8"/>
    <n v="8"/>
  </r>
  <r>
    <x v="572"/>
    <x v="0"/>
    <n v="299"/>
    <x v="22"/>
    <n v="0.5"/>
    <n v="4.0999999999999996"/>
    <x v="422"/>
    <n v="8"/>
    <n v="8"/>
  </r>
  <r>
    <x v="359"/>
    <x v="1"/>
    <n v="1599"/>
    <x v="46"/>
    <n v="0.6"/>
    <n v="4"/>
    <x v="268"/>
    <n v="8"/>
    <n v="8"/>
  </r>
  <r>
    <x v="360"/>
    <x v="1"/>
    <n v="1499"/>
    <x v="136"/>
    <n v="0.81"/>
    <n v="4.2"/>
    <x v="359"/>
    <n v="8"/>
    <n v="8"/>
  </r>
  <r>
    <x v="573"/>
    <x v="1"/>
    <n v="329"/>
    <x v="8"/>
    <n v="0.67"/>
    <n v="3.9"/>
    <x v="423"/>
    <n v="8"/>
    <n v="8"/>
  </r>
  <r>
    <x v="574"/>
    <x v="0"/>
    <n v="549"/>
    <x v="15"/>
    <n v="0.69"/>
    <n v="4.3"/>
    <x v="424"/>
    <n v="8"/>
    <n v="8"/>
  </r>
  <r>
    <x v="365"/>
    <x v="1"/>
    <n v="2199"/>
    <x v="129"/>
    <n v="0.78"/>
    <n v="4.2"/>
    <x v="425"/>
    <n v="8"/>
    <n v="8"/>
  </r>
  <r>
    <x v="575"/>
    <x v="0"/>
    <n v="299"/>
    <x v="108"/>
    <n v="0.54"/>
    <n v="4.5"/>
    <x v="426"/>
    <n v="8"/>
    <n v="8"/>
  </r>
  <r>
    <x v="576"/>
    <x v="2"/>
    <n v="798"/>
    <x v="171"/>
    <n v="0.6"/>
    <n v="4"/>
    <x v="427"/>
    <n v="8"/>
    <n v="8"/>
  </r>
  <r>
    <x v="0"/>
    <x v="0"/>
    <n v="399"/>
    <x v="0"/>
    <n v="0.64"/>
    <n v="4.2"/>
    <x v="0"/>
    <n v="8"/>
    <n v="8"/>
  </r>
  <r>
    <x v="577"/>
    <x v="1"/>
    <n v="266"/>
    <x v="172"/>
    <n v="0.16"/>
    <n v="4.5"/>
    <x v="428"/>
    <n v="8"/>
    <n v="8"/>
  </r>
  <r>
    <x v="578"/>
    <x v="3"/>
    <n v="50"/>
    <x v="173"/>
    <n v="0"/>
    <n v="4.3"/>
    <x v="429"/>
    <n v="8"/>
    <n v="8"/>
  </r>
  <r>
    <x v="579"/>
    <x v="4"/>
    <n v="130"/>
    <x v="174"/>
    <n v="0.21"/>
    <n v="3.9"/>
    <x v="430"/>
    <n v="8"/>
    <n v="8"/>
  </r>
  <r>
    <x v="580"/>
    <x v="1"/>
    <n v="449"/>
    <x v="175"/>
    <n v="0.65"/>
    <n v="4.0999999999999996"/>
    <x v="431"/>
    <n v="8"/>
    <n v="8"/>
  </r>
  <r>
    <x v="374"/>
    <x v="1"/>
    <n v="3999"/>
    <x v="142"/>
    <n v="0.76"/>
    <n v="4.3"/>
    <x v="432"/>
    <n v="5"/>
    <n v="5"/>
  </r>
  <r>
    <x v="581"/>
    <x v="1"/>
    <n v="399"/>
    <x v="175"/>
    <n v="0.69"/>
    <n v="4.2"/>
    <x v="433"/>
    <n v="8"/>
    <n v="8"/>
  </r>
  <r>
    <x v="582"/>
    <x v="0"/>
    <n v="1399"/>
    <x v="176"/>
    <n v="0.44"/>
    <n v="4.2"/>
    <x v="434"/>
    <n v="8"/>
    <n v="8"/>
  </r>
  <r>
    <x v="1"/>
    <x v="0"/>
    <n v="199"/>
    <x v="1"/>
    <n v="0.43"/>
    <n v="4"/>
    <x v="1"/>
    <n v="8"/>
    <n v="8"/>
  </r>
  <r>
    <x v="2"/>
    <x v="0"/>
    <n v="199"/>
    <x v="8"/>
    <n v="0.8"/>
    <n v="3.9"/>
    <x v="2"/>
    <n v="8"/>
    <n v="8"/>
  </r>
  <r>
    <x v="375"/>
    <x v="1"/>
    <n v="2998"/>
    <x v="143"/>
    <n v="0.5"/>
    <n v="4.0999999999999996"/>
    <x v="278"/>
    <n v="8"/>
    <n v="8"/>
  </r>
  <r>
    <x v="583"/>
    <x v="0"/>
    <n v="4098"/>
    <x v="95"/>
    <n v="0.18"/>
    <n v="4.5"/>
    <x v="435"/>
    <n v="8"/>
    <n v="8"/>
  </r>
  <r>
    <x v="584"/>
    <x v="1"/>
    <n v="499"/>
    <x v="20"/>
    <n v="0.75"/>
    <n v="3.7"/>
    <x v="436"/>
    <n v="8"/>
    <n v="8"/>
  </r>
  <r>
    <x v="585"/>
    <x v="0"/>
    <n v="299"/>
    <x v="119"/>
    <n v="0.33"/>
    <n v="3.5"/>
    <x v="437"/>
    <n v="8"/>
    <n v="8"/>
  </r>
  <r>
    <x v="3"/>
    <x v="0"/>
    <n v="329"/>
    <x v="3"/>
    <n v="0.53"/>
    <n v="4.2"/>
    <x v="288"/>
    <n v="8"/>
    <n v="8"/>
  </r>
  <r>
    <x v="586"/>
    <x v="0"/>
    <n v="699"/>
    <x v="8"/>
    <n v="0.3"/>
    <n v="3.5"/>
    <x v="438"/>
    <n v="8"/>
    <n v="8"/>
  </r>
  <r>
    <x v="587"/>
    <x v="1"/>
    <n v="799"/>
    <x v="145"/>
    <n v="0.8"/>
    <n v="4.3"/>
    <x v="439"/>
    <n v="8"/>
    <n v="8"/>
  </r>
  <r>
    <x v="588"/>
    <x v="1"/>
    <n v="1399"/>
    <x v="177"/>
    <n v="0.75"/>
    <n v="3.9"/>
    <x v="440"/>
    <n v="8"/>
    <n v="8"/>
  </r>
  <r>
    <x v="4"/>
    <x v="0"/>
    <n v="154"/>
    <x v="4"/>
    <n v="0.61"/>
    <n v="4.2"/>
    <x v="4"/>
    <n v="8"/>
    <n v="8"/>
  </r>
  <r>
    <x v="589"/>
    <x v="0"/>
    <n v="519"/>
    <x v="178"/>
    <n v="0.62"/>
    <n v="4.3"/>
    <x v="441"/>
    <n v="8"/>
    <n v="8"/>
  </r>
  <r>
    <x v="390"/>
    <x v="1"/>
    <n v="2299"/>
    <x v="130"/>
    <n v="0.71"/>
    <n v="4.2"/>
    <x v="442"/>
    <n v="8"/>
    <n v="8"/>
  </r>
  <r>
    <x v="391"/>
    <x v="1"/>
    <n v="399"/>
    <x v="20"/>
    <n v="0.8"/>
    <n v="4"/>
    <x v="291"/>
    <n v="8"/>
    <n v="8"/>
  </r>
  <r>
    <x v="590"/>
    <x v="1"/>
    <n v="1499"/>
    <x v="145"/>
    <n v="0.62"/>
    <n v="4.0999999999999996"/>
    <x v="443"/>
    <n v="5"/>
    <n v="5"/>
  </r>
  <r>
    <x v="591"/>
    <x v="3"/>
    <n v="1295"/>
    <x v="179"/>
    <n v="0"/>
    <n v="4.5"/>
    <x v="444"/>
    <n v="8"/>
    <n v="8"/>
  </r>
  <r>
    <x v="592"/>
    <x v="0"/>
    <n v="1889"/>
    <x v="177"/>
    <n v="0.66"/>
    <n v="4.2"/>
    <x v="445"/>
    <n v="8"/>
    <n v="8"/>
  </r>
  <r>
    <x v="593"/>
    <x v="1"/>
    <n v="455"/>
    <x v="93"/>
    <n v="0.69"/>
    <n v="4.0999999999999996"/>
    <x v="446"/>
    <n v="8"/>
    <n v="8"/>
  </r>
  <r>
    <x v="594"/>
    <x v="1"/>
    <n v="399"/>
    <x v="102"/>
    <n v="0.6"/>
    <n v="3.9"/>
    <x v="447"/>
    <n v="8"/>
    <n v="8"/>
  </r>
  <r>
    <x v="392"/>
    <x v="1"/>
    <n v="1059"/>
    <x v="46"/>
    <n v="0.74"/>
    <n v="4.3"/>
    <x v="448"/>
    <n v="8"/>
    <n v="8"/>
  </r>
  <r>
    <x v="5"/>
    <x v="0"/>
    <n v="149"/>
    <x v="5"/>
    <n v="0.85"/>
    <n v="3.9"/>
    <x v="294"/>
    <n v="8"/>
    <n v="8"/>
  </r>
  <r>
    <x v="595"/>
    <x v="0"/>
    <n v="717"/>
    <x v="180"/>
    <n v="0.06"/>
    <n v="4"/>
    <x v="449"/>
    <n v="8"/>
    <n v="8"/>
  </r>
  <r>
    <x v="401"/>
    <x v="0"/>
    <n v="99"/>
    <x v="8"/>
    <n v="0.9"/>
    <n v="4"/>
    <x v="297"/>
    <n v="8"/>
    <n v="8"/>
  </r>
  <r>
    <x v="596"/>
    <x v="0"/>
    <n v="39"/>
    <x v="7"/>
    <n v="0.87"/>
    <n v="3.5"/>
    <x v="450"/>
    <n v="8"/>
    <n v="8"/>
  </r>
  <r>
    <x v="597"/>
    <x v="0"/>
    <n v="889"/>
    <x v="181"/>
    <n v="0.64"/>
    <n v="4.3"/>
    <x v="451"/>
    <n v="8"/>
    <n v="8"/>
  </r>
  <r>
    <x v="598"/>
    <x v="1"/>
    <n v="1199"/>
    <x v="95"/>
    <n v="0.76"/>
    <n v="3.8"/>
    <x v="452"/>
    <n v="8"/>
    <n v="8"/>
  </r>
  <r>
    <x v="599"/>
    <x v="0"/>
    <n v="569"/>
    <x v="49"/>
    <n v="0.56000000000000005"/>
    <n v="4.4000000000000004"/>
    <x v="453"/>
    <n v="8"/>
    <n v="8"/>
  </r>
  <r>
    <x v="600"/>
    <x v="1"/>
    <n v="1499"/>
    <x v="131"/>
    <n v="0.83"/>
    <n v="3.7"/>
    <x v="454"/>
    <n v="8"/>
    <n v="8"/>
  </r>
  <r>
    <x v="601"/>
    <x v="1"/>
    <n v="149"/>
    <x v="182"/>
    <n v="0.17"/>
    <n v="4.4000000000000004"/>
    <x v="455"/>
    <n v="8"/>
    <n v="8"/>
  </r>
  <r>
    <x v="602"/>
    <x v="0"/>
    <n v="399"/>
    <x v="85"/>
    <n v="0.27"/>
    <n v="4.4000000000000004"/>
    <x v="456"/>
    <n v="8"/>
    <n v="8"/>
  </r>
  <r>
    <x v="603"/>
    <x v="4"/>
    <n v="191"/>
    <x v="183"/>
    <n v="0.15"/>
    <n v="4.4000000000000004"/>
    <x v="457"/>
    <n v="8"/>
    <n v="8"/>
  </r>
  <r>
    <x v="604"/>
    <x v="0"/>
    <n v="129"/>
    <x v="8"/>
    <n v="0.87"/>
    <n v="4.2"/>
    <x v="143"/>
    <n v="8"/>
    <n v="8"/>
  </r>
  <r>
    <x v="605"/>
    <x v="0"/>
    <n v="199"/>
    <x v="22"/>
    <n v="0.67"/>
    <n v="4.5"/>
    <x v="458"/>
    <n v="8"/>
    <n v="8"/>
  </r>
  <r>
    <x v="606"/>
    <x v="1"/>
    <n v="999"/>
    <x v="184"/>
    <n v="0.78"/>
    <n v="3.8"/>
    <x v="459"/>
    <n v="8"/>
    <n v="8"/>
  </r>
  <r>
    <x v="607"/>
    <x v="1"/>
    <n v="899"/>
    <x v="184"/>
    <n v="0.8"/>
    <n v="3.8"/>
    <x v="460"/>
    <n v="8"/>
    <n v="8"/>
  </r>
  <r>
    <x v="411"/>
    <x v="1"/>
    <n v="1799"/>
    <x v="79"/>
    <n v="0.28000000000000003"/>
    <n v="4.0999999999999996"/>
    <x v="303"/>
    <n v="8"/>
    <n v="8"/>
  </r>
  <r>
    <x v="6"/>
    <x v="0"/>
    <n v="176.63"/>
    <x v="6"/>
    <n v="0.65"/>
    <n v="4.0999999999999996"/>
    <x v="304"/>
    <n v="8"/>
    <n v="8"/>
  </r>
  <r>
    <x v="608"/>
    <x v="3"/>
    <n v="522"/>
    <x v="185"/>
    <n v="0.05"/>
    <n v="4.4000000000000004"/>
    <x v="461"/>
    <n v="8"/>
    <n v="8"/>
  </r>
  <r>
    <x v="609"/>
    <x v="1"/>
    <n v="799"/>
    <x v="20"/>
    <n v="0.6"/>
    <n v="3.8"/>
    <x v="462"/>
    <n v="8"/>
    <n v="8"/>
  </r>
  <r>
    <x v="610"/>
    <x v="0"/>
    <n v="681"/>
    <x v="77"/>
    <n v="0.43"/>
    <n v="4.2"/>
    <x v="463"/>
    <n v="8"/>
    <n v="8"/>
  </r>
  <r>
    <x v="611"/>
    <x v="0"/>
    <n v="1199"/>
    <x v="186"/>
    <n v="0.66"/>
    <n v="4.0999999999999996"/>
    <x v="464"/>
    <n v="8"/>
    <n v="8"/>
  </r>
  <r>
    <x v="612"/>
    <x v="0"/>
    <n v="2499"/>
    <x v="95"/>
    <n v="0.5"/>
    <n v="4.4000000000000004"/>
    <x v="465"/>
    <n v="8"/>
    <n v="8"/>
  </r>
  <r>
    <x v="613"/>
    <x v="1"/>
    <n v="1799"/>
    <x v="95"/>
    <n v="0.64"/>
    <n v="4.0999999999999996"/>
    <x v="466"/>
    <n v="8"/>
    <n v="8"/>
  </r>
  <r>
    <x v="614"/>
    <x v="1"/>
    <n v="429"/>
    <x v="22"/>
    <n v="0.28000000000000003"/>
    <n v="4.0999999999999996"/>
    <x v="467"/>
    <n v="8"/>
    <n v="8"/>
  </r>
  <r>
    <x v="615"/>
    <x v="0"/>
    <n v="100"/>
    <x v="6"/>
    <n v="0.8"/>
    <n v="3.5"/>
    <x v="468"/>
    <n v="8"/>
    <n v="8"/>
  </r>
  <r>
    <x v="616"/>
    <x v="0"/>
    <n v="329"/>
    <x v="4"/>
    <n v="0.18"/>
    <n v="3.6"/>
    <x v="469"/>
    <n v="8"/>
    <n v="8"/>
  </r>
  <r>
    <x v="7"/>
    <x v="0"/>
    <n v="229"/>
    <x v="7"/>
    <n v="0.23"/>
    <n v="4.3"/>
    <x v="7"/>
    <n v="8"/>
    <n v="8"/>
  </r>
  <r>
    <x v="617"/>
    <x v="0"/>
    <n v="139"/>
    <x v="7"/>
    <n v="0.54"/>
    <n v="3.8"/>
    <x v="470"/>
    <n v="8"/>
    <n v="8"/>
  </r>
  <r>
    <x v="618"/>
    <x v="1"/>
    <n v="1199"/>
    <x v="79"/>
    <n v="0.52"/>
    <n v="4"/>
    <x v="471"/>
    <n v="8"/>
    <n v="8"/>
  </r>
  <r>
    <x v="619"/>
    <x v="1"/>
    <n v="1049"/>
    <x v="94"/>
    <n v="0.54"/>
    <n v="3.9"/>
    <x v="472"/>
    <n v="8"/>
    <n v="8"/>
  </r>
  <r>
    <x v="417"/>
    <x v="1"/>
    <n v="119"/>
    <x v="7"/>
    <n v="0.6"/>
    <n v="4.0999999999999996"/>
    <x v="307"/>
    <n v="8"/>
    <n v="8"/>
  </r>
  <r>
    <x v="10"/>
    <x v="0"/>
    <n v="154"/>
    <x v="9"/>
    <n v="0.55000000000000004"/>
    <n v="4.3"/>
    <x v="9"/>
    <n v="8"/>
    <n v="8"/>
  </r>
  <r>
    <x v="620"/>
    <x v="1"/>
    <n v="225"/>
    <x v="187"/>
    <n v="0.1"/>
    <n v="4.4000000000000004"/>
    <x v="473"/>
    <n v="8"/>
    <n v="8"/>
  </r>
  <r>
    <x v="621"/>
    <x v="0"/>
    <n v="656"/>
    <x v="38"/>
    <n v="0.56000000000000005"/>
    <n v="4.3"/>
    <x v="474"/>
    <n v="8"/>
    <n v="8"/>
  </r>
  <r>
    <x v="622"/>
    <x v="0"/>
    <n v="1109"/>
    <x v="188"/>
    <n v="0.6"/>
    <n v="4.3"/>
    <x v="475"/>
    <n v="8"/>
    <n v="8"/>
  </r>
  <r>
    <x v="413"/>
    <x v="1"/>
    <n v="2999"/>
    <x v="130"/>
    <n v="0.62"/>
    <n v="4.0999999999999996"/>
    <x v="476"/>
    <n v="8"/>
    <n v="8"/>
  </r>
  <r>
    <x v="623"/>
    <x v="0"/>
    <n v="169"/>
    <x v="7"/>
    <n v="0.43"/>
    <n v="4.4000000000000004"/>
    <x v="477"/>
    <n v="8"/>
    <n v="8"/>
  </r>
  <r>
    <x v="624"/>
    <x v="0"/>
    <n v="309"/>
    <x v="189"/>
    <n v="0.24"/>
    <n v="4.4000000000000004"/>
    <x v="478"/>
    <n v="8"/>
    <n v="8"/>
  </r>
  <r>
    <x v="625"/>
    <x v="1"/>
    <n v="599"/>
    <x v="36"/>
    <n v="0.56999999999999995"/>
    <n v="3.8"/>
    <x v="479"/>
    <n v="8"/>
    <n v="8"/>
  </r>
  <r>
    <x v="626"/>
    <x v="0"/>
    <n v="299"/>
    <x v="22"/>
    <n v="0.5"/>
    <n v="3.8"/>
    <x v="480"/>
    <n v="8"/>
    <n v="8"/>
  </r>
  <r>
    <x v="627"/>
    <x v="0"/>
    <n v="449"/>
    <x v="8"/>
    <n v="0.55000000000000004"/>
    <n v="4"/>
    <x v="481"/>
    <n v="8"/>
    <n v="8"/>
  </r>
  <r>
    <x v="628"/>
    <x v="0"/>
    <n v="799"/>
    <x v="179"/>
    <n v="0.38"/>
    <n v="4.4000000000000004"/>
    <x v="482"/>
    <n v="8"/>
    <n v="8"/>
  </r>
  <r>
    <x v="12"/>
    <x v="1"/>
    <n v="219"/>
    <x v="11"/>
    <n v="0.69"/>
    <n v="4.4000000000000004"/>
    <x v="483"/>
    <n v="8"/>
    <n v="8"/>
  </r>
  <r>
    <x v="629"/>
    <x v="3"/>
    <n v="157"/>
    <x v="190"/>
    <n v="0.02"/>
    <n v="4.5"/>
    <x v="484"/>
    <n v="8"/>
    <n v="8"/>
  </r>
  <r>
    <x v="423"/>
    <x v="1"/>
    <n v="369"/>
    <x v="75"/>
    <n v="0.77"/>
    <n v="4"/>
    <x v="312"/>
    <n v="8"/>
    <n v="8"/>
  </r>
  <r>
    <x v="630"/>
    <x v="0"/>
    <n v="599"/>
    <x v="12"/>
    <n v="0.33"/>
    <n v="4"/>
    <x v="485"/>
    <n v="8"/>
    <n v="8"/>
  </r>
  <r>
    <x v="631"/>
    <x v="1"/>
    <n v="479"/>
    <x v="22"/>
    <n v="0.2"/>
    <n v="4.3"/>
    <x v="486"/>
    <n v="8"/>
    <n v="8"/>
  </r>
  <r>
    <x v="13"/>
    <x v="0"/>
    <n v="350"/>
    <x v="12"/>
    <n v="0.61"/>
    <n v="4.2"/>
    <x v="11"/>
    <n v="8"/>
    <n v="8"/>
  </r>
  <r>
    <x v="632"/>
    <x v="1"/>
    <n v="1598"/>
    <x v="157"/>
    <n v="0.47"/>
    <n v="3.8"/>
    <x v="487"/>
    <n v="8"/>
    <n v="8"/>
  </r>
  <r>
    <x v="633"/>
    <x v="0"/>
    <n v="599"/>
    <x v="12"/>
    <n v="0.33"/>
    <n v="4.3"/>
    <x v="488"/>
    <n v="8"/>
    <n v="8"/>
  </r>
  <r>
    <x v="14"/>
    <x v="0"/>
    <n v="159"/>
    <x v="4"/>
    <n v="0.6"/>
    <n v="4.0999999999999996"/>
    <x v="12"/>
    <n v="8"/>
    <n v="8"/>
  </r>
  <r>
    <x v="634"/>
    <x v="0"/>
    <n v="1299"/>
    <x v="191"/>
    <n v="0.56999999999999995"/>
    <n v="4.3"/>
    <x v="489"/>
    <n v="8"/>
    <n v="8"/>
  </r>
  <r>
    <x v="437"/>
    <x v="1"/>
    <n v="1599"/>
    <x v="95"/>
    <n v="0.68"/>
    <n v="4"/>
    <x v="490"/>
    <n v="8"/>
    <n v="8"/>
  </r>
  <r>
    <x v="635"/>
    <x v="0"/>
    <n v="294"/>
    <x v="95"/>
    <n v="0.94"/>
    <n v="4.3"/>
    <x v="491"/>
    <n v="8"/>
    <n v="8"/>
  </r>
  <r>
    <x v="636"/>
    <x v="0"/>
    <n v="828"/>
    <x v="192"/>
    <n v="0.04"/>
    <n v="4.2"/>
    <x v="492"/>
    <n v="8"/>
    <n v="8"/>
  </r>
  <r>
    <x v="637"/>
    <x v="1"/>
    <n v="745"/>
    <x v="100"/>
    <n v="0.06"/>
    <n v="4"/>
    <x v="493"/>
    <n v="8"/>
    <n v="8"/>
  </r>
  <r>
    <x v="638"/>
    <x v="1"/>
    <n v="1549"/>
    <x v="193"/>
    <n v="0.38"/>
    <n v="4.4000000000000004"/>
    <x v="494"/>
    <n v="8"/>
    <n v="8"/>
  </r>
  <r>
    <x v="15"/>
    <x v="0"/>
    <n v="349"/>
    <x v="4"/>
    <n v="0.13"/>
    <n v="4.4000000000000004"/>
    <x v="13"/>
    <n v="8"/>
    <n v="8"/>
  </r>
  <r>
    <x v="20"/>
    <x v="0"/>
    <n v="970"/>
    <x v="15"/>
    <n v="0.46"/>
    <n v="4.5"/>
    <x v="17"/>
    <n v="8"/>
    <n v="8"/>
  </r>
  <r>
    <x v="639"/>
    <x v="0"/>
    <n v="1469"/>
    <x v="79"/>
    <n v="0.41"/>
    <n v="4.2"/>
    <x v="495"/>
    <n v="8"/>
    <n v="8"/>
  </r>
  <r>
    <x v="640"/>
    <x v="3"/>
    <n v="198"/>
    <x v="53"/>
    <n v="0.75"/>
    <n v="4.0999999999999996"/>
    <x v="496"/>
    <n v="8"/>
    <n v="8"/>
  </r>
  <r>
    <x v="641"/>
    <x v="1"/>
    <n v="549"/>
    <x v="85"/>
    <n v="0"/>
    <n v="4.5"/>
    <x v="497"/>
    <n v="8"/>
    <n v="8"/>
  </r>
  <r>
    <x v="457"/>
    <x v="1"/>
    <n v="2999"/>
    <x v="129"/>
    <n v="0.7"/>
    <n v="4.2"/>
    <x v="498"/>
    <n v="8"/>
    <n v="8"/>
  </r>
  <r>
    <x v="642"/>
    <x v="1"/>
    <n v="12000"/>
    <x v="56"/>
    <n v="0.6"/>
    <n v="4.3"/>
    <x v="499"/>
    <n v="8"/>
    <n v="8"/>
  </r>
  <r>
    <x v="643"/>
    <x v="1"/>
    <n v="1299"/>
    <x v="163"/>
    <n v="0.63"/>
    <n v="3.9"/>
    <x v="500"/>
    <n v="8"/>
    <n v="8"/>
  </r>
  <r>
    <x v="644"/>
    <x v="1"/>
    <n v="269"/>
    <x v="172"/>
    <n v="0.15"/>
    <n v="4.5"/>
    <x v="501"/>
    <n v="8"/>
    <n v="8"/>
  </r>
  <r>
    <x v="645"/>
    <x v="1"/>
    <n v="799"/>
    <x v="38"/>
    <n v="0.47"/>
    <n v="4.0999999999999996"/>
    <x v="502"/>
    <n v="8"/>
    <n v="8"/>
  </r>
  <r>
    <x v="646"/>
    <x v="0"/>
    <n v="6299"/>
    <x v="194"/>
    <n v="0.54"/>
    <n v="4.2"/>
    <x v="503"/>
    <n v="8"/>
    <n v="8"/>
  </r>
  <r>
    <x v="647"/>
    <x v="0"/>
    <n v="59"/>
    <x v="195"/>
    <n v="0"/>
    <n v="3.8"/>
    <x v="504"/>
    <n v="8"/>
    <n v="8"/>
  </r>
  <r>
    <x v="648"/>
    <x v="1"/>
    <n v="571"/>
    <x v="8"/>
    <n v="0.43"/>
    <n v="4.3"/>
    <x v="505"/>
    <n v="8"/>
    <n v="8"/>
  </r>
  <r>
    <x v="649"/>
    <x v="1"/>
    <n v="549"/>
    <x v="8"/>
    <n v="0.45"/>
    <n v="3.9"/>
    <x v="506"/>
    <n v="8"/>
    <n v="8"/>
  </r>
  <r>
    <x v="447"/>
    <x v="1"/>
    <n v="2099"/>
    <x v="143"/>
    <n v="0.65"/>
    <n v="4.3"/>
    <x v="324"/>
    <n v="8"/>
    <n v="8"/>
  </r>
  <r>
    <x v="19"/>
    <x v="1"/>
    <n v="13490"/>
    <x v="14"/>
    <n v="0.39"/>
    <n v="4.3"/>
    <x v="16"/>
    <n v="8"/>
    <n v="8"/>
  </r>
  <r>
    <x v="650"/>
    <x v="0"/>
    <n v="448"/>
    <x v="3"/>
    <n v="0.36"/>
    <n v="3.9"/>
    <x v="507"/>
    <n v="8"/>
    <n v="8"/>
  </r>
  <r>
    <x v="651"/>
    <x v="1"/>
    <n v="1499"/>
    <x v="43"/>
    <n v="0.5"/>
    <n v="3.7"/>
    <x v="508"/>
    <n v="8"/>
    <n v="8"/>
  </r>
  <r>
    <x v="652"/>
    <x v="1"/>
    <n v="299"/>
    <x v="6"/>
    <n v="0.4"/>
    <n v="4.2"/>
    <x v="509"/>
    <n v="8"/>
    <n v="8"/>
  </r>
  <r>
    <x v="653"/>
    <x v="0"/>
    <n v="579"/>
    <x v="41"/>
    <n v="0.59"/>
    <n v="4.3"/>
    <x v="510"/>
    <n v="8"/>
    <n v="8"/>
  </r>
  <r>
    <x v="654"/>
    <x v="1"/>
    <n v="2499"/>
    <x v="196"/>
    <n v="0.24"/>
    <n v="4.2"/>
    <x v="511"/>
    <n v="8"/>
    <n v="8"/>
  </r>
  <r>
    <x v="655"/>
    <x v="1"/>
    <n v="1199"/>
    <x v="143"/>
    <n v="0.8"/>
    <n v="3.9"/>
    <x v="512"/>
    <n v="8"/>
    <n v="8"/>
  </r>
  <r>
    <x v="656"/>
    <x v="1"/>
    <n v="399"/>
    <x v="6"/>
    <n v="0.2"/>
    <n v="4.3"/>
    <x v="513"/>
    <n v="8"/>
    <n v="8"/>
  </r>
  <r>
    <x v="21"/>
    <x v="1"/>
    <n v="279"/>
    <x v="6"/>
    <n v="0.44"/>
    <n v="3.7"/>
    <x v="18"/>
    <n v="8"/>
    <n v="8"/>
  </r>
  <r>
    <x v="22"/>
    <x v="1"/>
    <n v="13490"/>
    <x v="16"/>
    <n v="0.41"/>
    <n v="4.3"/>
    <x v="19"/>
    <n v="8"/>
    <n v="8"/>
  </r>
  <r>
    <x v="657"/>
    <x v="0"/>
    <n v="279"/>
    <x v="197"/>
    <n v="0.26"/>
    <n v="4.3"/>
    <x v="514"/>
    <n v="8"/>
    <n v="8"/>
  </r>
  <r>
    <x v="658"/>
    <x v="1"/>
    <n v="2499"/>
    <x v="95"/>
    <n v="0.5"/>
    <n v="3.9"/>
    <x v="345"/>
    <n v="8"/>
    <n v="8"/>
  </r>
  <r>
    <x v="659"/>
    <x v="3"/>
    <n v="137"/>
    <x v="190"/>
    <n v="0.14000000000000001"/>
    <n v="4.4000000000000004"/>
    <x v="515"/>
    <n v="8"/>
    <n v="8"/>
  </r>
  <r>
    <x v="23"/>
    <x v="0"/>
    <n v="59"/>
    <x v="17"/>
    <n v="0.7"/>
    <n v="4"/>
    <x v="336"/>
    <n v="8"/>
    <n v="8"/>
  </r>
  <r>
    <x v="660"/>
    <x v="0"/>
    <n v="299"/>
    <x v="6"/>
    <n v="0.4"/>
    <n v="4.5"/>
    <x v="516"/>
    <n v="8"/>
    <n v="8"/>
  </r>
  <r>
    <x v="661"/>
    <x v="1"/>
    <n v="1799"/>
    <x v="46"/>
    <n v="0.55000000000000004"/>
    <n v="3.9"/>
    <x v="517"/>
    <n v="8"/>
    <n v="8"/>
  </r>
  <r>
    <x v="662"/>
    <x v="1"/>
    <n v="1999"/>
    <x v="43"/>
    <n v="0.33"/>
    <n v="4.3"/>
    <x v="518"/>
    <n v="8"/>
    <n v="8"/>
  </r>
  <r>
    <x v="25"/>
    <x v="1"/>
    <n v="199"/>
    <x v="3"/>
    <n v="0.72"/>
    <n v="4.2"/>
    <x v="22"/>
    <n v="8"/>
    <n v="8"/>
  </r>
  <r>
    <x v="663"/>
    <x v="0"/>
    <n v="399"/>
    <x v="38"/>
    <n v="0.73"/>
    <n v="4.0999999999999996"/>
    <x v="519"/>
    <n v="8"/>
    <n v="8"/>
  </r>
  <r>
    <x v="664"/>
    <x v="0"/>
    <n v="1699"/>
    <x v="46"/>
    <n v="0.57999999999999996"/>
    <n v="4.2"/>
    <x v="520"/>
    <n v="8"/>
    <n v="8"/>
  </r>
  <r>
    <x v="665"/>
    <x v="0"/>
    <n v="699"/>
    <x v="102"/>
    <n v="0.3"/>
    <n v="4.5"/>
    <x v="521"/>
    <n v="8"/>
    <n v="8"/>
  </r>
  <r>
    <x v="467"/>
    <x v="1"/>
    <n v="95"/>
    <x v="6"/>
    <n v="0.81"/>
    <n v="4.2"/>
    <x v="341"/>
    <n v="8"/>
    <n v="8"/>
  </r>
  <r>
    <x v="666"/>
    <x v="0"/>
    <n v="1149"/>
    <x v="87"/>
    <n v="0.32"/>
    <n v="4.2"/>
    <x v="522"/>
    <n v="8"/>
    <n v="8"/>
  </r>
  <r>
    <x v="667"/>
    <x v="0"/>
    <n v="1495"/>
    <x v="171"/>
    <n v="0.25"/>
    <n v="4.3"/>
    <x v="523"/>
    <n v="8"/>
    <n v="8"/>
  </r>
  <r>
    <x v="668"/>
    <x v="0"/>
    <n v="849"/>
    <x v="95"/>
    <n v="0.83"/>
    <n v="4"/>
    <x v="524"/>
    <n v="8"/>
    <n v="8"/>
  </r>
  <r>
    <x v="669"/>
    <x v="3"/>
    <n v="440"/>
    <x v="198"/>
    <n v="0"/>
    <n v="4.5"/>
    <x v="525"/>
    <n v="8"/>
    <n v="8"/>
  </r>
  <r>
    <x v="462"/>
    <x v="1"/>
    <n v="349"/>
    <x v="8"/>
    <n v="0.65"/>
    <n v="3.8"/>
    <x v="338"/>
    <n v="8"/>
    <n v="8"/>
  </r>
  <r>
    <x v="670"/>
    <x v="0"/>
    <n v="599"/>
    <x v="46"/>
    <n v="0.85"/>
    <n v="3.9"/>
    <x v="526"/>
    <n v="8"/>
    <n v="8"/>
  </r>
  <r>
    <x v="671"/>
    <x v="0"/>
    <n v="149"/>
    <x v="4"/>
    <n v="0.63"/>
    <n v="4"/>
    <x v="527"/>
    <n v="8"/>
    <n v="8"/>
  </r>
  <r>
    <x v="672"/>
    <x v="0"/>
    <n v="289"/>
    <x v="8"/>
    <n v="0.71"/>
    <n v="4.0999999999999996"/>
    <x v="528"/>
    <n v="8"/>
    <n v="8"/>
  </r>
  <r>
    <x v="673"/>
    <x v="0"/>
    <n v="179"/>
    <x v="6"/>
    <n v="0.64"/>
    <n v="3.4"/>
    <x v="529"/>
    <n v="8"/>
    <n v="8"/>
  </r>
  <r>
    <x v="674"/>
    <x v="1"/>
    <n v="1499"/>
    <x v="95"/>
    <n v="0.7"/>
    <n v="4"/>
    <x v="355"/>
    <n v="8"/>
    <n v="8"/>
  </r>
  <r>
    <x v="675"/>
    <x v="1"/>
    <n v="399"/>
    <x v="3"/>
    <n v="0.43"/>
    <n v="3.4"/>
    <x v="530"/>
    <n v="8"/>
    <n v="8"/>
  </r>
  <r>
    <x v="676"/>
    <x v="0"/>
    <n v="599"/>
    <x v="10"/>
    <n v="0.25"/>
    <n v="4.3"/>
    <x v="531"/>
    <n v="8"/>
    <n v="8"/>
  </r>
  <r>
    <x v="677"/>
    <x v="0"/>
    <n v="949"/>
    <x v="199"/>
    <n v="0.53"/>
    <n v="3.9"/>
    <x v="532"/>
    <n v="8"/>
    <n v="8"/>
  </r>
  <r>
    <x v="678"/>
    <x v="1"/>
    <n v="2499"/>
    <x v="129"/>
    <n v="0.75"/>
    <n v="4.0999999999999996"/>
    <x v="533"/>
    <n v="8"/>
    <n v="8"/>
  </r>
  <r>
    <x v="679"/>
    <x v="1"/>
    <n v="159"/>
    <x v="182"/>
    <n v="0.12"/>
    <n v="4.3"/>
    <x v="534"/>
    <n v="8"/>
    <n v="8"/>
  </r>
  <r>
    <x v="680"/>
    <x v="1"/>
    <n v="1329"/>
    <x v="200"/>
    <n v="0.54"/>
    <n v="4.5"/>
    <x v="535"/>
    <n v="8"/>
    <n v="8"/>
  </r>
  <r>
    <x v="681"/>
    <x v="0"/>
    <n v="570"/>
    <x v="8"/>
    <n v="0.43"/>
    <n v="4.2"/>
    <x v="536"/>
    <n v="8"/>
    <n v="8"/>
  </r>
  <r>
    <x v="682"/>
    <x v="1"/>
    <n v="899"/>
    <x v="20"/>
    <n v="0.55000000000000004"/>
    <n v="4.0999999999999996"/>
    <x v="537"/>
    <n v="8"/>
    <n v="8"/>
  </r>
  <r>
    <x v="683"/>
    <x v="0"/>
    <n v="449"/>
    <x v="8"/>
    <n v="0.55000000000000004"/>
    <n v="4.4000000000000004"/>
    <x v="538"/>
    <n v="8"/>
    <n v="8"/>
  </r>
  <r>
    <x v="684"/>
    <x v="0"/>
    <n v="549"/>
    <x v="8"/>
    <n v="0.45"/>
    <n v="4.3"/>
    <x v="539"/>
    <n v="8"/>
    <n v="8"/>
  </r>
  <r>
    <x v="685"/>
    <x v="0"/>
    <n v="1529"/>
    <x v="71"/>
    <n v="0.36"/>
    <n v="4.3"/>
    <x v="540"/>
    <n v="8"/>
    <n v="8"/>
  </r>
  <r>
    <x v="686"/>
    <x v="3"/>
    <n v="100"/>
    <x v="201"/>
    <n v="0"/>
    <n v="4.3"/>
    <x v="541"/>
    <n v="8"/>
    <n v="8"/>
  </r>
  <r>
    <x v="687"/>
    <x v="0"/>
    <n v="299"/>
    <x v="38"/>
    <n v="0.8"/>
    <n v="4.2"/>
    <x v="542"/>
    <n v="8"/>
    <n v="8"/>
  </r>
  <r>
    <x v="688"/>
    <x v="0"/>
    <n v="1295"/>
    <x v="202"/>
    <n v="0.28000000000000003"/>
    <n v="4.0999999999999996"/>
    <x v="543"/>
    <n v="8"/>
    <n v="8"/>
  </r>
  <r>
    <x v="689"/>
    <x v="1"/>
    <n v="699"/>
    <x v="8"/>
    <n v="0.3"/>
    <n v="4.0999999999999996"/>
    <x v="544"/>
    <n v="8"/>
    <n v="8"/>
  </r>
  <r>
    <x v="690"/>
    <x v="3"/>
    <n v="252"/>
    <x v="172"/>
    <n v="0.2"/>
    <n v="4.5"/>
    <x v="545"/>
    <n v="8"/>
    <n v="8"/>
  </r>
  <r>
    <x v="691"/>
    <x v="1"/>
    <n v="190"/>
    <x v="203"/>
    <n v="0.14000000000000001"/>
    <n v="4.4000000000000004"/>
    <x v="546"/>
    <n v="8"/>
    <n v="8"/>
  </r>
  <r>
    <x v="692"/>
    <x v="0"/>
    <n v="1299"/>
    <x v="28"/>
    <n v="0.19"/>
    <n v="4.3"/>
    <x v="547"/>
    <n v="8"/>
    <n v="8"/>
  </r>
  <r>
    <x v="693"/>
    <x v="0"/>
    <n v="729"/>
    <x v="204"/>
    <n v="0.56000000000000005"/>
    <n v="4.3"/>
    <x v="548"/>
    <n v="8"/>
    <n v="8"/>
  </r>
  <r>
    <x v="694"/>
    <x v="3"/>
    <n v="480"/>
    <x v="92"/>
    <n v="0.2"/>
    <n v="4.3"/>
    <x v="549"/>
    <n v="8"/>
    <n v="8"/>
  </r>
  <r>
    <x v="477"/>
    <x v="1"/>
    <n v="1799"/>
    <x v="133"/>
    <n v="0.74"/>
    <n v="4"/>
    <x v="348"/>
    <n v="8"/>
    <n v="8"/>
  </r>
  <r>
    <x v="695"/>
    <x v="0"/>
    <n v="999"/>
    <x v="79"/>
    <n v="0.6"/>
    <n v="4.3"/>
    <x v="550"/>
    <n v="8"/>
    <n v="8"/>
  </r>
  <r>
    <x v="27"/>
    <x v="0"/>
    <n v="299"/>
    <x v="4"/>
    <n v="0.25"/>
    <n v="4"/>
    <x v="24"/>
    <n v="8"/>
    <n v="8"/>
  </r>
  <r>
    <x v="696"/>
    <x v="0"/>
    <n v="238"/>
    <x v="3"/>
    <n v="0.66"/>
    <n v="4.4000000000000004"/>
    <x v="551"/>
    <n v="8"/>
    <n v="8"/>
  </r>
  <r>
    <x v="697"/>
    <x v="0"/>
    <n v="1349"/>
    <x v="205"/>
    <n v="0.39"/>
    <n v="4"/>
    <x v="552"/>
    <n v="8"/>
    <n v="8"/>
  </r>
  <r>
    <x v="29"/>
    <x v="0"/>
    <n v="299"/>
    <x v="8"/>
    <n v="0.7"/>
    <n v="4.3"/>
    <x v="26"/>
    <n v="8"/>
    <n v="8"/>
  </r>
  <r>
    <x v="698"/>
    <x v="0"/>
    <n v="199"/>
    <x v="6"/>
    <n v="0.6"/>
    <n v="3.3"/>
    <x v="553"/>
    <n v="8"/>
    <n v="8"/>
  </r>
  <r>
    <x v="699"/>
    <x v="1"/>
    <n v="1999"/>
    <x v="129"/>
    <n v="0.8"/>
    <n v="3.7"/>
    <x v="554"/>
    <n v="8"/>
    <n v="8"/>
  </r>
  <r>
    <x v="700"/>
    <x v="1"/>
    <n v="99"/>
    <x v="6"/>
    <n v="0.8"/>
    <n v="4.0999999999999996"/>
    <x v="362"/>
    <n v="8"/>
    <n v="8"/>
  </r>
  <r>
    <x v="701"/>
    <x v="0"/>
    <n v="499"/>
    <x v="5"/>
    <n v="0.5"/>
    <n v="5"/>
    <x v="205"/>
    <n v="8"/>
    <n v="8"/>
  </r>
  <r>
    <x v="702"/>
    <x v="0"/>
    <n v="1792"/>
    <x v="123"/>
    <n v="0.49"/>
    <n v="4.5"/>
    <x v="555"/>
    <n v="8"/>
    <n v="8"/>
  </r>
  <r>
    <x v="703"/>
    <x v="0"/>
    <n v="3299"/>
    <x v="206"/>
    <n v="0.2"/>
    <n v="3.9"/>
    <x v="556"/>
    <n v="8"/>
    <n v="8"/>
  </r>
  <r>
    <x v="704"/>
    <x v="3"/>
    <n v="125"/>
    <x v="182"/>
    <n v="0.31"/>
    <n v="4.4000000000000004"/>
    <x v="557"/>
    <n v="8"/>
    <n v="8"/>
  </r>
  <r>
    <x v="705"/>
    <x v="0"/>
    <n v="399"/>
    <x v="207"/>
    <n v="0.66"/>
    <n v="4.0999999999999996"/>
    <x v="558"/>
    <n v="8"/>
    <n v="8"/>
  </r>
  <r>
    <x v="706"/>
    <x v="1"/>
    <n v="1199"/>
    <x v="136"/>
    <n v="0.85"/>
    <n v="3.6"/>
    <x v="559"/>
    <n v="8"/>
    <n v="8"/>
  </r>
  <r>
    <x v="707"/>
    <x v="0"/>
    <n v="235"/>
    <x v="28"/>
    <n v="0.85"/>
    <n v="3.8"/>
    <x v="560"/>
    <n v="8"/>
    <n v="8"/>
  </r>
  <r>
    <x v="708"/>
    <x v="0"/>
    <n v="549"/>
    <x v="20"/>
    <n v="0.73"/>
    <n v="3.6"/>
    <x v="561"/>
    <n v="8"/>
    <n v="8"/>
  </r>
  <r>
    <x v="709"/>
    <x v="0"/>
    <n v="89"/>
    <x v="208"/>
    <n v="0.1"/>
    <n v="4.2"/>
    <x v="562"/>
    <n v="8"/>
    <n v="8"/>
  </r>
  <r>
    <x v="28"/>
    <x v="0"/>
    <n v="970"/>
    <x v="20"/>
    <n v="0.51"/>
    <n v="4.4000000000000004"/>
    <x v="25"/>
    <n v="8"/>
    <n v="8"/>
  </r>
  <r>
    <x v="710"/>
    <x v="1"/>
    <n v="1299"/>
    <x v="43"/>
    <n v="0.56999999999999995"/>
    <n v="3.8"/>
    <x v="563"/>
    <n v="8"/>
    <n v="8"/>
  </r>
  <r>
    <x v="711"/>
    <x v="0"/>
    <n v="230"/>
    <x v="8"/>
    <n v="0.77"/>
    <n v="4.2"/>
    <x v="564"/>
    <n v="8"/>
    <n v="8"/>
  </r>
  <r>
    <x v="712"/>
    <x v="1"/>
    <n v="119"/>
    <x v="6"/>
    <n v="0.76"/>
    <n v="4.3"/>
    <x v="565"/>
    <n v="8"/>
    <n v="8"/>
  </r>
  <r>
    <x v="713"/>
    <x v="1"/>
    <n v="449"/>
    <x v="53"/>
    <n v="0.44"/>
    <n v="4.4000000000000004"/>
    <x v="566"/>
    <n v="8"/>
    <n v="8"/>
  </r>
  <r>
    <x v="714"/>
    <x v="1"/>
    <n v="1699"/>
    <x v="209"/>
    <n v="0.51"/>
    <n v="4.0999999999999996"/>
    <x v="567"/>
    <n v="8"/>
    <n v="8"/>
  </r>
  <r>
    <x v="715"/>
    <x v="3"/>
    <n v="561"/>
    <x v="210"/>
    <n v="0.22"/>
    <n v="4.4000000000000004"/>
    <x v="568"/>
    <n v="8"/>
    <n v="8"/>
  </r>
  <r>
    <x v="716"/>
    <x v="0"/>
    <n v="289"/>
    <x v="211"/>
    <n v="0.51"/>
    <n v="4.4000000000000004"/>
    <x v="569"/>
    <n v="8"/>
    <n v="8"/>
  </r>
  <r>
    <x v="717"/>
    <x v="0"/>
    <n v="599"/>
    <x v="20"/>
    <n v="0.7"/>
    <n v="4.4000000000000004"/>
    <x v="570"/>
    <n v="8"/>
    <n v="8"/>
  </r>
  <r>
    <x v="718"/>
    <x v="0"/>
    <n v="5599"/>
    <x v="212"/>
    <n v="0.24"/>
    <n v="4.4000000000000004"/>
    <x v="571"/>
    <n v="8"/>
    <n v="8"/>
  </r>
  <r>
    <x v="719"/>
    <x v="0"/>
    <n v="1990"/>
    <x v="213"/>
    <n v="0.23"/>
    <n v="4.3"/>
    <x v="572"/>
    <n v="8"/>
    <n v="8"/>
  </r>
  <r>
    <x v="720"/>
    <x v="0"/>
    <n v="499"/>
    <x v="10"/>
    <n v="0.38"/>
    <n v="4.3"/>
    <x v="573"/>
    <n v="8"/>
    <n v="8"/>
  </r>
  <r>
    <x v="721"/>
    <x v="0"/>
    <n v="449"/>
    <x v="8"/>
    <n v="0.55000000000000004"/>
    <n v="4.3"/>
    <x v="574"/>
    <n v="8"/>
    <n v="8"/>
  </r>
  <r>
    <x v="722"/>
    <x v="0"/>
    <n v="999"/>
    <x v="20"/>
    <n v="0.5"/>
    <n v="4.2"/>
    <x v="575"/>
    <n v="8"/>
    <n v="8"/>
  </r>
  <r>
    <x v="723"/>
    <x v="0"/>
    <n v="69"/>
    <x v="7"/>
    <n v="0.77"/>
    <n v="4.3"/>
    <x v="576"/>
    <n v="8"/>
    <n v="8"/>
  </r>
  <r>
    <x v="724"/>
    <x v="0"/>
    <n v="899"/>
    <x v="38"/>
    <n v="0.4"/>
    <n v="4.2"/>
    <x v="577"/>
    <n v="8"/>
    <n v="8"/>
  </r>
  <r>
    <x v="725"/>
    <x v="2"/>
    <n v="478"/>
    <x v="3"/>
    <n v="0.32"/>
    <n v="3.8"/>
    <x v="578"/>
    <n v="8"/>
    <n v="8"/>
  </r>
  <r>
    <x v="726"/>
    <x v="0"/>
    <n v="1399"/>
    <x v="214"/>
    <n v="0.44"/>
    <n v="4.3"/>
    <x v="579"/>
    <n v="8"/>
    <n v="8"/>
  </r>
  <r>
    <x v="30"/>
    <x v="0"/>
    <n v="199"/>
    <x v="21"/>
    <n v="0.73"/>
    <n v="4.5"/>
    <x v="27"/>
    <n v="8"/>
    <n v="8"/>
  </r>
  <r>
    <x v="727"/>
    <x v="0"/>
    <n v="149"/>
    <x v="6"/>
    <n v="0.7"/>
    <n v="4.0999999999999996"/>
    <x v="580"/>
    <n v="8"/>
    <n v="8"/>
  </r>
  <r>
    <x v="728"/>
    <x v="1"/>
    <n v="1799"/>
    <x v="215"/>
    <n v="0.64"/>
    <n v="4.2"/>
    <x v="581"/>
    <n v="8"/>
    <n v="8"/>
  </r>
  <r>
    <x v="729"/>
    <x v="5"/>
    <n v="425"/>
    <x v="8"/>
    <n v="0.56999999999999995"/>
    <n v="4"/>
    <x v="87"/>
    <n v="8"/>
    <n v="8"/>
  </r>
  <r>
    <x v="730"/>
    <x v="1"/>
    <n v="999"/>
    <x v="214"/>
    <n v="0.6"/>
    <n v="4.0999999999999996"/>
    <x v="582"/>
    <n v="8"/>
    <n v="8"/>
  </r>
  <r>
    <x v="731"/>
    <x v="0"/>
    <n v="378"/>
    <x v="8"/>
    <n v="0.62"/>
    <n v="4.0999999999999996"/>
    <x v="472"/>
    <n v="8"/>
    <n v="8"/>
  </r>
  <r>
    <x v="732"/>
    <x v="3"/>
    <n v="99"/>
    <x v="208"/>
    <n v="0"/>
    <n v="4.3"/>
    <x v="583"/>
    <n v="8"/>
    <n v="8"/>
  </r>
  <r>
    <x v="733"/>
    <x v="0"/>
    <n v="1499"/>
    <x v="43"/>
    <n v="0.5"/>
    <n v="4.5"/>
    <x v="584"/>
    <n v="8"/>
    <n v="8"/>
  </r>
  <r>
    <x v="734"/>
    <x v="0"/>
    <n v="1815"/>
    <x v="109"/>
    <n v="0.41"/>
    <n v="4.5"/>
    <x v="585"/>
    <n v="8"/>
    <n v="8"/>
  </r>
  <r>
    <x v="735"/>
    <x v="3"/>
    <n v="67"/>
    <x v="216"/>
    <n v="0.11"/>
    <n v="4.0999999999999996"/>
    <x v="100"/>
    <n v="8"/>
    <n v="8"/>
  </r>
  <r>
    <x v="736"/>
    <x v="0"/>
    <n v="1889"/>
    <x v="217"/>
    <n v="0.3"/>
    <n v="4.3"/>
    <x v="586"/>
    <n v="8"/>
    <n v="8"/>
  </r>
  <r>
    <x v="737"/>
    <x v="1"/>
    <n v="499"/>
    <x v="38"/>
    <n v="0.67"/>
    <n v="3.6"/>
    <x v="587"/>
    <n v="8"/>
    <n v="8"/>
  </r>
  <r>
    <x v="738"/>
    <x v="0"/>
    <n v="499"/>
    <x v="8"/>
    <n v="0.5"/>
    <n v="4.4000000000000004"/>
    <x v="588"/>
    <n v="8"/>
    <n v="8"/>
  </r>
  <r>
    <x v="739"/>
    <x v="0"/>
    <n v="5799"/>
    <x v="136"/>
    <n v="0.28000000000000003"/>
    <n v="4.5"/>
    <x v="589"/>
    <n v="8"/>
    <n v="8"/>
  </r>
  <r>
    <x v="740"/>
    <x v="1"/>
    <n v="499"/>
    <x v="10"/>
    <n v="0.38"/>
    <n v="3.9"/>
    <x v="590"/>
    <n v="8"/>
    <n v="8"/>
  </r>
  <r>
    <x v="741"/>
    <x v="0"/>
    <n v="249"/>
    <x v="92"/>
    <n v="0.59"/>
    <n v="4"/>
    <x v="591"/>
    <n v="8"/>
    <n v="8"/>
  </r>
  <r>
    <x v="31"/>
    <x v="0"/>
    <n v="179"/>
    <x v="6"/>
    <n v="0.64"/>
    <n v="4"/>
    <x v="592"/>
    <n v="8"/>
    <n v="8"/>
  </r>
  <r>
    <x v="742"/>
    <x v="0"/>
    <n v="4449"/>
    <x v="218"/>
    <n v="0.22"/>
    <n v="4.4000000000000004"/>
    <x v="593"/>
    <n v="8"/>
    <n v="8"/>
  </r>
  <r>
    <x v="743"/>
    <x v="0"/>
    <n v="299"/>
    <x v="185"/>
    <n v="0.46"/>
    <n v="4.5999999999999996"/>
    <x v="594"/>
    <n v="8"/>
    <n v="8"/>
  </r>
  <r>
    <x v="744"/>
    <x v="0"/>
    <n v="629"/>
    <x v="219"/>
    <n v="0.55000000000000004"/>
    <n v="4.4000000000000004"/>
    <x v="595"/>
    <n v="8"/>
    <n v="8"/>
  </r>
  <r>
    <x v="745"/>
    <x v="0"/>
    <n v="2595"/>
    <x v="220"/>
    <n v="0.21"/>
    <n v="4.4000000000000004"/>
    <x v="596"/>
    <n v="8"/>
    <n v="8"/>
  </r>
  <r>
    <x v="32"/>
    <x v="0"/>
    <n v="389"/>
    <x v="0"/>
    <n v="0.65"/>
    <n v="4.3"/>
    <x v="29"/>
    <n v="8"/>
    <n v="8"/>
  </r>
  <r>
    <x v="746"/>
    <x v="0"/>
    <n v="1799"/>
    <x v="221"/>
    <n v="0.38"/>
    <n v="4.3"/>
    <x v="597"/>
    <n v="8"/>
    <n v="8"/>
  </r>
  <r>
    <x v="747"/>
    <x v="3"/>
    <n v="90"/>
    <x v="222"/>
    <n v="0.49"/>
    <n v="4.4000000000000004"/>
    <x v="598"/>
    <n v="8"/>
    <n v="8"/>
  </r>
  <r>
    <x v="748"/>
    <x v="0"/>
    <n v="599"/>
    <x v="22"/>
    <n v="0"/>
    <n v="4"/>
    <x v="599"/>
    <n v="8"/>
    <n v="8"/>
  </r>
  <r>
    <x v="749"/>
    <x v="1"/>
    <n v="1999"/>
    <x v="136"/>
    <n v="0.75"/>
    <n v="4.2"/>
    <x v="600"/>
    <n v="8"/>
    <n v="8"/>
  </r>
  <r>
    <x v="750"/>
    <x v="0"/>
    <n v="2099"/>
    <x v="223"/>
    <n v="0.35"/>
    <n v="3.8"/>
    <x v="601"/>
    <n v="8"/>
    <n v="8"/>
  </r>
  <r>
    <x v="751"/>
    <x v="0"/>
    <n v="179"/>
    <x v="6"/>
    <n v="0.64"/>
    <n v="4.0999999999999996"/>
    <x v="602"/>
    <n v="8"/>
    <n v="8"/>
  </r>
  <r>
    <x v="752"/>
    <x v="0"/>
    <n v="1345"/>
    <x v="224"/>
    <n v="0.41"/>
    <n v="4.2"/>
    <x v="603"/>
    <n v="8"/>
    <n v="8"/>
  </r>
  <r>
    <x v="753"/>
    <x v="1"/>
    <n v="349"/>
    <x v="102"/>
    <n v="0.65"/>
    <n v="4.2"/>
    <x v="604"/>
    <n v="8"/>
    <n v="8"/>
  </r>
  <r>
    <x v="754"/>
    <x v="0"/>
    <n v="287"/>
    <x v="6"/>
    <n v="0.42"/>
    <n v="4.4000000000000004"/>
    <x v="605"/>
    <n v="8"/>
    <n v="8"/>
  </r>
  <r>
    <x v="33"/>
    <x v="0"/>
    <n v="599"/>
    <x v="22"/>
    <n v="0"/>
    <n v="4.3"/>
    <x v="30"/>
    <n v="8"/>
    <n v="8"/>
  </r>
  <r>
    <x v="755"/>
    <x v="0"/>
    <n v="349"/>
    <x v="225"/>
    <n v="0.22"/>
    <n v="4.0999999999999996"/>
    <x v="606"/>
    <n v="8"/>
    <n v="8"/>
  </r>
  <r>
    <x v="756"/>
    <x v="1"/>
    <n v="879"/>
    <x v="226"/>
    <n v="0.21"/>
    <n v="4.4000000000000004"/>
    <x v="607"/>
    <n v="8"/>
    <n v="8"/>
  </r>
  <r>
    <x v="34"/>
    <x v="0"/>
    <n v="199"/>
    <x v="8"/>
    <n v="0.8"/>
    <n v="3.9"/>
    <x v="31"/>
    <n v="8"/>
    <n v="8"/>
  </r>
  <r>
    <x v="757"/>
    <x v="1"/>
    <n v="250"/>
    <x v="187"/>
    <n v="0"/>
    <n v="3.9"/>
    <x v="608"/>
    <n v="8"/>
    <n v="8"/>
  </r>
  <r>
    <x v="758"/>
    <x v="1"/>
    <n v="199"/>
    <x v="6"/>
    <n v="0.6"/>
    <n v="3.6"/>
    <x v="609"/>
    <n v="8"/>
    <n v="8"/>
  </r>
  <r>
    <x v="36"/>
    <x v="0"/>
    <n v="899"/>
    <x v="24"/>
    <n v="0.53"/>
    <n v="4.4000000000000004"/>
    <x v="32"/>
    <n v="8"/>
    <n v="8"/>
  </r>
  <r>
    <x v="37"/>
    <x v="0"/>
    <n v="199"/>
    <x v="8"/>
    <n v="0.8"/>
    <n v="4"/>
    <x v="610"/>
    <n v="8"/>
    <n v="8"/>
  </r>
  <r>
    <x v="759"/>
    <x v="0"/>
    <n v="149"/>
    <x v="8"/>
    <n v="0.85"/>
    <n v="3.5"/>
    <x v="611"/>
    <n v="8"/>
    <n v="8"/>
  </r>
  <r>
    <x v="760"/>
    <x v="0"/>
    <n v="469"/>
    <x v="38"/>
    <n v="0.69"/>
    <n v="4.0999999999999996"/>
    <x v="612"/>
    <n v="8"/>
    <n v="8"/>
  </r>
  <r>
    <x v="761"/>
    <x v="0"/>
    <n v="1187"/>
    <x v="227"/>
    <n v="0.38"/>
    <n v="4.0999999999999996"/>
    <x v="613"/>
    <n v="8"/>
    <n v="8"/>
  </r>
  <r>
    <x v="762"/>
    <x v="0"/>
    <n v="849"/>
    <x v="38"/>
    <n v="0.43"/>
    <n v="4"/>
    <x v="614"/>
    <n v="8"/>
    <n v="8"/>
  </r>
  <r>
    <x v="763"/>
    <x v="0"/>
    <n v="328"/>
    <x v="4"/>
    <n v="0.18"/>
    <n v="4.0999999999999996"/>
    <x v="615"/>
    <n v="8"/>
    <n v="8"/>
  </r>
  <r>
    <x v="764"/>
    <x v="0"/>
    <n v="269"/>
    <x v="3"/>
    <n v="0.62"/>
    <n v="4"/>
    <x v="616"/>
    <n v="8"/>
    <n v="8"/>
  </r>
  <r>
    <x v="765"/>
    <x v="1"/>
    <n v="299"/>
    <x v="228"/>
    <n v="0.25"/>
    <n v="3.8"/>
    <x v="617"/>
    <n v="8"/>
    <n v="8"/>
  </r>
  <r>
    <x v="766"/>
    <x v="0"/>
    <n v="549"/>
    <x v="38"/>
    <n v="0.63"/>
    <n v="4.3"/>
    <x v="618"/>
    <n v="8"/>
    <n v="8"/>
  </r>
  <r>
    <x v="767"/>
    <x v="3"/>
    <n v="114"/>
    <x v="229"/>
    <n v="0.05"/>
    <n v="4.2"/>
    <x v="619"/>
    <n v="8"/>
    <n v="8"/>
  </r>
  <r>
    <x v="768"/>
    <x v="3"/>
    <n v="120"/>
    <x v="229"/>
    <n v="0"/>
    <n v="4.0999999999999996"/>
    <x v="620"/>
    <n v="8"/>
    <n v="8"/>
  </r>
  <r>
    <x v="39"/>
    <x v="0"/>
    <n v="970"/>
    <x v="20"/>
    <n v="0.51"/>
    <n v="4.2"/>
    <x v="35"/>
    <n v="8"/>
    <n v="8"/>
  </r>
  <r>
    <x v="40"/>
    <x v="0"/>
    <n v="209"/>
    <x v="26"/>
    <n v="0.7"/>
    <n v="4.5"/>
    <x v="621"/>
    <n v="8"/>
    <n v="8"/>
  </r>
  <r>
    <x v="769"/>
    <x v="0"/>
    <n v="1490"/>
    <x v="224"/>
    <n v="0.35"/>
    <n v="4.5999999999999996"/>
    <x v="622"/>
    <n v="8"/>
    <n v="8"/>
  </r>
  <r>
    <x v="770"/>
    <x v="4"/>
    <n v="99"/>
    <x v="208"/>
    <n v="0"/>
    <n v="4.3"/>
    <x v="623"/>
    <n v="8"/>
    <n v="8"/>
  </r>
  <r>
    <x v="771"/>
    <x v="0"/>
    <n v="149"/>
    <x v="47"/>
    <n v="0.4"/>
    <n v="4"/>
    <x v="624"/>
    <n v="8"/>
    <n v="8"/>
  </r>
  <r>
    <x v="772"/>
    <x v="0"/>
    <n v="575"/>
    <x v="230"/>
    <n v="0.79"/>
    <n v="4.2"/>
    <x v="625"/>
    <n v="8"/>
    <n v="8"/>
  </r>
  <r>
    <x v="45"/>
    <x v="0"/>
    <n v="333"/>
    <x v="8"/>
    <n v="0.67"/>
    <n v="3.3"/>
    <x v="39"/>
    <n v="8"/>
    <n v="8"/>
  </r>
  <r>
    <x v="773"/>
    <x v="3"/>
    <n v="178"/>
    <x v="231"/>
    <n v="0.15"/>
    <n v="4.3"/>
    <x v="626"/>
    <n v="8"/>
    <n v="8"/>
  </r>
  <r>
    <x v="774"/>
    <x v="1"/>
    <n v="1599"/>
    <x v="186"/>
    <n v="0.54"/>
    <n v="3.7"/>
    <x v="627"/>
    <n v="8"/>
    <n v="8"/>
  </r>
  <r>
    <x v="775"/>
    <x v="1"/>
    <n v="499"/>
    <x v="49"/>
    <n v="0.62"/>
    <n v="3.9"/>
    <x v="560"/>
    <n v="8"/>
    <n v="8"/>
  </r>
  <r>
    <x v="776"/>
    <x v="0"/>
    <n v="199"/>
    <x v="6"/>
    <n v="0.6"/>
    <n v="4.3"/>
    <x v="628"/>
    <n v="8"/>
    <n v="8"/>
  </r>
  <r>
    <x v="777"/>
    <x v="1"/>
    <n v="2499"/>
    <x v="143"/>
    <n v="0.57999999999999996"/>
    <n v="4.0999999999999996"/>
    <x v="629"/>
    <n v="8"/>
    <n v="8"/>
  </r>
  <r>
    <x v="778"/>
    <x v="0"/>
    <n v="199"/>
    <x v="8"/>
    <n v="0.8"/>
    <n v="4.2"/>
    <x v="630"/>
    <n v="8"/>
    <n v="8"/>
  </r>
  <r>
    <x v="779"/>
    <x v="1"/>
    <n v="939"/>
    <x v="135"/>
    <n v="0.48"/>
    <n v="4.5"/>
    <x v="631"/>
    <n v="8"/>
    <n v="8"/>
  </r>
  <r>
    <x v="780"/>
    <x v="1"/>
    <n v="2499"/>
    <x v="129"/>
    <n v="0.75"/>
    <n v="4"/>
    <x v="632"/>
    <n v="8"/>
    <n v="8"/>
  </r>
  <r>
    <x v="781"/>
    <x v="0"/>
    <n v="1439"/>
    <x v="232"/>
    <n v="0.5"/>
    <n v="4.5"/>
    <x v="633"/>
    <n v="8"/>
    <n v="8"/>
  </r>
  <r>
    <x v="782"/>
    <x v="1"/>
    <n v="1099"/>
    <x v="143"/>
    <n v="0.82"/>
    <n v="3.5"/>
    <x v="634"/>
    <n v="8"/>
    <n v="8"/>
  </r>
  <r>
    <x v="783"/>
    <x v="3"/>
    <n v="157"/>
    <x v="190"/>
    <n v="0.02"/>
    <n v="4.5"/>
    <x v="635"/>
    <n v="8"/>
    <n v="8"/>
  </r>
  <r>
    <x v="43"/>
    <x v="0"/>
    <n v="999"/>
    <x v="28"/>
    <n v="0.38"/>
    <n v="4.3"/>
    <x v="38"/>
    <n v="8"/>
    <n v="8"/>
  </r>
  <r>
    <x v="784"/>
    <x v="0"/>
    <n v="115"/>
    <x v="8"/>
    <n v="0.88"/>
    <n v="3.3"/>
    <x v="636"/>
    <n v="8"/>
    <n v="8"/>
  </r>
  <r>
    <x v="785"/>
    <x v="0"/>
    <n v="175"/>
    <x v="6"/>
    <n v="0.65"/>
    <n v="4.0999999999999996"/>
    <x v="637"/>
    <n v="8"/>
    <n v="8"/>
  </r>
  <r>
    <x v="786"/>
    <x v="1"/>
    <n v="1999"/>
    <x v="233"/>
    <n v="0.56999999999999995"/>
    <n v="3.8"/>
    <x v="638"/>
    <n v="8"/>
    <n v="8"/>
  </r>
  <r>
    <x v="787"/>
    <x v="0"/>
    <n v="3999"/>
    <x v="234"/>
    <n v="0.08"/>
    <n v="3.5"/>
    <x v="639"/>
    <n v="8"/>
    <n v="8"/>
  </r>
  <r>
    <x v="788"/>
    <x v="0"/>
    <n v="899"/>
    <x v="135"/>
    <n v="0.5"/>
    <n v="4.0999999999999996"/>
    <x v="640"/>
    <n v="8"/>
    <n v="8"/>
  </r>
  <r>
    <x v="789"/>
    <x v="0"/>
    <n v="299"/>
    <x v="235"/>
    <n v="0.7"/>
    <n v="4.5"/>
    <x v="641"/>
    <n v="8"/>
    <n v="8"/>
  </r>
  <r>
    <x v="790"/>
    <x v="0"/>
    <n v="3303"/>
    <x v="106"/>
    <n v="0.3"/>
    <n v="4.4000000000000004"/>
    <x v="642"/>
    <n v="8"/>
    <n v="8"/>
  </r>
  <r>
    <x v="791"/>
    <x v="0"/>
    <n v="1890"/>
    <x v="236"/>
    <n v="0.66"/>
    <n v="4.0999999999999996"/>
    <x v="643"/>
    <n v="8"/>
    <n v="8"/>
  </r>
  <r>
    <x v="792"/>
    <x v="3"/>
    <n v="90"/>
    <x v="201"/>
    <n v="0.1"/>
    <n v="4.3"/>
    <x v="644"/>
    <n v="8"/>
    <n v="8"/>
  </r>
  <r>
    <x v="793"/>
    <x v="1"/>
    <n v="1599"/>
    <x v="237"/>
    <n v="0.43"/>
    <n v="3.6"/>
    <x v="645"/>
    <n v="8"/>
    <n v="8"/>
  </r>
  <r>
    <x v="794"/>
    <x v="0"/>
    <n v="599"/>
    <x v="8"/>
    <n v="0.4"/>
    <n v="4"/>
    <x v="646"/>
    <n v="8"/>
    <n v="8"/>
  </r>
  <r>
    <x v="46"/>
    <x v="0"/>
    <n v="507"/>
    <x v="29"/>
    <n v="0.57999999999999996"/>
    <n v="4.0999999999999996"/>
    <x v="40"/>
    <n v="8"/>
    <n v="8"/>
  </r>
  <r>
    <x v="795"/>
    <x v="0"/>
    <n v="425"/>
    <x v="12"/>
    <n v="0.53"/>
    <n v="4.5"/>
    <x v="647"/>
    <n v="8"/>
    <n v="8"/>
  </r>
  <r>
    <x v="796"/>
    <x v="1"/>
    <n v="1499"/>
    <x v="46"/>
    <n v="0.63"/>
    <n v="4.2"/>
    <x v="648"/>
    <n v="8"/>
    <n v="8"/>
  </r>
  <r>
    <x v="797"/>
    <x v="0"/>
    <n v="549"/>
    <x v="79"/>
    <n v="0.78"/>
    <n v="4.3"/>
    <x v="649"/>
    <n v="8"/>
    <n v="8"/>
  </r>
  <r>
    <x v="49"/>
    <x v="0"/>
    <n v="199"/>
    <x v="31"/>
    <n v="0.5"/>
    <n v="4.2"/>
    <x v="42"/>
    <n v="8"/>
    <n v="8"/>
  </r>
  <r>
    <x v="798"/>
    <x v="0"/>
    <n v="1295"/>
    <x v="238"/>
    <n v="0.21"/>
    <n v="4.5999999999999996"/>
    <x v="650"/>
    <n v="8"/>
    <n v="8"/>
  </r>
  <r>
    <x v="799"/>
    <x v="4"/>
    <n v="310"/>
    <x v="239"/>
    <n v="0"/>
    <n v="4.5"/>
    <x v="651"/>
    <n v="8"/>
    <n v="8"/>
  </r>
  <r>
    <x v="517"/>
    <x v="0"/>
    <n v="149"/>
    <x v="159"/>
    <n v="0"/>
    <n v="4.3"/>
    <x v="372"/>
    <n v="4"/>
    <n v="4"/>
  </r>
  <r>
    <x v="800"/>
    <x v="0"/>
    <n v="1149"/>
    <x v="38"/>
    <n v="0.23"/>
    <n v="4.0999999999999996"/>
    <x v="652"/>
    <n v="8"/>
    <n v="8"/>
  </r>
  <r>
    <x v="801"/>
    <x v="0"/>
    <n v="499"/>
    <x v="49"/>
    <n v="0.62"/>
    <n v="4.5"/>
    <x v="653"/>
    <n v="8"/>
    <n v="8"/>
  </r>
  <r>
    <x v="802"/>
    <x v="1"/>
    <n v="999"/>
    <x v="240"/>
    <n v="0.76"/>
    <n v="3.5"/>
    <x v="654"/>
    <n v="8"/>
    <n v="8"/>
  </r>
  <r>
    <x v="803"/>
    <x v="0"/>
    <n v="1709"/>
    <x v="241"/>
    <n v="0.56999999999999995"/>
    <n v="4.4000000000000004"/>
    <x v="655"/>
    <n v="8"/>
    <n v="8"/>
  </r>
  <r>
    <x v="804"/>
    <x v="3"/>
    <n v="250"/>
    <x v="187"/>
    <n v="0"/>
    <n v="4.2"/>
    <x v="656"/>
    <n v="8"/>
    <n v="8"/>
  </r>
  <r>
    <x v="50"/>
    <x v="0"/>
    <n v="1199"/>
    <x v="32"/>
    <n v="0.45"/>
    <n v="4.4000000000000004"/>
    <x v="43"/>
    <n v="8"/>
    <n v="8"/>
  </r>
  <r>
    <x v="805"/>
    <x v="4"/>
    <n v="90"/>
    <x v="201"/>
    <n v="0.1"/>
    <n v="4.4000000000000004"/>
    <x v="657"/>
    <n v="8"/>
    <n v="8"/>
  </r>
  <r>
    <x v="806"/>
    <x v="1"/>
    <n v="2025"/>
    <x v="143"/>
    <n v="0.66"/>
    <n v="4.2"/>
    <x v="658"/>
    <n v="8"/>
    <n v="8"/>
  </r>
  <r>
    <x v="807"/>
    <x v="0"/>
    <n v="1495"/>
    <x v="171"/>
    <n v="0.25"/>
    <n v="4.5"/>
    <x v="659"/>
    <n v="8"/>
    <n v="8"/>
  </r>
  <r>
    <x v="52"/>
    <x v="0"/>
    <n v="799"/>
    <x v="34"/>
    <n v="0.62"/>
    <n v="4.3"/>
    <x v="44"/>
    <n v="8"/>
    <n v="8"/>
  </r>
  <r>
    <x v="808"/>
    <x v="1"/>
    <n v="899"/>
    <x v="77"/>
    <n v="0.25"/>
    <n v="3.8"/>
    <x v="660"/>
    <n v="8"/>
    <n v="8"/>
  </r>
  <r>
    <x v="809"/>
    <x v="0"/>
    <n v="349"/>
    <x v="8"/>
    <n v="0.65"/>
    <n v="3.9"/>
    <x v="661"/>
    <n v="8"/>
    <n v="8"/>
  </r>
  <r>
    <x v="810"/>
    <x v="1"/>
    <n v="900"/>
    <x v="79"/>
    <n v="0.64"/>
    <n v="4"/>
    <x v="382"/>
    <n v="8"/>
    <n v="8"/>
  </r>
  <r>
    <x v="811"/>
    <x v="1"/>
    <n v="2490"/>
    <x v="145"/>
    <n v="0.38"/>
    <n v="4.0999999999999996"/>
    <x v="662"/>
    <n v="8"/>
    <n v="8"/>
  </r>
  <r>
    <x v="812"/>
    <x v="1"/>
    <n v="116"/>
    <x v="242"/>
    <n v="0.42"/>
    <n v="4.4000000000000004"/>
    <x v="663"/>
    <n v="8"/>
    <n v="8"/>
  </r>
  <r>
    <x v="813"/>
    <x v="4"/>
    <n v="200"/>
    <x v="243"/>
    <n v="0.13"/>
    <n v="4.4000000000000004"/>
    <x v="664"/>
    <n v="8"/>
    <n v="8"/>
  </r>
  <r>
    <x v="814"/>
    <x v="0"/>
    <n v="1249"/>
    <x v="244"/>
    <n v="0.55000000000000004"/>
    <n v="4.4000000000000004"/>
    <x v="665"/>
    <n v="8"/>
    <n v="8"/>
  </r>
  <r>
    <x v="815"/>
    <x v="0"/>
    <n v="649"/>
    <x v="8"/>
    <n v="0.35"/>
    <n v="3.5"/>
    <x v="301"/>
    <n v="8"/>
    <n v="8"/>
  </r>
  <r>
    <x v="816"/>
    <x v="0"/>
    <n v="2649"/>
    <x v="163"/>
    <n v="0.24"/>
    <n v="4.5"/>
    <x v="666"/>
    <n v="8"/>
    <n v="8"/>
  </r>
  <r>
    <x v="54"/>
    <x v="0"/>
    <n v="199"/>
    <x v="1"/>
    <n v="0.43"/>
    <n v="4.0999999999999996"/>
    <x v="46"/>
    <n v="8"/>
    <n v="8"/>
  </r>
  <r>
    <x v="817"/>
    <x v="0"/>
    <n v="596"/>
    <x v="245"/>
    <n v="0.18"/>
    <n v="4.4000000000000004"/>
    <x v="667"/>
    <n v="8"/>
    <n v="8"/>
  </r>
  <r>
    <x v="818"/>
    <x v="1"/>
    <n v="2499"/>
    <x v="143"/>
    <n v="0.57999999999999996"/>
    <n v="4.0999999999999996"/>
    <x v="369"/>
    <n v="8"/>
    <n v="8"/>
  </r>
  <r>
    <x v="819"/>
    <x v="1"/>
    <n v="4999"/>
    <x v="246"/>
    <n v="0.6"/>
    <n v="4.2"/>
    <x v="668"/>
    <n v="8"/>
    <n v="8"/>
  </r>
  <r>
    <x v="820"/>
    <x v="1"/>
    <n v="399"/>
    <x v="175"/>
    <n v="0.69"/>
    <n v="4.2"/>
    <x v="669"/>
    <n v="8"/>
    <n v="8"/>
  </r>
  <r>
    <x v="821"/>
    <x v="1"/>
    <n v="116"/>
    <x v="242"/>
    <n v="0.42"/>
    <n v="4.3"/>
    <x v="670"/>
    <n v="8"/>
    <n v="8"/>
  </r>
  <r>
    <x v="822"/>
    <x v="1"/>
    <n v="4499"/>
    <x v="143"/>
    <n v="0.25"/>
    <n v="4.3"/>
    <x v="671"/>
    <n v="8"/>
    <n v="8"/>
  </r>
  <r>
    <x v="823"/>
    <x v="0"/>
    <n v="330"/>
    <x v="6"/>
    <n v="0.34"/>
    <n v="3.7"/>
    <x v="672"/>
    <n v="8"/>
    <n v="8"/>
  </r>
  <r>
    <x v="824"/>
    <x v="1"/>
    <n v="649"/>
    <x v="79"/>
    <n v="0.74"/>
    <n v="3.9"/>
    <x v="673"/>
    <n v="8"/>
    <n v="8"/>
  </r>
  <r>
    <x v="825"/>
    <x v="0"/>
    <n v="1234"/>
    <x v="28"/>
    <n v="0.23"/>
    <n v="4.5"/>
    <x v="674"/>
    <n v="8"/>
    <n v="8"/>
  </r>
  <r>
    <x v="514"/>
    <x v="1"/>
    <n v="1399"/>
    <x v="157"/>
    <n v="0.53"/>
    <n v="4.0999999999999996"/>
    <x v="675"/>
    <n v="8"/>
    <n v="8"/>
  </r>
  <r>
    <x v="826"/>
    <x v="3"/>
    <n v="272"/>
    <x v="247"/>
    <n v="0.15"/>
    <n v="4"/>
    <x v="676"/>
    <n v="8"/>
    <n v="8"/>
  </r>
  <r>
    <x v="827"/>
    <x v="1"/>
    <n v="99"/>
    <x v="8"/>
    <n v="0.9"/>
    <n v="3.8"/>
    <x v="677"/>
    <n v="8"/>
    <n v="8"/>
  </r>
  <r>
    <x v="828"/>
    <x v="0"/>
    <n v="3498"/>
    <x v="248"/>
    <n v="0.1"/>
    <n v="3.4"/>
    <x v="678"/>
    <n v="8"/>
    <n v="8"/>
  </r>
  <r>
    <x v="829"/>
    <x v="0"/>
    <n v="10099"/>
    <x v="249"/>
    <n v="0.47"/>
    <n v="4.3"/>
    <x v="679"/>
    <n v="8"/>
    <n v="8"/>
  </r>
  <r>
    <x v="830"/>
    <x v="0"/>
    <n v="449"/>
    <x v="8"/>
    <n v="0.55000000000000004"/>
    <n v="4.3"/>
    <x v="680"/>
    <n v="8"/>
    <n v="8"/>
  </r>
  <r>
    <x v="831"/>
    <x v="6"/>
    <n v="150"/>
    <x v="250"/>
    <n v="0"/>
    <n v="4.3"/>
    <x v="681"/>
    <n v="8"/>
    <n v="8"/>
  </r>
  <r>
    <x v="58"/>
    <x v="0"/>
    <n v="348"/>
    <x v="38"/>
    <n v="0.77"/>
    <n v="4.2"/>
    <x v="48"/>
    <n v="8"/>
    <n v="8"/>
  </r>
  <r>
    <x v="832"/>
    <x v="0"/>
    <n v="1199"/>
    <x v="43"/>
    <n v="0.6"/>
    <n v="4.0999999999999996"/>
    <x v="682"/>
    <n v="8"/>
    <n v="8"/>
  </r>
  <r>
    <x v="833"/>
    <x v="0"/>
    <n v="397"/>
    <x v="12"/>
    <n v="0.56000000000000005"/>
    <n v="4"/>
    <x v="683"/>
    <n v="8"/>
    <n v="8"/>
  </r>
  <r>
    <x v="59"/>
    <x v="0"/>
    <n v="154"/>
    <x v="1"/>
    <n v="0.56000000000000005"/>
    <n v="4.3"/>
    <x v="49"/>
    <n v="8"/>
    <n v="8"/>
  </r>
  <r>
    <x v="834"/>
    <x v="0"/>
    <n v="699"/>
    <x v="93"/>
    <n v="0.53"/>
    <n v="4"/>
    <x v="684"/>
    <n v="8"/>
    <n v="8"/>
  </r>
  <r>
    <x v="835"/>
    <x v="1"/>
    <n v="1679"/>
    <x v="20"/>
    <n v="0.16"/>
    <n v="4.0999999999999996"/>
    <x v="685"/>
    <n v="6"/>
    <n v="6"/>
  </r>
  <r>
    <x v="836"/>
    <x v="0"/>
    <n v="354"/>
    <x v="68"/>
    <n v="0.76"/>
    <n v="4"/>
    <x v="686"/>
    <n v="8"/>
    <n v="8"/>
  </r>
  <r>
    <x v="837"/>
    <x v="0"/>
    <n v="1199"/>
    <x v="177"/>
    <n v="0.78"/>
    <n v="3.8"/>
    <x v="687"/>
    <n v="8"/>
    <n v="8"/>
  </r>
  <r>
    <x v="838"/>
    <x v="0"/>
    <n v="379"/>
    <x v="38"/>
    <n v="0.75"/>
    <n v="4.2"/>
    <x v="688"/>
    <n v="8"/>
    <n v="8"/>
  </r>
  <r>
    <x v="839"/>
    <x v="0"/>
    <n v="499"/>
    <x v="251"/>
    <n v="0.36"/>
    <n v="4.3"/>
    <x v="689"/>
    <n v="8"/>
    <n v="8"/>
  </r>
  <r>
    <x v="840"/>
    <x v="0"/>
    <n v="10389"/>
    <x v="252"/>
    <n v="0.68"/>
    <n v="4.4000000000000004"/>
    <x v="690"/>
    <n v="8"/>
    <n v="8"/>
  </r>
  <r>
    <x v="841"/>
    <x v="0"/>
    <n v="649"/>
    <x v="253"/>
    <n v="0.5"/>
    <n v="4.0999999999999996"/>
    <x v="691"/>
    <n v="8"/>
    <n v="8"/>
  </r>
  <r>
    <x v="842"/>
    <x v="0"/>
    <n v="1199"/>
    <x v="20"/>
    <n v="0.4"/>
    <n v="4.5"/>
    <x v="78"/>
    <n v="8"/>
    <n v="8"/>
  </r>
  <r>
    <x v="62"/>
    <x v="0"/>
    <n v="139"/>
    <x v="8"/>
    <n v="0.86"/>
    <n v="4"/>
    <x v="52"/>
    <n v="8"/>
    <n v="8"/>
  </r>
  <r>
    <x v="843"/>
    <x v="1"/>
    <n v="889"/>
    <x v="20"/>
    <n v="0.56000000000000005"/>
    <n v="4.2"/>
    <x v="692"/>
    <n v="8"/>
    <n v="8"/>
  </r>
  <r>
    <x v="844"/>
    <x v="0"/>
    <n v="1409"/>
    <x v="32"/>
    <n v="0.36"/>
    <n v="3.9"/>
    <x v="693"/>
    <n v="8"/>
    <n v="8"/>
  </r>
  <r>
    <x v="845"/>
    <x v="0"/>
    <n v="549"/>
    <x v="20"/>
    <n v="0.73"/>
    <n v="4.3"/>
    <x v="694"/>
    <n v="8"/>
    <n v="8"/>
  </r>
  <r>
    <x v="846"/>
    <x v="0"/>
    <n v="749"/>
    <x v="15"/>
    <n v="0.57999999999999996"/>
    <n v="4"/>
    <x v="695"/>
    <n v="8"/>
    <n v="8"/>
  </r>
  <r>
    <x v="63"/>
    <x v="0"/>
    <n v="329"/>
    <x v="40"/>
    <n v="0.61"/>
    <n v="4.2"/>
    <x v="53"/>
    <n v="8"/>
    <n v="8"/>
  </r>
  <r>
    <x v="847"/>
    <x v="0"/>
    <n v="379"/>
    <x v="0"/>
    <n v="0.66"/>
    <n v="4.3"/>
    <x v="84"/>
    <n v="8"/>
    <n v="8"/>
  </r>
  <r>
    <x v="848"/>
    <x v="1"/>
    <n v="5998"/>
    <x v="136"/>
    <n v="0.25"/>
    <n v="4.2"/>
    <x v="696"/>
    <n v="5"/>
    <n v="5"/>
  </r>
  <r>
    <x v="849"/>
    <x v="0"/>
    <n v="299"/>
    <x v="38"/>
    <n v="0.8"/>
    <n v="4.2"/>
    <x v="697"/>
    <n v="8"/>
    <n v="8"/>
  </r>
  <r>
    <x v="850"/>
    <x v="0"/>
    <n v="379"/>
    <x v="38"/>
    <n v="0.75"/>
    <n v="4.0999999999999996"/>
    <x v="698"/>
    <n v="8"/>
    <n v="8"/>
  </r>
  <r>
    <x v="851"/>
    <x v="3"/>
    <n v="1399"/>
    <x v="43"/>
    <n v="0.53"/>
    <n v="4.3"/>
    <x v="699"/>
    <n v="8"/>
    <n v="8"/>
  </r>
  <r>
    <x v="852"/>
    <x v="1"/>
    <n v="699"/>
    <x v="49"/>
    <n v="0.46"/>
    <n v="4.3"/>
    <x v="700"/>
    <n v="8"/>
    <n v="8"/>
  </r>
  <r>
    <x v="853"/>
    <x v="3"/>
    <n v="300"/>
    <x v="254"/>
    <n v="0"/>
    <n v="4.2"/>
    <x v="701"/>
    <n v="8"/>
    <n v="8"/>
  </r>
  <r>
    <x v="854"/>
    <x v="0"/>
    <n v="999"/>
    <x v="171"/>
    <n v="0.5"/>
    <n v="4.5"/>
    <x v="702"/>
    <n v="8"/>
    <n v="8"/>
  </r>
  <r>
    <x v="855"/>
    <x v="3"/>
    <n v="535"/>
    <x v="255"/>
    <n v="0"/>
    <n v="4.4000000000000004"/>
    <x v="491"/>
    <n v="8"/>
    <n v="8"/>
  </r>
  <r>
    <x v="64"/>
    <x v="1"/>
    <n v="13999"/>
    <x v="13"/>
    <n v="0.44"/>
    <n v="4.2"/>
    <x v="703"/>
    <n v="8"/>
    <n v="8"/>
  </r>
  <r>
    <x v="856"/>
    <x v="0"/>
    <n v="269"/>
    <x v="0"/>
    <n v="0.76"/>
    <n v="4.0999999999999996"/>
    <x v="704"/>
    <n v="8"/>
    <n v="8"/>
  </r>
  <r>
    <x v="857"/>
    <x v="3"/>
    <n v="341"/>
    <x v="225"/>
    <n v="0.24"/>
    <n v="4.3"/>
    <x v="705"/>
    <n v="8"/>
    <n v="8"/>
  </r>
  <r>
    <x v="858"/>
    <x v="0"/>
    <n v="2499"/>
    <x v="46"/>
    <n v="0.38"/>
    <n v="4.4000000000000004"/>
    <x v="706"/>
    <n v="8"/>
    <n v="8"/>
  </r>
  <r>
    <x v="71"/>
    <x v="0"/>
    <n v="349"/>
    <x v="22"/>
    <n v="0.42"/>
    <n v="4.0999999999999996"/>
    <x v="60"/>
    <n v="8"/>
    <n v="8"/>
  </r>
  <r>
    <x v="859"/>
    <x v="0"/>
    <n v="5899"/>
    <x v="256"/>
    <n v="0.16"/>
    <n v="3.6"/>
    <x v="707"/>
    <n v="8"/>
    <n v="8"/>
  </r>
  <r>
    <x v="533"/>
    <x v="1"/>
    <n v="699"/>
    <x v="77"/>
    <n v="0.42"/>
    <n v="4"/>
    <x v="708"/>
    <n v="8"/>
    <n v="8"/>
  </r>
  <r>
    <x v="860"/>
    <x v="0"/>
    <n v="1565"/>
    <x v="43"/>
    <n v="0.48"/>
    <n v="4"/>
    <x v="709"/>
    <n v="8"/>
    <n v="8"/>
  </r>
  <r>
    <x v="861"/>
    <x v="1"/>
    <n v="326"/>
    <x v="10"/>
    <n v="0.59"/>
    <n v="4.4000000000000004"/>
    <x v="710"/>
    <n v="8"/>
    <n v="8"/>
  </r>
  <r>
    <x v="529"/>
    <x v="1"/>
    <n v="120"/>
    <x v="8"/>
    <n v="0.88"/>
    <n v="3.9"/>
    <x v="383"/>
    <n v="8"/>
    <n v="8"/>
  </r>
  <r>
    <x v="862"/>
    <x v="0"/>
    <n v="657"/>
    <x v="8"/>
    <n v="0.34"/>
    <n v="4.3"/>
    <x v="711"/>
    <n v="8"/>
    <n v="8"/>
  </r>
  <r>
    <x v="863"/>
    <x v="0"/>
    <n v="1995"/>
    <x v="257"/>
    <n v="0.31"/>
    <n v="4.5999999999999996"/>
    <x v="712"/>
    <n v="8"/>
    <n v="8"/>
  </r>
  <r>
    <x v="864"/>
    <x v="1"/>
    <n v="1500"/>
    <x v="68"/>
    <n v="0"/>
    <n v="4.4000000000000004"/>
    <x v="713"/>
    <n v="8"/>
    <n v="8"/>
  </r>
  <r>
    <x v="865"/>
    <x v="0"/>
    <n v="2640"/>
    <x v="258"/>
    <n v="0.17"/>
    <n v="4.5"/>
    <x v="714"/>
    <n v="8"/>
    <n v="8"/>
  </r>
  <r>
    <x v="866"/>
    <x v="0"/>
    <n v="5299"/>
    <x v="259"/>
    <n v="0.17"/>
    <n v="3.9"/>
    <x v="715"/>
    <n v="8"/>
    <n v="8"/>
  </r>
  <r>
    <x v="66"/>
    <x v="0"/>
    <n v="263"/>
    <x v="3"/>
    <n v="0.62"/>
    <n v="4.0999999999999996"/>
    <x v="55"/>
    <n v="8"/>
    <n v="8"/>
  </r>
  <r>
    <x v="867"/>
    <x v="0"/>
    <n v="1990"/>
    <x v="43"/>
    <n v="0.34"/>
    <n v="4.3"/>
    <x v="716"/>
    <n v="8"/>
    <n v="8"/>
  </r>
  <r>
    <x v="868"/>
    <x v="1"/>
    <n v="1289"/>
    <x v="38"/>
    <n v="0.14000000000000001"/>
    <n v="4.5"/>
    <x v="717"/>
    <n v="8"/>
    <n v="8"/>
  </r>
  <r>
    <x v="869"/>
    <x v="3"/>
    <n v="165"/>
    <x v="174"/>
    <n v="0"/>
    <n v="4.5"/>
    <x v="718"/>
    <n v="8"/>
    <n v="8"/>
  </r>
  <r>
    <x v="870"/>
    <x v="0"/>
    <n v="1699"/>
    <x v="163"/>
    <n v="0.51"/>
    <n v="3.6"/>
    <x v="719"/>
    <n v="8"/>
    <n v="8"/>
  </r>
  <r>
    <x v="871"/>
    <x v="1"/>
    <n v="2299"/>
    <x v="260"/>
    <n v="0.69"/>
    <n v="4.0999999999999996"/>
    <x v="720"/>
    <n v="8"/>
    <n v="8"/>
  </r>
  <r>
    <x v="69"/>
    <x v="0"/>
    <n v="219"/>
    <x v="11"/>
    <n v="0.69"/>
    <n v="4.3"/>
    <x v="58"/>
    <n v="8"/>
    <n v="8"/>
  </r>
  <r>
    <x v="872"/>
    <x v="0"/>
    <n v="39"/>
    <x v="261"/>
    <n v="0"/>
    <n v="3.8"/>
    <x v="721"/>
    <n v="8"/>
    <n v="8"/>
  </r>
  <r>
    <x v="873"/>
    <x v="0"/>
    <n v="26999"/>
    <x v="262"/>
    <n v="0.28999999999999998"/>
    <n v="4.5999999999999996"/>
    <x v="722"/>
    <n v="4"/>
    <n v="4"/>
  </r>
  <r>
    <x v="874"/>
    <x v="1"/>
    <n v="1490"/>
    <x v="263"/>
    <n v="0.25"/>
    <n v="4.0999999999999996"/>
    <x v="723"/>
    <n v="2"/>
    <n v="2"/>
  </r>
  <r>
    <x v="875"/>
    <x v="0"/>
    <n v="398"/>
    <x v="264"/>
    <n v="0.8"/>
    <n v="4"/>
    <x v="724"/>
    <n v="8"/>
    <n v="8"/>
  </r>
  <r>
    <x v="70"/>
    <x v="0"/>
    <n v="349"/>
    <x v="12"/>
    <n v="0.61"/>
    <n v="4.5"/>
    <x v="59"/>
    <n v="8"/>
    <n v="8"/>
  </r>
  <r>
    <x v="876"/>
    <x v="0"/>
    <n v="770"/>
    <x v="265"/>
    <n v="0.5"/>
    <n v="4.3"/>
    <x v="725"/>
    <n v="8"/>
    <n v="8"/>
  </r>
  <r>
    <x v="877"/>
    <x v="1"/>
    <n v="279"/>
    <x v="49"/>
    <n v="0.79"/>
    <n v="4"/>
    <x v="726"/>
    <n v="8"/>
    <n v="8"/>
  </r>
  <r>
    <x v="878"/>
    <x v="5"/>
    <n v="249"/>
    <x v="22"/>
    <n v="0.57999999999999996"/>
    <n v="4.5"/>
    <x v="727"/>
    <n v="8"/>
    <n v="8"/>
  </r>
  <r>
    <x v="73"/>
    <x v="0"/>
    <n v="115"/>
    <x v="6"/>
    <n v="0.77"/>
    <n v="4"/>
    <x v="61"/>
    <n v="8"/>
    <n v="8"/>
  </r>
  <r>
    <x v="879"/>
    <x v="4"/>
    <n v="230"/>
    <x v="243"/>
    <n v="0"/>
    <n v="4.5"/>
    <x v="728"/>
    <n v="8"/>
    <n v="8"/>
  </r>
  <r>
    <x v="74"/>
    <x v="0"/>
    <n v="399"/>
    <x v="8"/>
    <n v="0.6"/>
    <n v="4.0999999999999996"/>
    <x v="62"/>
    <n v="8"/>
    <n v="8"/>
  </r>
  <r>
    <x v="880"/>
    <x v="0"/>
    <n v="599"/>
    <x v="11"/>
    <n v="0.14000000000000001"/>
    <n v="4.3"/>
    <x v="729"/>
    <n v="8"/>
    <n v="8"/>
  </r>
  <r>
    <x v="881"/>
    <x v="0"/>
    <n v="598"/>
    <x v="266"/>
    <n v="0.48"/>
    <n v="4.0999999999999996"/>
    <x v="730"/>
    <n v="8"/>
    <n v="8"/>
  </r>
  <r>
    <x v="882"/>
    <x v="0"/>
    <n v="399"/>
    <x v="38"/>
    <n v="0.73"/>
    <n v="4"/>
    <x v="731"/>
    <n v="8"/>
    <n v="8"/>
  </r>
  <r>
    <x v="883"/>
    <x v="0"/>
    <n v="499"/>
    <x v="49"/>
    <n v="0.62"/>
    <n v="4.0999999999999996"/>
    <x v="732"/>
    <n v="8"/>
    <n v="8"/>
  </r>
  <r>
    <x v="75"/>
    <x v="0"/>
    <n v="199"/>
    <x v="6"/>
    <n v="0.6"/>
    <n v="4.0999999999999996"/>
    <x v="63"/>
    <n v="8"/>
    <n v="8"/>
  </r>
  <r>
    <x v="884"/>
    <x v="0"/>
    <n v="579"/>
    <x v="267"/>
    <n v="0.47"/>
    <n v="4.4000000000000004"/>
    <x v="733"/>
    <n v="8"/>
    <n v="8"/>
  </r>
  <r>
    <x v="76"/>
    <x v="0"/>
    <n v="179"/>
    <x v="4"/>
    <n v="0.55000000000000004"/>
    <n v="4"/>
    <x v="64"/>
    <n v="8"/>
    <n v="8"/>
  </r>
  <r>
    <x v="885"/>
    <x v="3"/>
    <n v="90"/>
    <x v="201"/>
    <n v="0.1"/>
    <n v="4.0999999999999996"/>
    <x v="734"/>
    <n v="8"/>
    <n v="8"/>
  </r>
  <r>
    <x v="886"/>
    <x v="0"/>
    <n v="899"/>
    <x v="20"/>
    <n v="0.55000000000000004"/>
    <n v="4.4000000000000004"/>
    <x v="735"/>
    <n v="8"/>
    <n v="8"/>
  </r>
  <r>
    <x v="887"/>
    <x v="0"/>
    <n v="1149"/>
    <x v="135"/>
    <n v="0.36"/>
    <n v="4.3"/>
    <x v="736"/>
    <n v="8"/>
    <n v="8"/>
  </r>
  <r>
    <x v="888"/>
    <x v="0"/>
    <n v="249"/>
    <x v="6"/>
    <n v="0.5"/>
    <n v="4.2"/>
    <x v="737"/>
    <n v="8"/>
    <n v="8"/>
  </r>
  <r>
    <x v="889"/>
    <x v="0"/>
    <n v="39"/>
    <x v="261"/>
    <n v="0"/>
    <n v="3.6"/>
    <x v="738"/>
    <n v="8"/>
    <n v="8"/>
  </r>
  <r>
    <x v="890"/>
    <x v="0"/>
    <n v="1599"/>
    <x v="268"/>
    <n v="0.56000000000000005"/>
    <n v="4.2"/>
    <x v="739"/>
    <n v="8"/>
    <n v="8"/>
  </r>
  <r>
    <x v="891"/>
    <x v="1"/>
    <n v="1199"/>
    <x v="145"/>
    <n v="0.7"/>
    <n v="4.2"/>
    <x v="740"/>
    <n v="8"/>
    <n v="8"/>
  </r>
  <r>
    <x v="78"/>
    <x v="0"/>
    <n v="209"/>
    <x v="6"/>
    <n v="0.57999999999999996"/>
    <n v="3.9"/>
    <x v="66"/>
    <n v="8"/>
    <n v="8"/>
  </r>
  <r>
    <x v="892"/>
    <x v="0"/>
    <n v="1099"/>
    <x v="38"/>
    <n v="0.27"/>
    <n v="4.2"/>
    <x v="741"/>
    <n v="8"/>
    <n v="8"/>
  </r>
  <r>
    <x v="893"/>
    <x v="3"/>
    <n v="120"/>
    <x v="229"/>
    <n v="0"/>
    <n v="4.5"/>
    <x v="742"/>
    <n v="8"/>
    <n v="8"/>
  </r>
  <r>
    <x v="894"/>
    <x v="0"/>
    <n v="1519"/>
    <x v="163"/>
    <n v="0.56999999999999995"/>
    <n v="4.3"/>
    <x v="743"/>
    <n v="8"/>
    <n v="8"/>
  </r>
  <r>
    <x v="895"/>
    <x v="3"/>
    <n v="420"/>
    <x v="269"/>
    <n v="0"/>
    <n v="4.2"/>
    <x v="744"/>
    <n v="8"/>
    <n v="8"/>
  </r>
  <r>
    <x v="896"/>
    <x v="3"/>
    <n v="225"/>
    <x v="183"/>
    <n v="0"/>
    <n v="4.0999999999999996"/>
    <x v="745"/>
    <n v="8"/>
    <n v="8"/>
  </r>
  <r>
    <x v="897"/>
    <x v="0"/>
    <n v="199"/>
    <x v="10"/>
    <n v="0.75"/>
    <n v="4.0999999999999996"/>
    <x v="746"/>
    <n v="8"/>
    <n v="8"/>
  </r>
  <r>
    <x v="544"/>
    <x v="1"/>
    <n v="1799"/>
    <x v="46"/>
    <n v="0.55000000000000004"/>
    <n v="4.5999999999999996"/>
    <x v="392"/>
    <n v="8"/>
    <n v="8"/>
  </r>
  <r>
    <x v="898"/>
    <x v="0"/>
    <n v="8349"/>
    <x v="270"/>
    <n v="0.13"/>
    <n v="3.8"/>
    <x v="747"/>
    <n v="8"/>
    <n v="8"/>
  </r>
  <r>
    <x v="899"/>
    <x v="0"/>
    <n v="3307"/>
    <x v="271"/>
    <n v="0.46"/>
    <n v="4.3"/>
    <x v="748"/>
    <n v="8"/>
    <n v="8"/>
  </r>
  <r>
    <x v="84"/>
    <x v="0"/>
    <n v="325"/>
    <x v="49"/>
    <n v="0.75"/>
    <n v="4.2"/>
    <x v="70"/>
    <n v="8"/>
    <n v="8"/>
  </r>
  <r>
    <x v="900"/>
    <x v="0"/>
    <n v="449"/>
    <x v="253"/>
    <n v="0.65"/>
    <n v="4.2"/>
    <x v="749"/>
    <n v="8"/>
    <n v="8"/>
  </r>
  <r>
    <x v="901"/>
    <x v="1"/>
    <n v="380"/>
    <x v="228"/>
    <n v="0.05"/>
    <n v="4.4000000000000004"/>
    <x v="750"/>
    <n v="8"/>
    <n v="8"/>
  </r>
  <r>
    <x v="902"/>
    <x v="0"/>
    <n v="499"/>
    <x v="36"/>
    <n v="0.64"/>
    <n v="3.9"/>
    <x v="751"/>
    <n v="8"/>
    <n v="8"/>
  </r>
  <r>
    <x v="903"/>
    <x v="0"/>
    <n v="37247"/>
    <x v="272"/>
    <n v="0.38"/>
    <n v="4"/>
    <x v="188"/>
    <n v="8"/>
    <n v="8"/>
  </r>
  <r>
    <x v="904"/>
    <x v="1"/>
    <n v="849"/>
    <x v="214"/>
    <n v="0.66"/>
    <n v="4.2"/>
    <x v="752"/>
    <n v="8"/>
    <n v="8"/>
  </r>
  <r>
    <x v="905"/>
    <x v="1"/>
    <n v="799"/>
    <x v="20"/>
    <n v="0.6"/>
    <n v="3.7"/>
    <x v="753"/>
    <n v="8"/>
    <n v="8"/>
  </r>
  <r>
    <x v="556"/>
    <x v="1"/>
    <n v="2599"/>
    <x v="155"/>
    <n v="0.63"/>
    <n v="4.5"/>
    <x v="401"/>
    <n v="8"/>
    <n v="8"/>
  </r>
  <r>
    <x v="88"/>
    <x v="0"/>
    <n v="199"/>
    <x v="8"/>
    <n v="0.8"/>
    <n v="4.5"/>
    <x v="71"/>
    <n v="8"/>
    <n v="8"/>
  </r>
  <r>
    <x v="90"/>
    <x v="0"/>
    <n v="269"/>
    <x v="53"/>
    <n v="0.66"/>
    <n v="3.6"/>
    <x v="72"/>
    <n v="8"/>
    <n v="8"/>
  </r>
  <r>
    <x v="906"/>
    <x v="0"/>
    <n v="298"/>
    <x v="8"/>
    <n v="0.7"/>
    <n v="4.3"/>
    <x v="754"/>
    <n v="8"/>
    <n v="8"/>
  </r>
  <r>
    <x v="907"/>
    <x v="1"/>
    <n v="1499"/>
    <x v="43"/>
    <n v="0.5"/>
    <n v="4.0999999999999996"/>
    <x v="755"/>
    <n v="8"/>
    <n v="8"/>
  </r>
  <r>
    <x v="908"/>
    <x v="4"/>
    <n v="649"/>
    <x v="273"/>
    <n v="0.48"/>
    <n v="3.9"/>
    <x v="756"/>
    <n v="8"/>
    <n v="8"/>
  </r>
  <r>
    <x v="909"/>
    <x v="4"/>
    <n v="1199"/>
    <x v="274"/>
    <n v="0.28999999999999998"/>
    <n v="3.6"/>
    <x v="757"/>
    <n v="8"/>
    <n v="8"/>
  </r>
  <r>
    <x v="910"/>
    <x v="4"/>
    <n v="1199"/>
    <x v="199"/>
    <n v="0.4"/>
    <n v="4"/>
    <x v="758"/>
    <n v="8"/>
    <n v="8"/>
  </r>
  <r>
    <x v="911"/>
    <x v="4"/>
    <n v="455"/>
    <x v="8"/>
    <n v="0.54"/>
    <n v="4.0999999999999996"/>
    <x v="759"/>
    <n v="8"/>
    <n v="8"/>
  </r>
  <r>
    <x v="912"/>
    <x v="4"/>
    <n v="199"/>
    <x v="20"/>
    <n v="0.9"/>
    <n v="3.7"/>
    <x v="760"/>
    <n v="8"/>
    <n v="8"/>
  </r>
  <r>
    <x v="913"/>
    <x v="4"/>
    <n v="293"/>
    <x v="6"/>
    <n v="0.41"/>
    <n v="3.9"/>
    <x v="761"/>
    <n v="8"/>
    <n v="8"/>
  </r>
  <r>
    <x v="914"/>
    <x v="4"/>
    <n v="199"/>
    <x v="141"/>
    <n v="0.6"/>
    <n v="4.0999999999999996"/>
    <x v="762"/>
    <n v="8"/>
    <n v="8"/>
  </r>
  <r>
    <x v="915"/>
    <x v="4"/>
    <n v="749"/>
    <x v="273"/>
    <n v="0.4"/>
    <n v="3.9"/>
    <x v="763"/>
    <n v="8"/>
    <n v="8"/>
  </r>
  <r>
    <x v="916"/>
    <x v="4"/>
    <n v="1399"/>
    <x v="275"/>
    <n v="0.1"/>
    <n v="3.9"/>
    <x v="764"/>
    <n v="8"/>
    <n v="8"/>
  </r>
  <r>
    <x v="917"/>
    <x v="4"/>
    <n v="749"/>
    <x v="276"/>
    <n v="0.48"/>
    <n v="3.9"/>
    <x v="765"/>
    <n v="8"/>
    <n v="8"/>
  </r>
  <r>
    <x v="918"/>
    <x v="4"/>
    <n v="1699"/>
    <x v="277"/>
    <n v="0.47"/>
    <n v="3.8"/>
    <x v="766"/>
    <n v="8"/>
    <n v="8"/>
  </r>
  <r>
    <x v="919"/>
    <x v="4"/>
    <n v="1043"/>
    <x v="278"/>
    <n v="0.22"/>
    <n v="3.8"/>
    <x v="767"/>
    <n v="8"/>
    <n v="8"/>
  </r>
  <r>
    <x v="920"/>
    <x v="4"/>
    <n v="499"/>
    <x v="8"/>
    <n v="0.5"/>
    <n v="4.0999999999999996"/>
    <x v="768"/>
    <n v="8"/>
    <n v="8"/>
  </r>
  <r>
    <x v="921"/>
    <x v="4"/>
    <n v="1464"/>
    <x v="204"/>
    <n v="0.11"/>
    <n v="4.0999999999999996"/>
    <x v="769"/>
    <n v="8"/>
    <n v="8"/>
  </r>
  <r>
    <x v="922"/>
    <x v="4"/>
    <n v="249"/>
    <x v="6"/>
    <n v="0.5"/>
    <n v="3.3"/>
    <x v="770"/>
    <n v="8"/>
    <n v="8"/>
  </r>
  <r>
    <x v="923"/>
    <x v="4"/>
    <n v="625"/>
    <x v="41"/>
    <n v="0.55000000000000004"/>
    <n v="4.2"/>
    <x v="771"/>
    <n v="8"/>
    <n v="8"/>
  </r>
  <r>
    <x v="924"/>
    <x v="4"/>
    <n v="1290"/>
    <x v="181"/>
    <n v="0.48"/>
    <n v="4"/>
    <x v="772"/>
    <n v="8"/>
    <n v="8"/>
  </r>
  <r>
    <x v="925"/>
    <x v="4"/>
    <n v="3600"/>
    <x v="279"/>
    <n v="0.42"/>
    <n v="4.3"/>
    <x v="773"/>
    <n v="8"/>
    <n v="8"/>
  </r>
  <r>
    <x v="926"/>
    <x v="4"/>
    <n v="6549"/>
    <x v="280"/>
    <n v="0.53"/>
    <n v="4"/>
    <x v="774"/>
    <n v="8"/>
    <n v="8"/>
  </r>
  <r>
    <x v="927"/>
    <x v="4"/>
    <n v="1625"/>
    <x v="281"/>
    <n v="0.46"/>
    <n v="4.5"/>
    <x v="775"/>
    <n v="8"/>
    <n v="8"/>
  </r>
  <r>
    <x v="928"/>
    <x v="4"/>
    <n v="2599"/>
    <x v="282"/>
    <n v="0.56000000000000005"/>
    <n v="4.0999999999999996"/>
    <x v="776"/>
    <n v="8"/>
    <n v="8"/>
  </r>
  <r>
    <x v="929"/>
    <x v="4"/>
    <n v="1199"/>
    <x v="199"/>
    <n v="0.4"/>
    <n v="4"/>
    <x v="777"/>
    <n v="8"/>
    <n v="8"/>
  </r>
  <r>
    <x v="930"/>
    <x v="4"/>
    <n v="5499"/>
    <x v="283"/>
    <n v="0.57999999999999996"/>
    <n v="4.2"/>
    <x v="778"/>
    <n v="8"/>
    <n v="8"/>
  </r>
  <r>
    <x v="931"/>
    <x v="4"/>
    <n v="1299"/>
    <x v="123"/>
    <n v="0.63"/>
    <n v="3.8"/>
    <x v="779"/>
    <n v="8"/>
    <n v="8"/>
  </r>
  <r>
    <x v="932"/>
    <x v="4"/>
    <n v="599"/>
    <x v="284"/>
    <n v="0.24"/>
    <n v="4.2"/>
    <x v="780"/>
    <n v="8"/>
    <n v="8"/>
  </r>
  <r>
    <x v="933"/>
    <x v="4"/>
    <n v="1999"/>
    <x v="285"/>
    <n v="0.38"/>
    <n v="4.2"/>
    <x v="781"/>
    <n v="8"/>
    <n v="8"/>
  </r>
  <r>
    <x v="934"/>
    <x v="4"/>
    <n v="549"/>
    <x v="5"/>
    <n v="0.45"/>
    <n v="3.6"/>
    <x v="782"/>
    <n v="8"/>
    <n v="8"/>
  </r>
  <r>
    <x v="935"/>
    <x v="4"/>
    <n v="999"/>
    <x v="199"/>
    <n v="0.5"/>
    <n v="3.8"/>
    <x v="783"/>
    <n v="8"/>
    <n v="8"/>
  </r>
  <r>
    <x v="936"/>
    <x v="4"/>
    <n v="398"/>
    <x v="20"/>
    <n v="0.8"/>
    <n v="4.0999999999999996"/>
    <x v="784"/>
    <n v="8"/>
    <n v="8"/>
  </r>
  <r>
    <x v="937"/>
    <x v="4"/>
    <n v="539"/>
    <x v="210"/>
    <n v="0.25"/>
    <n v="4.0999999999999996"/>
    <x v="785"/>
    <n v="8"/>
    <n v="8"/>
  </r>
  <r>
    <x v="938"/>
    <x v="4"/>
    <n v="699"/>
    <x v="286"/>
    <n v="0.56000000000000005"/>
    <n v="4.0999999999999996"/>
    <x v="786"/>
    <n v="8"/>
    <n v="8"/>
  </r>
  <r>
    <x v="939"/>
    <x v="4"/>
    <n v="2148"/>
    <x v="287"/>
    <n v="0.41"/>
    <n v="4.0999999999999996"/>
    <x v="787"/>
    <n v="8"/>
    <n v="8"/>
  </r>
  <r>
    <x v="940"/>
    <x v="4"/>
    <n v="3599"/>
    <x v="288"/>
    <n v="0.55000000000000004"/>
    <n v="4.2"/>
    <x v="246"/>
    <n v="8"/>
    <n v="8"/>
  </r>
  <r>
    <x v="941"/>
    <x v="4"/>
    <n v="351"/>
    <x v="8"/>
    <n v="0.65"/>
    <n v="4"/>
    <x v="788"/>
    <n v="8"/>
    <n v="8"/>
  </r>
  <r>
    <x v="942"/>
    <x v="4"/>
    <n v="1614"/>
    <x v="289"/>
    <n v="0.08"/>
    <n v="4.3"/>
    <x v="789"/>
    <n v="8"/>
    <n v="8"/>
  </r>
  <r>
    <x v="943"/>
    <x v="4"/>
    <n v="719"/>
    <x v="179"/>
    <n v="0.44"/>
    <n v="4.2"/>
    <x v="790"/>
    <n v="8"/>
    <n v="8"/>
  </r>
  <r>
    <x v="944"/>
    <x v="4"/>
    <n v="678"/>
    <x v="38"/>
    <n v="0.55000000000000004"/>
    <n v="4.2"/>
    <x v="791"/>
    <n v="8"/>
    <n v="8"/>
  </r>
  <r>
    <x v="945"/>
    <x v="4"/>
    <n v="809"/>
    <x v="290"/>
    <n v="0.48"/>
    <n v="3.7"/>
    <x v="792"/>
    <n v="8"/>
    <n v="8"/>
  </r>
  <r>
    <x v="946"/>
    <x v="4"/>
    <n v="1969"/>
    <x v="291"/>
    <n v="0.61"/>
    <n v="4.0999999999999996"/>
    <x v="793"/>
    <n v="8"/>
    <n v="8"/>
  </r>
  <r>
    <x v="947"/>
    <x v="4"/>
    <n v="1490"/>
    <x v="274"/>
    <n v="0.12"/>
    <n v="4.4000000000000004"/>
    <x v="794"/>
    <n v="8"/>
    <n v="8"/>
  </r>
  <r>
    <x v="948"/>
    <x v="4"/>
    <n v="2499"/>
    <x v="292"/>
    <n v="0.37"/>
    <n v="3.8"/>
    <x v="795"/>
    <n v="8"/>
    <n v="8"/>
  </r>
  <r>
    <x v="949"/>
    <x v="4"/>
    <n v="1665"/>
    <x v="293"/>
    <n v="0.21"/>
    <n v="4"/>
    <x v="796"/>
    <n v="8"/>
    <n v="8"/>
  </r>
  <r>
    <x v="950"/>
    <x v="4"/>
    <n v="3229"/>
    <x v="294"/>
    <n v="0.39"/>
    <n v="4.2"/>
    <x v="797"/>
    <n v="8"/>
    <n v="8"/>
  </r>
  <r>
    <x v="951"/>
    <x v="4"/>
    <n v="1799"/>
    <x v="295"/>
    <n v="0.5"/>
    <n v="3.8"/>
    <x v="798"/>
    <n v="8"/>
    <n v="8"/>
  </r>
  <r>
    <x v="952"/>
    <x v="4"/>
    <n v="1260"/>
    <x v="87"/>
    <n v="0.26"/>
    <n v="4.2"/>
    <x v="799"/>
    <n v="8"/>
    <n v="8"/>
  </r>
  <r>
    <x v="953"/>
    <x v="4"/>
    <n v="749"/>
    <x v="296"/>
    <n v="0.34"/>
    <n v="4"/>
    <x v="800"/>
    <n v="8"/>
    <n v="8"/>
  </r>
  <r>
    <x v="954"/>
    <x v="4"/>
    <n v="3499"/>
    <x v="297"/>
    <n v="0.4"/>
    <n v="3.9"/>
    <x v="801"/>
    <n v="8"/>
    <n v="8"/>
  </r>
  <r>
    <x v="955"/>
    <x v="4"/>
    <n v="379"/>
    <x v="8"/>
    <n v="0.62"/>
    <n v="4.3"/>
    <x v="802"/>
    <n v="8"/>
    <n v="8"/>
  </r>
  <r>
    <x v="956"/>
    <x v="4"/>
    <n v="1099"/>
    <x v="158"/>
    <n v="0.54"/>
    <n v="3.8"/>
    <x v="803"/>
    <n v="3"/>
    <n v="3"/>
  </r>
  <r>
    <x v="957"/>
    <x v="4"/>
    <n v="749"/>
    <x v="49"/>
    <n v="0.42"/>
    <n v="4"/>
    <x v="371"/>
    <n v="8"/>
    <n v="8"/>
  </r>
  <r>
    <x v="958"/>
    <x v="4"/>
    <n v="1299"/>
    <x v="49"/>
    <n v="0"/>
    <n v="4.2"/>
    <x v="804"/>
    <n v="8"/>
    <n v="8"/>
  </r>
  <r>
    <x v="959"/>
    <x v="4"/>
    <n v="549"/>
    <x v="267"/>
    <n v="0.5"/>
    <n v="4.2"/>
    <x v="805"/>
    <n v="8"/>
    <n v="8"/>
  </r>
  <r>
    <x v="960"/>
    <x v="4"/>
    <n v="899"/>
    <x v="199"/>
    <n v="0.55000000000000004"/>
    <n v="3.6"/>
    <x v="806"/>
    <n v="8"/>
    <n v="8"/>
  </r>
  <r>
    <x v="961"/>
    <x v="4"/>
    <n v="1321"/>
    <x v="290"/>
    <n v="0.14000000000000001"/>
    <n v="4.3"/>
    <x v="807"/>
    <n v="8"/>
    <n v="8"/>
  </r>
  <r>
    <x v="962"/>
    <x v="4"/>
    <n v="1099"/>
    <x v="20"/>
    <n v="0.45"/>
    <n v="4"/>
    <x v="808"/>
    <n v="8"/>
    <n v="8"/>
  </r>
  <r>
    <x v="963"/>
    <x v="4"/>
    <n v="775"/>
    <x v="298"/>
    <n v="0.11"/>
    <n v="4.2"/>
    <x v="809"/>
    <n v="8"/>
    <n v="8"/>
  </r>
  <r>
    <x v="964"/>
    <x v="4"/>
    <n v="6299"/>
    <x v="299"/>
    <n v="0.59"/>
    <n v="4.0999999999999996"/>
    <x v="810"/>
    <n v="8"/>
    <n v="8"/>
  </r>
  <r>
    <x v="965"/>
    <x v="4"/>
    <n v="3190"/>
    <x v="300"/>
    <n v="0.24"/>
    <n v="4"/>
    <x v="811"/>
    <n v="8"/>
    <n v="8"/>
  </r>
  <r>
    <x v="966"/>
    <x v="4"/>
    <n v="799"/>
    <x v="301"/>
    <n v="0.6"/>
    <n v="4.3"/>
    <x v="812"/>
    <n v="8"/>
    <n v="8"/>
  </r>
  <r>
    <x v="967"/>
    <x v="4"/>
    <n v="2699"/>
    <x v="291"/>
    <n v="0.46"/>
    <n v="4"/>
    <x v="813"/>
    <n v="8"/>
    <n v="8"/>
  </r>
  <r>
    <x v="968"/>
    <x v="4"/>
    <n v="599"/>
    <x v="235"/>
    <n v="0.39"/>
    <n v="3.9"/>
    <x v="814"/>
    <n v="8"/>
    <n v="8"/>
  </r>
  <r>
    <x v="969"/>
    <x v="4"/>
    <n v="749"/>
    <x v="302"/>
    <n v="0.33"/>
    <n v="4.2"/>
    <x v="815"/>
    <n v="8"/>
    <n v="8"/>
  </r>
  <r>
    <x v="970"/>
    <x v="4"/>
    <n v="6199"/>
    <x v="303"/>
    <n v="0.4"/>
    <n v="4.0999999999999996"/>
    <x v="816"/>
    <n v="8"/>
    <n v="8"/>
  </r>
  <r>
    <x v="971"/>
    <x v="4"/>
    <n v="1819"/>
    <x v="214"/>
    <n v="0.27"/>
    <n v="4.4000000000000004"/>
    <x v="817"/>
    <n v="8"/>
    <n v="8"/>
  </r>
  <r>
    <x v="972"/>
    <x v="4"/>
    <n v="1199"/>
    <x v="24"/>
    <n v="0.37"/>
    <n v="4"/>
    <x v="818"/>
    <n v="8"/>
    <n v="8"/>
  </r>
  <r>
    <x v="973"/>
    <x v="4"/>
    <n v="3249"/>
    <x v="304"/>
    <n v="0.48"/>
    <n v="3.8"/>
    <x v="819"/>
    <n v="8"/>
    <n v="8"/>
  </r>
  <r>
    <x v="974"/>
    <x v="4"/>
    <n v="349"/>
    <x v="8"/>
    <n v="0.65"/>
    <n v="4"/>
    <x v="820"/>
    <n v="8"/>
    <n v="8"/>
  </r>
  <r>
    <x v="975"/>
    <x v="4"/>
    <n v="1049"/>
    <x v="87"/>
    <n v="0.38"/>
    <n v="3.1"/>
    <x v="821"/>
    <n v="8"/>
    <n v="8"/>
  </r>
  <r>
    <x v="976"/>
    <x v="4"/>
    <n v="799"/>
    <x v="68"/>
    <n v="0.47"/>
    <n v="4.3"/>
    <x v="822"/>
    <n v="8"/>
    <n v="8"/>
  </r>
  <r>
    <x v="977"/>
    <x v="4"/>
    <n v="4999"/>
    <x v="305"/>
    <n v="0.48"/>
    <n v="4.2"/>
    <x v="823"/>
    <n v="8"/>
    <n v="8"/>
  </r>
  <r>
    <x v="978"/>
    <x v="4"/>
    <n v="6999"/>
    <x v="306"/>
    <n v="0.34"/>
    <n v="4.4000000000000004"/>
    <x v="824"/>
    <n v="8"/>
    <n v="8"/>
  </r>
  <r>
    <x v="979"/>
    <x v="4"/>
    <n v="799"/>
    <x v="20"/>
    <n v="0.6"/>
    <n v="4.0999999999999996"/>
    <x v="825"/>
    <n v="8"/>
    <n v="8"/>
  </r>
  <r>
    <x v="980"/>
    <x v="4"/>
    <n v="89"/>
    <x v="307"/>
    <n v="0"/>
    <n v="4.2"/>
    <x v="826"/>
    <n v="8"/>
    <n v="8"/>
  </r>
  <r>
    <x v="981"/>
    <x v="4"/>
    <n v="1400"/>
    <x v="308"/>
    <n v="0.44"/>
    <n v="4.0999999999999996"/>
    <x v="827"/>
    <n v="8"/>
    <n v="8"/>
  </r>
  <r>
    <x v="982"/>
    <x v="4"/>
    <n v="355"/>
    <x v="12"/>
    <n v="0.61"/>
    <n v="4.0999999999999996"/>
    <x v="828"/>
    <n v="8"/>
    <n v="8"/>
  </r>
  <r>
    <x v="983"/>
    <x v="4"/>
    <n v="2169"/>
    <x v="309"/>
    <n v="0.34"/>
    <n v="4.0999999999999996"/>
    <x v="829"/>
    <n v="8"/>
    <n v="8"/>
  </r>
  <r>
    <x v="984"/>
    <x v="4"/>
    <n v="2799"/>
    <x v="310"/>
    <n v="0.26"/>
    <n v="3.9"/>
    <x v="830"/>
    <n v="8"/>
    <n v="8"/>
  </r>
  <r>
    <x v="985"/>
    <x v="4"/>
    <n v="899"/>
    <x v="165"/>
    <n v="0.28000000000000003"/>
    <n v="3.9"/>
    <x v="831"/>
    <n v="8"/>
    <n v="8"/>
  </r>
  <r>
    <x v="986"/>
    <x v="4"/>
    <n v="2499"/>
    <x v="291"/>
    <n v="0.5"/>
    <n v="3.8"/>
    <x v="832"/>
    <n v="8"/>
    <n v="8"/>
  </r>
  <r>
    <x v="987"/>
    <x v="4"/>
    <n v="3599"/>
    <x v="311"/>
    <n v="0.51"/>
    <n v="4"/>
    <x v="833"/>
    <n v="8"/>
    <n v="8"/>
  </r>
  <r>
    <x v="988"/>
    <x v="4"/>
    <n v="499"/>
    <x v="312"/>
    <n v="0.2"/>
    <n v="4.2"/>
    <x v="834"/>
    <n v="8"/>
    <n v="8"/>
  </r>
  <r>
    <x v="989"/>
    <x v="4"/>
    <n v="653"/>
    <x v="313"/>
    <n v="0.36"/>
    <n v="4.0999999999999996"/>
    <x v="835"/>
    <n v="8"/>
    <n v="8"/>
  </r>
  <r>
    <x v="990"/>
    <x v="4"/>
    <n v="4789"/>
    <x v="314"/>
    <n v="0.47"/>
    <n v="4.3"/>
    <x v="836"/>
    <n v="8"/>
    <n v="8"/>
  </r>
  <r>
    <x v="991"/>
    <x v="4"/>
    <n v="1409"/>
    <x v="315"/>
    <n v="0.14000000000000001"/>
    <n v="3.7"/>
    <x v="837"/>
    <n v="8"/>
    <n v="8"/>
  </r>
  <r>
    <x v="992"/>
    <x v="4"/>
    <n v="753"/>
    <x v="12"/>
    <n v="0.16"/>
    <n v="4.2"/>
    <x v="838"/>
    <n v="8"/>
    <n v="8"/>
  </r>
  <r>
    <x v="993"/>
    <x v="4"/>
    <n v="353"/>
    <x v="77"/>
    <n v="0.71"/>
    <n v="4.3"/>
    <x v="839"/>
    <n v="8"/>
    <n v="8"/>
  </r>
  <r>
    <x v="994"/>
    <x v="4"/>
    <n v="1099"/>
    <x v="2"/>
    <n v="0.42"/>
    <n v="4.3"/>
    <x v="840"/>
    <n v="8"/>
    <n v="8"/>
  </r>
  <r>
    <x v="995"/>
    <x v="4"/>
    <n v="8799"/>
    <x v="316"/>
    <n v="0.24"/>
    <n v="4.4000000000000004"/>
    <x v="841"/>
    <n v="8"/>
    <n v="8"/>
  </r>
  <r>
    <x v="996"/>
    <x v="4"/>
    <n v="1345"/>
    <x v="317"/>
    <n v="0.23"/>
    <n v="3.8"/>
    <x v="842"/>
    <n v="8"/>
    <n v="8"/>
  </r>
  <r>
    <x v="997"/>
    <x v="4"/>
    <n v="2095"/>
    <x v="318"/>
    <n v="0"/>
    <n v="4.5"/>
    <x v="843"/>
    <n v="8"/>
    <n v="8"/>
  </r>
  <r>
    <x v="998"/>
    <x v="4"/>
    <n v="1498"/>
    <x v="319"/>
    <n v="0.35"/>
    <n v="3.8"/>
    <x v="844"/>
    <n v="8"/>
    <n v="8"/>
  </r>
  <r>
    <x v="999"/>
    <x v="4"/>
    <n v="2199"/>
    <x v="157"/>
    <n v="0.26"/>
    <n v="3.8"/>
    <x v="845"/>
    <n v="8"/>
    <n v="8"/>
  </r>
  <r>
    <x v="1000"/>
    <x v="4"/>
    <n v="3699"/>
    <x v="320"/>
    <n v="0.14000000000000001"/>
    <n v="4.0999999999999996"/>
    <x v="846"/>
    <n v="8"/>
    <n v="8"/>
  </r>
  <r>
    <x v="1001"/>
    <x v="4"/>
    <n v="177"/>
    <x v="17"/>
    <n v="0.11"/>
    <n v="4.0999999999999996"/>
    <x v="847"/>
    <n v="8"/>
    <n v="8"/>
  </r>
  <r>
    <x v="1002"/>
    <x v="4"/>
    <n v="1149"/>
    <x v="79"/>
    <n v="0.54"/>
    <n v="3.8"/>
    <x v="848"/>
    <n v="8"/>
    <n v="8"/>
  </r>
  <r>
    <x v="1003"/>
    <x v="4"/>
    <n v="244"/>
    <x v="6"/>
    <n v="0.51"/>
    <n v="3.3"/>
    <x v="849"/>
    <n v="8"/>
    <n v="8"/>
  </r>
  <r>
    <x v="1004"/>
    <x v="4"/>
    <n v="1959"/>
    <x v="158"/>
    <n v="0.18"/>
    <n v="4"/>
    <x v="850"/>
    <n v="8"/>
    <n v="8"/>
  </r>
  <r>
    <x v="1005"/>
    <x v="4"/>
    <n v="319"/>
    <x v="321"/>
    <n v="0.56999999999999995"/>
    <n v="4.5999999999999996"/>
    <x v="851"/>
    <n v="8"/>
    <n v="8"/>
  </r>
  <r>
    <x v="1006"/>
    <x v="4"/>
    <n v="1499"/>
    <x v="322"/>
    <n v="0.16"/>
    <n v="3.9"/>
    <x v="852"/>
    <n v="8"/>
    <n v="8"/>
  </r>
  <r>
    <x v="1007"/>
    <x v="4"/>
    <n v="469"/>
    <x v="28"/>
    <n v="0.71"/>
    <n v="3.7"/>
    <x v="853"/>
    <n v="2"/>
    <n v="2"/>
  </r>
  <r>
    <x v="1008"/>
    <x v="4"/>
    <n v="1099"/>
    <x v="202"/>
    <n v="0.39"/>
    <n v="4.2"/>
    <x v="854"/>
    <n v="8"/>
    <n v="8"/>
  </r>
  <r>
    <x v="1009"/>
    <x v="4"/>
    <n v="9590"/>
    <x v="60"/>
    <n v="0.4"/>
    <n v="4.0999999999999996"/>
    <x v="836"/>
    <n v="8"/>
    <n v="8"/>
  </r>
  <r>
    <x v="1010"/>
    <x v="4"/>
    <n v="999"/>
    <x v="93"/>
    <n v="0.33"/>
    <n v="4.0999999999999996"/>
    <x v="855"/>
    <n v="8"/>
    <n v="8"/>
  </r>
  <r>
    <x v="1011"/>
    <x v="4"/>
    <n v="1299"/>
    <x v="20"/>
    <n v="0.35"/>
    <n v="3.8"/>
    <x v="856"/>
    <n v="8"/>
    <n v="8"/>
  </r>
  <r>
    <x v="1012"/>
    <x v="4"/>
    <n v="292"/>
    <x v="6"/>
    <n v="0.41"/>
    <n v="4.0999999999999996"/>
    <x v="857"/>
    <n v="8"/>
    <n v="8"/>
  </r>
  <r>
    <x v="1013"/>
    <x v="4"/>
    <n v="160"/>
    <x v="7"/>
    <n v="0.46"/>
    <n v="4.5999999999999996"/>
    <x v="858"/>
    <n v="8"/>
    <n v="8"/>
  </r>
  <r>
    <x v="1014"/>
    <x v="4"/>
    <n v="600"/>
    <x v="92"/>
    <n v="0"/>
    <n v="4.0999999999999996"/>
    <x v="859"/>
    <n v="8"/>
    <n v="8"/>
  </r>
  <r>
    <x v="1015"/>
    <x v="4"/>
    <n v="1130"/>
    <x v="323"/>
    <n v="0"/>
    <n v="4.2"/>
    <x v="860"/>
    <n v="8"/>
    <n v="8"/>
  </r>
  <r>
    <x v="1016"/>
    <x v="4"/>
    <n v="3249"/>
    <x v="304"/>
    <n v="0.48"/>
    <n v="3.9"/>
    <x v="861"/>
    <n v="8"/>
    <n v="8"/>
  </r>
  <r>
    <x v="1017"/>
    <x v="4"/>
    <n v="3599"/>
    <x v="324"/>
    <n v="0.62"/>
    <n v="4.0999999999999996"/>
    <x v="862"/>
    <n v="8"/>
    <n v="8"/>
  </r>
  <r>
    <x v="1018"/>
    <x v="4"/>
    <n v="368"/>
    <x v="3"/>
    <n v="0.47"/>
    <n v="4.0999999999999996"/>
    <x v="863"/>
    <n v="8"/>
    <n v="8"/>
  </r>
  <r>
    <x v="1019"/>
    <x v="4"/>
    <n v="3199"/>
    <x v="95"/>
    <n v="0.36"/>
    <n v="4"/>
    <x v="864"/>
    <n v="8"/>
    <n v="8"/>
  </r>
  <r>
    <x v="1020"/>
    <x v="4"/>
    <n v="1599"/>
    <x v="200"/>
    <n v="0.45"/>
    <n v="3.7"/>
    <x v="865"/>
    <n v="8"/>
    <n v="8"/>
  </r>
  <r>
    <x v="1021"/>
    <x v="4"/>
    <n v="1999"/>
    <x v="79"/>
    <n v="0.2"/>
    <n v="4.0999999999999996"/>
    <x v="866"/>
    <n v="8"/>
    <n v="8"/>
  </r>
  <r>
    <x v="1022"/>
    <x v="4"/>
    <n v="616"/>
    <x v="207"/>
    <n v="0.48"/>
    <n v="4.0999999999999996"/>
    <x v="867"/>
    <n v="8"/>
    <n v="8"/>
  </r>
  <r>
    <x v="1023"/>
    <x v="4"/>
    <n v="1499"/>
    <x v="34"/>
    <n v="0.28999999999999998"/>
    <n v="4.0999999999999996"/>
    <x v="868"/>
    <n v="8"/>
    <n v="8"/>
  </r>
  <r>
    <x v="1024"/>
    <x v="4"/>
    <n v="199"/>
    <x v="6"/>
    <n v="0.6"/>
    <n v="3.3"/>
    <x v="119"/>
    <n v="6"/>
    <n v="6"/>
  </r>
  <r>
    <x v="1025"/>
    <x v="4"/>
    <n v="610"/>
    <x v="325"/>
    <n v="0.26"/>
    <n v="4.0999999999999996"/>
    <x v="869"/>
    <n v="8"/>
    <n v="8"/>
  </r>
  <r>
    <x v="1026"/>
    <x v="4"/>
    <n v="999"/>
    <x v="38"/>
    <n v="0.33"/>
    <n v="4.0999999999999996"/>
    <x v="870"/>
    <n v="8"/>
    <n v="8"/>
  </r>
  <r>
    <x v="1027"/>
    <x v="4"/>
    <n v="8999"/>
    <x v="326"/>
    <n v="0.1"/>
    <n v="4.4000000000000004"/>
    <x v="871"/>
    <n v="8"/>
    <n v="8"/>
  </r>
  <r>
    <x v="1028"/>
    <x v="4"/>
    <n v="453"/>
    <x v="8"/>
    <n v="0.55000000000000004"/>
    <n v="4.3"/>
    <x v="872"/>
    <n v="8"/>
    <n v="8"/>
  </r>
  <r>
    <x v="1029"/>
    <x v="4"/>
    <n v="2464"/>
    <x v="327"/>
    <n v="0.59"/>
    <n v="4.0999999999999996"/>
    <x v="375"/>
    <n v="8"/>
    <n v="8"/>
  </r>
  <r>
    <x v="1030"/>
    <x v="4"/>
    <n v="2719"/>
    <x v="292"/>
    <n v="0.31"/>
    <n v="3.7"/>
    <x v="873"/>
    <n v="8"/>
    <n v="8"/>
  </r>
  <r>
    <x v="1031"/>
    <x v="4"/>
    <n v="1439"/>
    <x v="20"/>
    <n v="0.28000000000000003"/>
    <n v="4.8"/>
    <x v="874"/>
    <n v="3"/>
    <n v="3"/>
  </r>
  <r>
    <x v="1032"/>
    <x v="4"/>
    <n v="2799"/>
    <x v="163"/>
    <n v="0.2"/>
    <n v="4.5"/>
    <x v="875"/>
    <n v="8"/>
    <n v="8"/>
  </r>
  <r>
    <x v="1033"/>
    <x v="4"/>
    <n v="2088"/>
    <x v="328"/>
    <n v="0.62"/>
    <n v="4"/>
    <x v="876"/>
    <n v="8"/>
    <n v="8"/>
  </r>
  <r>
    <x v="1034"/>
    <x v="4"/>
    <n v="2399"/>
    <x v="329"/>
    <n v="0.48"/>
    <n v="4.0999999999999996"/>
    <x v="877"/>
    <n v="8"/>
    <n v="8"/>
  </r>
  <r>
    <x v="1035"/>
    <x v="4"/>
    <n v="308"/>
    <x v="6"/>
    <n v="0.38"/>
    <n v="3.9"/>
    <x v="878"/>
    <n v="8"/>
    <n v="8"/>
  </r>
  <r>
    <x v="1036"/>
    <x v="4"/>
    <n v="2599"/>
    <x v="330"/>
    <n v="0.41"/>
    <n v="4.0999999999999996"/>
    <x v="879"/>
    <n v="8"/>
    <n v="8"/>
  </r>
  <r>
    <x v="1037"/>
    <x v="4"/>
    <n v="479"/>
    <x v="5"/>
    <n v="0.52"/>
    <n v="4.2"/>
    <x v="880"/>
    <n v="8"/>
    <n v="8"/>
  </r>
  <r>
    <x v="1038"/>
    <x v="4"/>
    <n v="245"/>
    <x v="7"/>
    <n v="0.18"/>
    <n v="4.0999999999999996"/>
    <x v="881"/>
    <n v="8"/>
    <n v="8"/>
  </r>
  <r>
    <x v="1039"/>
    <x v="4"/>
    <n v="179"/>
    <x v="10"/>
    <n v="0.78"/>
    <n v="3.5"/>
    <x v="93"/>
    <n v="8"/>
    <n v="8"/>
  </r>
  <r>
    <x v="1040"/>
    <x v="4"/>
    <n v="3569"/>
    <x v="331"/>
    <n v="0.31"/>
    <n v="4.3"/>
    <x v="882"/>
    <n v="8"/>
    <n v="8"/>
  </r>
  <r>
    <x v="1041"/>
    <x v="4"/>
    <n v="699"/>
    <x v="278"/>
    <n v="0.48"/>
    <n v="3.9"/>
    <x v="883"/>
    <n v="8"/>
    <n v="8"/>
  </r>
  <r>
    <x v="1042"/>
    <x v="4"/>
    <n v="2089"/>
    <x v="241"/>
    <n v="0.48"/>
    <n v="4.2"/>
    <x v="884"/>
    <n v="8"/>
    <n v="8"/>
  </r>
  <r>
    <x v="1043"/>
    <x v="7"/>
    <n v="2339"/>
    <x v="241"/>
    <n v="0.42"/>
    <n v="3.8"/>
    <x v="885"/>
    <n v="8"/>
    <n v="8"/>
  </r>
  <r>
    <x v="1044"/>
    <x v="4"/>
    <n v="784"/>
    <x v="28"/>
    <n v="0.51"/>
    <n v="4.5"/>
    <x v="886"/>
    <n v="5"/>
    <n v="5"/>
  </r>
  <r>
    <x v="1045"/>
    <x v="4"/>
    <n v="5499"/>
    <x v="129"/>
    <n v="0.45"/>
    <n v="3.8"/>
    <x v="887"/>
    <n v="8"/>
    <n v="8"/>
  </r>
  <r>
    <x v="1046"/>
    <x v="4"/>
    <n v="899"/>
    <x v="263"/>
    <n v="0.55000000000000004"/>
    <n v="4.0999999999999996"/>
    <x v="189"/>
    <n v="8"/>
    <n v="8"/>
  </r>
  <r>
    <x v="1047"/>
    <x v="4"/>
    <n v="1695"/>
    <x v="274"/>
    <n v="0"/>
    <n v="4.2"/>
    <x v="888"/>
    <n v="8"/>
    <n v="8"/>
  </r>
  <r>
    <x v="1048"/>
    <x v="4"/>
    <n v="499"/>
    <x v="332"/>
    <n v="0.47"/>
    <n v="4.0999999999999996"/>
    <x v="889"/>
    <n v="8"/>
    <n v="8"/>
  </r>
  <r>
    <x v="1049"/>
    <x v="4"/>
    <n v="2699"/>
    <x v="233"/>
    <n v="0.43"/>
    <n v="4.2"/>
    <x v="890"/>
    <n v="8"/>
    <n v="8"/>
  </r>
  <r>
    <x v="1050"/>
    <x v="4"/>
    <n v="1448"/>
    <x v="43"/>
    <n v="0.52"/>
    <n v="4.5"/>
    <x v="891"/>
    <n v="8"/>
    <n v="8"/>
  </r>
  <r>
    <x v="1051"/>
    <x v="4"/>
    <n v="79"/>
    <x v="333"/>
    <n v="0"/>
    <n v="4"/>
    <x v="892"/>
    <n v="8"/>
    <n v="8"/>
  </r>
  <r>
    <x v="1052"/>
    <x v="4"/>
    <n v="6990"/>
    <x v="334"/>
    <n v="0.51"/>
    <n v="4.4000000000000004"/>
    <x v="893"/>
    <n v="8"/>
    <n v="8"/>
  </r>
  <r>
    <x v="1053"/>
    <x v="4"/>
    <n v="2698"/>
    <x v="292"/>
    <n v="0.32"/>
    <n v="4"/>
    <x v="894"/>
    <n v="8"/>
    <n v="8"/>
  </r>
  <r>
    <x v="1054"/>
    <x v="4"/>
    <n v="3199"/>
    <x v="143"/>
    <n v="0.47"/>
    <n v="4"/>
    <x v="895"/>
    <n v="8"/>
    <n v="8"/>
  </r>
  <r>
    <x v="1055"/>
    <x v="4"/>
    <n v="1199"/>
    <x v="335"/>
    <n v="0.39"/>
    <n v="3.9"/>
    <x v="896"/>
    <n v="8"/>
    <n v="8"/>
  </r>
  <r>
    <x v="1056"/>
    <x v="4"/>
    <n v="1414"/>
    <x v="230"/>
    <n v="0.49"/>
    <n v="4"/>
    <x v="897"/>
    <n v="8"/>
    <n v="8"/>
  </r>
  <r>
    <x v="1057"/>
    <x v="4"/>
    <n v="999"/>
    <x v="335"/>
    <n v="0.49"/>
    <n v="3.8"/>
    <x v="386"/>
    <n v="8"/>
    <n v="8"/>
  </r>
  <r>
    <x v="1058"/>
    <x v="4"/>
    <n v="5999"/>
    <x v="129"/>
    <n v="0.4"/>
    <n v="4.2"/>
    <x v="898"/>
    <n v="8"/>
    <n v="8"/>
  </r>
  <r>
    <x v="1059"/>
    <x v="4"/>
    <n v="9970"/>
    <x v="35"/>
    <n v="0.23"/>
    <n v="4.3"/>
    <x v="899"/>
    <n v="8"/>
    <n v="8"/>
  </r>
  <r>
    <x v="1060"/>
    <x v="4"/>
    <n v="698"/>
    <x v="3"/>
    <n v="0"/>
    <n v="4.2"/>
    <x v="900"/>
    <n v="8"/>
    <n v="8"/>
  </r>
  <r>
    <x v="1061"/>
    <x v="4"/>
    <n v="2199"/>
    <x v="336"/>
    <n v="0.31"/>
    <n v="4.3"/>
    <x v="901"/>
    <n v="8"/>
    <n v="8"/>
  </r>
  <r>
    <x v="1062"/>
    <x v="4"/>
    <n v="320"/>
    <x v="10"/>
    <n v="0.6"/>
    <n v="4.2"/>
    <x v="902"/>
    <n v="8"/>
    <n v="8"/>
  </r>
  <r>
    <x v="1063"/>
    <x v="4"/>
    <n v="298"/>
    <x v="6"/>
    <n v="0.4"/>
    <n v="4.4000000000000004"/>
    <x v="903"/>
    <n v="8"/>
    <n v="8"/>
  </r>
  <r>
    <x v="1064"/>
    <x v="4"/>
    <n v="1199"/>
    <x v="38"/>
    <n v="0.2"/>
    <n v="3.8"/>
    <x v="904"/>
    <n v="8"/>
    <n v="8"/>
  </r>
  <r>
    <x v="1065"/>
    <x v="4"/>
    <n v="1399"/>
    <x v="337"/>
    <n v="0.47"/>
    <n v="4.0999999999999996"/>
    <x v="905"/>
    <n v="8"/>
    <n v="8"/>
  </r>
  <r>
    <x v="1066"/>
    <x v="4"/>
    <n v="599"/>
    <x v="230"/>
    <n v="0.79"/>
    <n v="3.9"/>
    <x v="906"/>
    <n v="8"/>
    <n v="8"/>
  </r>
  <r>
    <x v="1067"/>
    <x v="4"/>
    <n v="1499"/>
    <x v="38"/>
    <n v="0"/>
    <n v="4.3"/>
    <x v="907"/>
    <n v="8"/>
    <n v="8"/>
  </r>
  <r>
    <x v="1068"/>
    <x v="4"/>
    <n v="14400"/>
    <x v="338"/>
    <n v="0.76"/>
    <n v="4.4000000000000004"/>
    <x v="908"/>
    <n v="8"/>
    <n v="8"/>
  </r>
  <r>
    <x v="1069"/>
    <x v="4"/>
    <n v="1699"/>
    <x v="24"/>
    <n v="0.11"/>
    <n v="3.6"/>
    <x v="909"/>
    <n v="8"/>
    <n v="8"/>
  </r>
  <r>
    <x v="1070"/>
    <x v="4"/>
    <n v="649"/>
    <x v="8"/>
    <n v="0.35"/>
    <n v="3.8"/>
    <x v="910"/>
    <n v="8"/>
    <n v="8"/>
  </r>
  <r>
    <x v="1071"/>
    <x v="4"/>
    <n v="3249"/>
    <x v="339"/>
    <n v="0.49"/>
    <n v="4"/>
    <x v="911"/>
    <n v="8"/>
    <n v="8"/>
  </r>
  <r>
    <x v="1072"/>
    <x v="4"/>
    <n v="199"/>
    <x v="6"/>
    <n v="0.6"/>
    <n v="4.0999999999999996"/>
    <x v="912"/>
    <n v="8"/>
    <n v="8"/>
  </r>
  <r>
    <x v="1073"/>
    <x v="4"/>
    <n v="1099"/>
    <x v="2"/>
    <n v="0.42"/>
    <n v="4.3"/>
    <x v="913"/>
    <n v="8"/>
    <n v="8"/>
  </r>
  <r>
    <x v="1074"/>
    <x v="4"/>
    <n v="664"/>
    <x v="93"/>
    <n v="0.55000000000000004"/>
    <n v="4"/>
    <x v="914"/>
    <n v="8"/>
    <n v="8"/>
  </r>
  <r>
    <x v="1075"/>
    <x v="4"/>
    <n v="260"/>
    <x v="340"/>
    <n v="0.26"/>
    <n v="3.9"/>
    <x v="915"/>
    <n v="8"/>
    <n v="8"/>
  </r>
  <r>
    <x v="1076"/>
    <x v="4"/>
    <n v="6499"/>
    <x v="341"/>
    <n v="0.24"/>
    <n v="4.4000000000000004"/>
    <x v="916"/>
    <n v="8"/>
    <n v="8"/>
  </r>
  <r>
    <x v="1077"/>
    <x v="4"/>
    <n v="1484"/>
    <x v="79"/>
    <n v="0.41"/>
    <n v="3.7"/>
    <x v="917"/>
    <n v="8"/>
    <n v="8"/>
  </r>
  <r>
    <x v="1078"/>
    <x v="4"/>
    <n v="999"/>
    <x v="342"/>
    <n v="0.36"/>
    <n v="3.6"/>
    <x v="918"/>
    <n v="8"/>
    <n v="8"/>
  </r>
  <r>
    <x v="1079"/>
    <x v="4"/>
    <n v="3299"/>
    <x v="343"/>
    <n v="0.49"/>
    <n v="3.7"/>
    <x v="919"/>
    <n v="8"/>
    <n v="8"/>
  </r>
  <r>
    <x v="1080"/>
    <x v="4"/>
    <n v="259"/>
    <x v="8"/>
    <n v="0.74"/>
    <n v="4"/>
    <x v="920"/>
    <n v="8"/>
    <n v="8"/>
  </r>
  <r>
    <x v="1081"/>
    <x v="4"/>
    <n v="3249"/>
    <x v="344"/>
    <n v="0.57999999999999996"/>
    <n v="4.2"/>
    <x v="921"/>
    <n v="8"/>
    <n v="8"/>
  </r>
  <r>
    <x v="1082"/>
    <x v="4"/>
    <n v="4280"/>
    <x v="345"/>
    <n v="0.28999999999999998"/>
    <n v="3.8"/>
    <x v="922"/>
    <n v="8"/>
    <n v="8"/>
  </r>
  <r>
    <x v="1083"/>
    <x v="4"/>
    <n v="189"/>
    <x v="7"/>
    <n v="0.37"/>
    <n v="4.2"/>
    <x v="923"/>
    <n v="8"/>
    <n v="8"/>
  </r>
  <r>
    <x v="1084"/>
    <x v="4"/>
    <n v="1449"/>
    <x v="346"/>
    <n v="0.38"/>
    <n v="3.9"/>
    <x v="924"/>
    <n v="8"/>
    <n v="8"/>
  </r>
  <r>
    <x v="1085"/>
    <x v="4"/>
    <n v="199"/>
    <x v="6"/>
    <n v="0.6"/>
    <n v="4"/>
    <x v="925"/>
    <n v="8"/>
    <n v="8"/>
  </r>
  <r>
    <x v="1086"/>
    <x v="4"/>
    <n v="474"/>
    <x v="49"/>
    <n v="0.64"/>
    <n v="4.0999999999999996"/>
    <x v="926"/>
    <n v="8"/>
    <n v="8"/>
  </r>
  <r>
    <x v="1087"/>
    <x v="4"/>
    <n v="279"/>
    <x v="6"/>
    <n v="0.44"/>
    <n v="4.8"/>
    <x v="927"/>
    <n v="8"/>
    <n v="8"/>
  </r>
  <r>
    <x v="1088"/>
    <x v="4"/>
    <n v="1999"/>
    <x v="347"/>
    <n v="0.57999999999999996"/>
    <n v="4.2"/>
    <x v="928"/>
    <n v="8"/>
    <n v="8"/>
  </r>
  <r>
    <x v="1089"/>
    <x v="4"/>
    <n v="799"/>
    <x v="348"/>
    <n v="0.35"/>
    <n v="4.0999999999999996"/>
    <x v="929"/>
    <n v="8"/>
    <n v="8"/>
  </r>
  <r>
    <x v="1090"/>
    <x v="4"/>
    <n v="949"/>
    <x v="20"/>
    <n v="0.53"/>
    <n v="4"/>
    <x v="930"/>
    <n v="8"/>
    <n v="8"/>
  </r>
  <r>
    <x v="1091"/>
    <x v="4"/>
    <n v="3657.66"/>
    <x v="349"/>
    <n v="0.28999999999999998"/>
    <n v="3.9"/>
    <x v="931"/>
    <n v="8"/>
    <n v="8"/>
  </r>
  <r>
    <x v="1092"/>
    <x v="4"/>
    <n v="1699"/>
    <x v="20"/>
    <n v="0.15"/>
    <n v="4.0999999999999996"/>
    <x v="932"/>
    <n v="8"/>
    <n v="8"/>
  </r>
  <r>
    <x v="1093"/>
    <x v="4"/>
    <n v="1849"/>
    <x v="318"/>
    <n v="0.12"/>
    <n v="4.3"/>
    <x v="933"/>
    <n v="8"/>
    <n v="8"/>
  </r>
  <r>
    <x v="1094"/>
    <x v="4"/>
    <n v="12499"/>
    <x v="350"/>
    <n v="0.37"/>
    <n v="4.0999999999999996"/>
    <x v="934"/>
    <n v="8"/>
    <n v="8"/>
  </r>
  <r>
    <x v="1095"/>
    <x v="4"/>
    <n v="1099"/>
    <x v="351"/>
    <n v="0.43"/>
    <n v="4.2"/>
    <x v="935"/>
    <n v="8"/>
    <n v="8"/>
  </r>
  <r>
    <x v="1096"/>
    <x v="4"/>
    <n v="8199"/>
    <x v="352"/>
    <n v="0.49"/>
    <n v="3.9"/>
    <x v="936"/>
    <n v="8"/>
    <n v="8"/>
  </r>
  <r>
    <x v="1097"/>
    <x v="4"/>
    <n v="499"/>
    <x v="32"/>
    <n v="0.77"/>
    <n v="3.7"/>
    <x v="937"/>
    <n v="8"/>
    <n v="8"/>
  </r>
  <r>
    <x v="1098"/>
    <x v="4"/>
    <n v="6999"/>
    <x v="124"/>
    <n v="0.53"/>
    <n v="4.0999999999999996"/>
    <x v="938"/>
    <n v="8"/>
    <n v="8"/>
  </r>
  <r>
    <x v="1099"/>
    <x v="4"/>
    <n v="1595"/>
    <x v="15"/>
    <n v="0.11"/>
    <n v="4"/>
    <x v="939"/>
    <n v="8"/>
    <n v="8"/>
  </r>
  <r>
    <x v="1100"/>
    <x v="4"/>
    <n v="1049"/>
    <x v="335"/>
    <n v="0.46"/>
    <n v="3.8"/>
    <x v="940"/>
    <n v="8"/>
    <n v="8"/>
  </r>
  <r>
    <x v="1101"/>
    <x v="4"/>
    <n v="1182"/>
    <x v="281"/>
    <n v="0.61"/>
    <n v="4.2"/>
    <x v="941"/>
    <n v="8"/>
    <n v="8"/>
  </r>
  <r>
    <x v="1102"/>
    <x v="4"/>
    <n v="499"/>
    <x v="8"/>
    <n v="0.5"/>
    <n v="4.5999999999999996"/>
    <x v="942"/>
    <n v="8"/>
    <n v="8"/>
  </r>
  <r>
    <x v="1103"/>
    <x v="4"/>
    <n v="8799"/>
    <x v="353"/>
    <n v="0.27"/>
    <n v="4.0999999999999996"/>
    <x v="943"/>
    <n v="8"/>
    <n v="8"/>
  </r>
  <r>
    <x v="1104"/>
    <x v="4"/>
    <n v="1529"/>
    <x v="43"/>
    <n v="0.49"/>
    <n v="3.3"/>
    <x v="944"/>
    <n v="8"/>
    <n v="8"/>
  </r>
  <r>
    <x v="1105"/>
    <x v="4"/>
    <n v="1199"/>
    <x v="354"/>
    <n v="0.28999999999999998"/>
    <n v="4.2"/>
    <x v="945"/>
    <n v="8"/>
    <n v="8"/>
  </r>
  <r>
    <x v="1106"/>
    <x v="4"/>
    <n v="1052"/>
    <x v="355"/>
    <n v="0.41"/>
    <n v="4.3"/>
    <x v="946"/>
    <n v="8"/>
    <n v="8"/>
  </r>
  <r>
    <x v="1107"/>
    <x v="4"/>
    <n v="6499"/>
    <x v="356"/>
    <n v="0.28000000000000003"/>
    <n v="4.3"/>
    <x v="947"/>
    <n v="8"/>
    <n v="8"/>
  </r>
  <r>
    <x v="1108"/>
    <x v="4"/>
    <n v="239"/>
    <x v="357"/>
    <n v="0"/>
    <n v="4.3"/>
    <x v="222"/>
    <n v="6"/>
    <n v="6"/>
  </r>
  <r>
    <x v="1109"/>
    <x v="4"/>
    <n v="699"/>
    <x v="28"/>
    <n v="0.56000000000000005"/>
    <n v="4.7"/>
    <x v="948"/>
    <n v="6"/>
    <n v="6"/>
  </r>
  <r>
    <x v="1110"/>
    <x v="4"/>
    <n v="2599"/>
    <x v="358"/>
    <n v="0.39"/>
    <n v="4.4000000000000004"/>
    <x v="949"/>
    <n v="8"/>
    <n v="8"/>
  </r>
  <r>
    <x v="1111"/>
    <x v="4"/>
    <n v="1547"/>
    <x v="232"/>
    <n v="0.46"/>
    <n v="3.9"/>
    <x v="950"/>
    <n v="8"/>
    <n v="8"/>
  </r>
  <r>
    <x v="1112"/>
    <x v="4"/>
    <n v="499"/>
    <x v="49"/>
    <n v="0.62"/>
    <n v="4.7"/>
    <x v="951"/>
    <n v="8"/>
    <n v="8"/>
  </r>
  <r>
    <x v="1113"/>
    <x v="4"/>
    <n v="510"/>
    <x v="359"/>
    <n v="0.2"/>
    <n v="4.0999999999999996"/>
    <x v="952"/>
    <n v="8"/>
    <n v="8"/>
  </r>
  <r>
    <x v="1114"/>
    <x v="4"/>
    <n v="1899"/>
    <x v="360"/>
    <n v="0.5"/>
    <n v="3.8"/>
    <x v="953"/>
    <n v="8"/>
    <n v="8"/>
  </r>
  <r>
    <x v="1115"/>
    <x v="4"/>
    <n v="2599"/>
    <x v="361"/>
    <n v="0.43"/>
    <n v="4.4000000000000004"/>
    <x v="954"/>
    <n v="8"/>
    <n v="8"/>
  </r>
  <r>
    <x v="1116"/>
    <x v="4"/>
    <n v="1199"/>
    <x v="123"/>
    <n v="0.66"/>
    <n v="4.3"/>
    <x v="955"/>
    <n v="8"/>
    <n v="8"/>
  </r>
  <r>
    <x v="1117"/>
    <x v="4"/>
    <n v="999"/>
    <x v="362"/>
    <n v="0.62"/>
    <n v="3.4"/>
    <x v="956"/>
    <n v="8"/>
    <n v="8"/>
  </r>
  <r>
    <x v="1118"/>
    <x v="4"/>
    <n v="1999"/>
    <x v="363"/>
    <n v="0.39"/>
    <n v="4.2"/>
    <x v="957"/>
    <n v="8"/>
    <n v="8"/>
  </r>
  <r>
    <x v="1119"/>
    <x v="4"/>
    <n v="210"/>
    <x v="3"/>
    <n v="0.7"/>
    <n v="3.7"/>
    <x v="689"/>
    <n v="8"/>
    <n v="8"/>
  </r>
  <r>
    <x v="1120"/>
    <x v="4"/>
    <n v="14499"/>
    <x v="364"/>
    <n v="0.38"/>
    <n v="4.3"/>
    <x v="958"/>
    <n v="8"/>
    <n v="8"/>
  </r>
  <r>
    <x v="1121"/>
    <x v="4"/>
    <n v="950"/>
    <x v="28"/>
    <n v="0.41"/>
    <n v="4.3"/>
    <x v="959"/>
    <n v="8"/>
    <n v="8"/>
  </r>
  <r>
    <x v="1122"/>
    <x v="4"/>
    <n v="7199"/>
    <x v="326"/>
    <n v="0.28000000000000003"/>
    <n v="4.4000000000000004"/>
    <x v="960"/>
    <n v="8"/>
    <n v="8"/>
  </r>
  <r>
    <x v="1123"/>
    <x v="4"/>
    <n v="2439"/>
    <x v="365"/>
    <n v="0.04"/>
    <n v="4.0999999999999996"/>
    <x v="224"/>
    <n v="3"/>
    <n v="3"/>
  </r>
  <r>
    <x v="1124"/>
    <x v="4"/>
    <n v="7799"/>
    <x v="356"/>
    <n v="0.13"/>
    <n v="4"/>
    <x v="900"/>
    <n v="8"/>
    <n v="8"/>
  </r>
  <r>
    <x v="1125"/>
    <x v="4"/>
    <n v="1599"/>
    <x v="20"/>
    <n v="0.2"/>
    <n v="4.4000000000000004"/>
    <x v="845"/>
    <n v="8"/>
    <n v="8"/>
  </r>
  <r>
    <x v="1126"/>
    <x v="4"/>
    <n v="2899"/>
    <x v="366"/>
    <n v="0.47"/>
    <n v="3.8"/>
    <x v="961"/>
    <n v="8"/>
    <n v="8"/>
  </r>
  <r>
    <x v="1127"/>
    <x v="4"/>
    <n v="9799"/>
    <x v="367"/>
    <n v="0.19"/>
    <n v="4.3"/>
    <x v="962"/>
    <n v="8"/>
    <n v="8"/>
  </r>
  <r>
    <x v="1128"/>
    <x v="4"/>
    <n v="3299"/>
    <x v="368"/>
    <n v="0.34"/>
    <n v="3.8"/>
    <x v="963"/>
    <n v="8"/>
    <n v="8"/>
  </r>
  <r>
    <x v="1129"/>
    <x v="4"/>
    <n v="669"/>
    <x v="38"/>
    <n v="0.55000000000000004"/>
    <n v="2.2999999999999998"/>
    <x v="964"/>
    <n v="5"/>
    <n v="5"/>
  </r>
  <r>
    <x v="1130"/>
    <x v="4"/>
    <n v="5890"/>
    <x v="369"/>
    <n v="0.22"/>
    <n v="4.5"/>
    <x v="523"/>
    <n v="8"/>
    <n v="8"/>
  </r>
  <r>
    <x v="1131"/>
    <x v="4"/>
    <n v="9199"/>
    <x v="370"/>
    <n v="0.49"/>
    <n v="4"/>
    <x v="965"/>
    <n v="8"/>
    <n v="8"/>
  </r>
  <r>
    <x v="1132"/>
    <x v="4"/>
    <n v="351"/>
    <x v="0"/>
    <n v="0.68"/>
    <n v="3.7"/>
    <x v="966"/>
    <n v="8"/>
    <n v="8"/>
  </r>
  <r>
    <x v="1133"/>
    <x v="8"/>
    <n v="899"/>
    <x v="24"/>
    <n v="0.53"/>
    <n v="4"/>
    <x v="967"/>
    <n v="4"/>
    <n v="4"/>
  </r>
  <r>
    <x v="1134"/>
    <x v="4"/>
    <n v="1349"/>
    <x v="371"/>
    <n v="0.27"/>
    <n v="4.4000000000000004"/>
    <x v="968"/>
    <n v="8"/>
    <n v="8"/>
  </r>
  <r>
    <x v="1135"/>
    <x v="4"/>
    <n v="6236"/>
    <x v="129"/>
    <n v="0.38"/>
    <n v="4.0999999999999996"/>
    <x v="969"/>
    <n v="8"/>
    <n v="8"/>
  </r>
  <r>
    <x v="1136"/>
    <x v="4"/>
    <n v="2742"/>
    <x v="372"/>
    <n v="0.31"/>
    <n v="4.4000000000000004"/>
    <x v="970"/>
    <n v="8"/>
    <n v="8"/>
  </r>
  <r>
    <x v="1137"/>
    <x v="4"/>
    <n v="721"/>
    <x v="38"/>
    <n v="0.52"/>
    <n v="3.1"/>
    <x v="971"/>
    <n v="8"/>
    <n v="8"/>
  </r>
  <r>
    <x v="1138"/>
    <x v="4"/>
    <n v="2903"/>
    <x v="220"/>
    <n v="0.12"/>
    <n v="4.3"/>
    <x v="972"/>
    <n v="8"/>
    <n v="8"/>
  </r>
  <r>
    <x v="1139"/>
    <x v="4"/>
    <n v="1656"/>
    <x v="373"/>
    <n v="0.39"/>
    <n v="4.4000000000000004"/>
    <x v="973"/>
    <n v="8"/>
    <n v="8"/>
  </r>
  <r>
    <x v="1140"/>
    <x v="4"/>
    <n v="1399"/>
    <x v="374"/>
    <n v="0.39"/>
    <n v="4.4000000000000004"/>
    <x v="974"/>
    <n v="8"/>
    <n v="8"/>
  </r>
  <r>
    <x v="1141"/>
    <x v="4"/>
    <n v="2079"/>
    <x v="375"/>
    <n v="0.33"/>
    <n v="4.0999999999999996"/>
    <x v="201"/>
    <n v="8"/>
    <n v="8"/>
  </r>
  <r>
    <x v="1142"/>
    <x v="4"/>
    <n v="999"/>
    <x v="376"/>
    <n v="7.0000000000000007E-2"/>
    <n v="4.0999999999999996"/>
    <x v="453"/>
    <n v="8"/>
    <n v="8"/>
  </r>
  <r>
    <x v="1143"/>
    <x v="4"/>
    <n v="3179"/>
    <x v="155"/>
    <n v="0.55000000000000004"/>
    <n v="4"/>
    <x v="975"/>
    <n v="8"/>
    <n v="8"/>
  </r>
  <r>
    <x v="1144"/>
    <x v="4"/>
    <n v="1049"/>
    <x v="79"/>
    <n v="0.57999999999999996"/>
    <n v="3.6"/>
    <x v="976"/>
    <n v="8"/>
    <n v="8"/>
  </r>
  <r>
    <x v="1145"/>
    <x v="4"/>
    <n v="3599"/>
    <x v="377"/>
    <n v="0.51"/>
    <n v="3.9"/>
    <x v="977"/>
    <n v="8"/>
    <n v="8"/>
  </r>
  <r>
    <x v="1146"/>
    <x v="4"/>
    <n v="4799"/>
    <x v="297"/>
    <n v="0.17"/>
    <n v="3.9"/>
    <x v="978"/>
    <n v="8"/>
    <n v="8"/>
  </r>
  <r>
    <x v="1147"/>
    <x v="4"/>
    <n v="1699"/>
    <x v="378"/>
    <n v="0.5"/>
    <n v="3.8"/>
    <x v="979"/>
    <n v="8"/>
    <n v="8"/>
  </r>
  <r>
    <x v="1148"/>
    <x v="4"/>
    <n v="664"/>
    <x v="93"/>
    <n v="0.55000000000000004"/>
    <n v="4.0999999999999996"/>
    <x v="980"/>
    <n v="8"/>
    <n v="8"/>
  </r>
  <r>
    <x v="1149"/>
    <x v="4"/>
    <n v="948"/>
    <x v="379"/>
    <n v="0.41"/>
    <n v="4.0999999999999996"/>
    <x v="981"/>
    <n v="8"/>
    <n v="8"/>
  </r>
  <r>
    <x v="1150"/>
    <x v="4"/>
    <n v="850"/>
    <x v="5"/>
    <n v="0.15"/>
    <n v="4.0999999999999996"/>
    <x v="982"/>
    <n v="8"/>
    <n v="8"/>
  </r>
  <r>
    <x v="1151"/>
    <x v="4"/>
    <n v="600"/>
    <x v="359"/>
    <n v="0.06"/>
    <n v="3.8"/>
    <x v="983"/>
    <n v="8"/>
    <n v="8"/>
  </r>
  <r>
    <x v="1152"/>
    <x v="4"/>
    <n v="3711"/>
    <x v="380"/>
    <n v="0.17"/>
    <n v="4.3"/>
    <x v="166"/>
    <n v="8"/>
    <n v="8"/>
  </r>
  <r>
    <x v="1153"/>
    <x v="4"/>
    <n v="799"/>
    <x v="43"/>
    <n v="0.73"/>
    <n v="4.5"/>
    <x v="984"/>
    <n v="8"/>
    <n v="8"/>
  </r>
  <r>
    <x v="1154"/>
    <x v="4"/>
    <n v="980"/>
    <x v="381"/>
    <n v="0"/>
    <n v="4.2"/>
    <x v="374"/>
    <n v="8"/>
    <n v="8"/>
  </r>
  <r>
    <x v="1155"/>
    <x v="4"/>
    <n v="351"/>
    <x v="12"/>
    <n v="0.61"/>
    <n v="3.9"/>
    <x v="985"/>
    <n v="8"/>
    <n v="8"/>
  </r>
  <r>
    <x v="1156"/>
    <x v="4"/>
    <n v="229"/>
    <x v="6"/>
    <n v="0.54"/>
    <n v="3.5"/>
    <x v="189"/>
    <n v="8"/>
    <n v="8"/>
  </r>
  <r>
    <x v="1157"/>
    <x v="4"/>
    <n v="3349"/>
    <x v="372"/>
    <n v="0.16"/>
    <n v="4.3"/>
    <x v="986"/>
    <n v="8"/>
    <n v="8"/>
  </r>
  <r>
    <x v="1158"/>
    <x v="4"/>
    <n v="5499"/>
    <x v="382"/>
    <n v="0.52"/>
    <n v="3.9"/>
    <x v="987"/>
    <n v="8"/>
    <n v="8"/>
  </r>
  <r>
    <x v="1159"/>
    <x v="4"/>
    <n v="299"/>
    <x v="6"/>
    <n v="0.4"/>
    <n v="3.9"/>
    <x v="988"/>
    <n v="8"/>
    <n v="8"/>
  </r>
  <r>
    <x v="1160"/>
    <x v="4"/>
    <n v="2249"/>
    <x v="383"/>
    <n v="0.37"/>
    <n v="4"/>
    <x v="989"/>
    <n v="8"/>
    <n v="8"/>
  </r>
  <r>
    <x v="1161"/>
    <x v="4"/>
    <n v="699"/>
    <x v="28"/>
    <n v="0.56000000000000005"/>
    <n v="4.7"/>
    <x v="990"/>
    <n v="8"/>
    <n v="8"/>
  </r>
  <r>
    <x v="1162"/>
    <x v="4"/>
    <n v="1235"/>
    <x v="38"/>
    <n v="0.18"/>
    <n v="4.0999999999999996"/>
    <x v="991"/>
    <n v="8"/>
    <n v="8"/>
  </r>
  <r>
    <x v="1163"/>
    <x v="4"/>
    <n v="1349"/>
    <x v="43"/>
    <n v="0.55000000000000004"/>
    <n v="3.8"/>
    <x v="865"/>
    <n v="8"/>
    <n v="8"/>
  </r>
  <r>
    <x v="1164"/>
    <x v="4"/>
    <n v="6800"/>
    <x v="382"/>
    <n v="0.41"/>
    <n v="4.0999999999999996"/>
    <x v="992"/>
    <n v="8"/>
    <n v="8"/>
  </r>
  <r>
    <x v="1165"/>
    <x v="4"/>
    <n v="2099"/>
    <x v="79"/>
    <n v="0.16"/>
    <s v="|"/>
    <x v="993"/>
    <n v="8"/>
    <n v="8"/>
  </r>
  <r>
    <x v="1166"/>
    <x v="4"/>
    <n v="1699"/>
    <x v="384"/>
    <n v="0.14000000000000001"/>
    <n v="4.0999999999999996"/>
    <x v="994"/>
    <n v="8"/>
    <n v="8"/>
  </r>
  <r>
    <x v="1167"/>
    <x v="4"/>
    <n v="1069"/>
    <x v="87"/>
    <n v="0.37"/>
    <n v="3.9"/>
    <x v="135"/>
    <n v="8"/>
    <n v="8"/>
  </r>
  <r>
    <x v="1168"/>
    <x v="4"/>
    <n v="1349"/>
    <x v="193"/>
    <n v="0.46"/>
    <n v="3.8"/>
    <x v="995"/>
    <n v="8"/>
    <n v="8"/>
  </r>
  <r>
    <x v="1169"/>
    <x v="4"/>
    <n v="1499"/>
    <x v="123"/>
    <n v="0.56999999999999995"/>
    <n v="4.0999999999999996"/>
    <x v="996"/>
    <n v="8"/>
    <n v="8"/>
  </r>
  <r>
    <x v="1170"/>
    <x v="4"/>
    <n v="2092"/>
    <x v="385"/>
    <n v="0.55000000000000004"/>
    <n v="4.3"/>
    <x v="997"/>
    <n v="8"/>
    <n v="8"/>
  </r>
  <r>
    <x v="1171"/>
    <x v="4"/>
    <n v="3859"/>
    <x v="386"/>
    <n v="0.63"/>
    <n v="3.9"/>
    <x v="998"/>
    <n v="8"/>
    <n v="8"/>
  </r>
  <r>
    <x v="1172"/>
    <x v="4"/>
    <n v="499"/>
    <x v="32"/>
    <n v="0.77"/>
    <n v="2.8"/>
    <x v="999"/>
    <n v="8"/>
    <n v="8"/>
  </r>
  <r>
    <x v="1173"/>
    <x v="4"/>
    <n v="1804"/>
    <x v="387"/>
    <n v="0.24"/>
    <n v="4"/>
    <x v="1000"/>
    <n v="8"/>
    <n v="8"/>
  </r>
  <r>
    <x v="1174"/>
    <x v="4"/>
    <n v="6525"/>
    <x v="388"/>
    <n v="0.26"/>
    <n v="4.5"/>
    <x v="1001"/>
    <n v="8"/>
    <n v="8"/>
  </r>
  <r>
    <x v="1175"/>
    <x v="4"/>
    <n v="4999"/>
    <x v="13"/>
    <n v="0.8"/>
    <n v="4.5999999999999996"/>
    <x v="851"/>
    <n v="8"/>
    <n v="8"/>
  </r>
  <r>
    <x v="1176"/>
    <x v="4"/>
    <n v="1189"/>
    <x v="158"/>
    <n v="0.5"/>
    <n v="4.0999999999999996"/>
    <x v="1002"/>
    <n v="8"/>
    <n v="8"/>
  </r>
  <r>
    <x v="1177"/>
    <x v="4"/>
    <n v="2590"/>
    <x v="389"/>
    <n v="0.38"/>
    <n v="4.0999999999999996"/>
    <x v="984"/>
    <n v="8"/>
    <n v="8"/>
  </r>
  <r>
    <x v="1178"/>
    <x v="4"/>
    <n v="899"/>
    <x v="28"/>
    <n v="0.44"/>
    <n v="3.4"/>
    <x v="1003"/>
    <n v="8"/>
    <n v="8"/>
  </r>
  <r>
    <x v="1179"/>
    <x v="4"/>
    <n v="998"/>
    <x v="43"/>
    <n v="0.67"/>
    <n v="4.5999999999999996"/>
    <x v="1004"/>
    <n v="7"/>
    <n v="7"/>
  </r>
  <r>
    <x v="1180"/>
    <x v="4"/>
    <n v="998.06"/>
    <x v="390"/>
    <n v="0.22"/>
    <n v="4.2"/>
    <x v="1005"/>
    <n v="8"/>
    <n v="8"/>
  </r>
  <r>
    <x v="1181"/>
    <x v="4"/>
    <n v="1099"/>
    <x v="263"/>
    <n v="0.45"/>
    <n v="3.9"/>
    <x v="959"/>
    <n v="8"/>
    <n v="8"/>
  </r>
  <r>
    <x v="1182"/>
    <x v="4"/>
    <n v="5999"/>
    <x v="129"/>
    <n v="0.4"/>
    <n v="4.2"/>
    <x v="1006"/>
    <n v="8"/>
    <n v="8"/>
  </r>
  <r>
    <x v="1183"/>
    <x v="4"/>
    <n v="8886"/>
    <x v="391"/>
    <n v="0.25"/>
    <n v="4.2"/>
    <x v="1007"/>
    <n v="8"/>
    <n v="8"/>
  </r>
  <r>
    <x v="1184"/>
    <x v="4"/>
    <n v="475"/>
    <x v="8"/>
    <n v="0.52"/>
    <n v="4.0999999999999996"/>
    <x v="1008"/>
    <n v="8"/>
    <n v="8"/>
  </r>
  <r>
    <x v="1185"/>
    <x v="4"/>
    <n v="4995"/>
    <x v="392"/>
    <n v="0.75"/>
    <n v="4.8"/>
    <x v="1009"/>
    <n v="8"/>
    <n v="8"/>
  </r>
  <r>
    <x v="1186"/>
    <x v="4"/>
    <n v="13999"/>
    <x v="393"/>
    <n v="0.44"/>
    <n v="4.4000000000000004"/>
    <x v="1010"/>
    <n v="8"/>
    <n v="8"/>
  </r>
  <r>
    <x v="1187"/>
    <x v="4"/>
    <n v="8499"/>
    <x v="394"/>
    <n v="0.48"/>
    <n v="4.3"/>
    <x v="892"/>
    <n v="8"/>
    <n v="8"/>
  </r>
  <r>
    <x v="1188"/>
    <x v="4"/>
    <n v="949"/>
    <x v="395"/>
    <n v="0.03"/>
    <n v="4.3"/>
    <x v="1011"/>
    <n v="8"/>
    <n v="8"/>
  </r>
  <r>
    <x v="1189"/>
    <x v="4"/>
    <n v="395"/>
    <x v="6"/>
    <n v="0.21"/>
    <n v="4"/>
    <x v="1012"/>
    <n v="8"/>
    <n v="8"/>
  </r>
  <r>
    <x v="1190"/>
    <x v="4"/>
    <n v="635"/>
    <x v="396"/>
    <n v="0"/>
    <n v="4.3"/>
    <x v="1013"/>
    <n v="8"/>
    <n v="8"/>
  </r>
  <r>
    <x v="1191"/>
    <x v="4"/>
    <n v="717"/>
    <x v="219"/>
    <n v="0.48"/>
    <n v="4"/>
    <x v="1014"/>
    <n v="8"/>
    <n v="8"/>
  </r>
  <r>
    <x v="1192"/>
    <x v="4"/>
    <n v="27900"/>
    <x v="338"/>
    <n v="0.53"/>
    <n v="4.4000000000000004"/>
    <x v="1015"/>
    <n v="2"/>
    <n v="2"/>
  </r>
  <r>
    <x v="1193"/>
    <x v="4"/>
    <n v="649"/>
    <x v="112"/>
    <n v="0.03"/>
    <n v="4.0999999999999996"/>
    <x v="1016"/>
    <n v="8"/>
    <n v="8"/>
  </r>
  <r>
    <x v="1194"/>
    <x v="4"/>
    <n v="193"/>
    <x v="4"/>
    <n v="0.52"/>
    <n v="3.6"/>
    <x v="95"/>
    <n v="8"/>
    <n v="8"/>
  </r>
  <r>
    <x v="1195"/>
    <x v="4"/>
    <n v="1299"/>
    <x v="193"/>
    <n v="0.48"/>
    <n v="2"/>
    <x v="1017"/>
    <n v="2"/>
    <n v="2"/>
  </r>
  <r>
    <x v="1196"/>
    <x v="4"/>
    <n v="2449"/>
    <x v="397"/>
    <n v="0.28000000000000003"/>
    <n v="4"/>
    <x v="1018"/>
    <n v="8"/>
    <n v="8"/>
  </r>
  <r>
    <x v="1197"/>
    <x v="4"/>
    <n v="1049"/>
    <x v="79"/>
    <n v="0.57999999999999996"/>
    <n v="3.7"/>
    <x v="968"/>
    <n v="8"/>
    <n v="8"/>
  </r>
  <r>
    <x v="1198"/>
    <x v="4"/>
    <n v="2399"/>
    <x v="389"/>
    <n v="0.43"/>
    <n v="3.8"/>
    <x v="1019"/>
    <n v="8"/>
    <n v="8"/>
  </r>
  <r>
    <x v="1199"/>
    <x v="4"/>
    <n v="2286"/>
    <x v="380"/>
    <n v="0.49"/>
    <n v="3.9"/>
    <x v="1020"/>
    <n v="8"/>
    <n v="8"/>
  </r>
  <r>
    <x v="1200"/>
    <x v="4"/>
    <n v="499"/>
    <x v="32"/>
    <n v="0.77"/>
    <n v="3.1"/>
    <x v="1021"/>
    <n v="8"/>
    <n v="8"/>
  </r>
  <r>
    <x v="1201"/>
    <x v="4"/>
    <n v="429"/>
    <x v="8"/>
    <n v="0.56999999999999995"/>
    <n v="3"/>
    <x v="1022"/>
    <n v="8"/>
    <n v="8"/>
  </r>
  <r>
    <x v="1202"/>
    <x v="4"/>
    <n v="299"/>
    <x v="64"/>
    <n v="0.5"/>
    <n v="4"/>
    <x v="46"/>
    <n v="8"/>
    <n v="8"/>
  </r>
  <r>
    <x v="1203"/>
    <x v="4"/>
    <n v="5395"/>
    <x v="18"/>
    <n v="0.73"/>
    <n v="4.4000000000000004"/>
    <x v="1023"/>
    <n v="8"/>
    <n v="8"/>
  </r>
  <r>
    <x v="1204"/>
    <x v="4"/>
    <n v="559"/>
    <x v="398"/>
    <n v="0.45"/>
    <n v="4.0999999999999996"/>
    <x v="1024"/>
    <n v="8"/>
    <n v="8"/>
  </r>
  <r>
    <x v="1205"/>
    <x v="4"/>
    <n v="660"/>
    <x v="97"/>
    <n v="0.4"/>
    <n v="3.6"/>
    <x v="1025"/>
    <n v="8"/>
    <n v="8"/>
  </r>
  <r>
    <x v="1206"/>
    <x v="4"/>
    <n v="419"/>
    <x v="8"/>
    <n v="0.57999999999999996"/>
    <n v="4.4000000000000004"/>
    <x v="239"/>
    <n v="8"/>
    <n v="8"/>
  </r>
  <r>
    <x v="1207"/>
    <x v="4"/>
    <n v="7349"/>
    <x v="399"/>
    <n v="0.33"/>
    <n v="4.2"/>
    <x v="1026"/>
    <n v="8"/>
    <n v="8"/>
  </r>
  <r>
    <x v="1208"/>
    <x v="4"/>
    <n v="2899"/>
    <x v="400"/>
    <n v="0.28000000000000003"/>
    <n v="4.3"/>
    <x v="1027"/>
    <n v="8"/>
    <n v="8"/>
  </r>
  <r>
    <x v="1209"/>
    <x v="4"/>
    <n v="1799"/>
    <x v="220"/>
    <n v="0.45"/>
    <n v="3.8"/>
    <x v="1028"/>
    <n v="8"/>
    <n v="8"/>
  </r>
  <r>
    <x v="1210"/>
    <x v="4"/>
    <n v="1474"/>
    <x v="401"/>
    <n v="0.68"/>
    <n v="4.0999999999999996"/>
    <x v="79"/>
    <n v="8"/>
    <n v="8"/>
  </r>
  <r>
    <x v="1211"/>
    <x v="4"/>
    <n v="15999"/>
    <x v="402"/>
    <n v="0.35"/>
    <n v="4"/>
    <x v="1029"/>
    <n v="8"/>
    <n v="8"/>
  </r>
  <r>
    <x v="1212"/>
    <x v="4"/>
    <n v="3645"/>
    <x v="403"/>
    <n v="0.4"/>
    <n v="4.2"/>
    <x v="1030"/>
    <n v="8"/>
    <n v="8"/>
  </r>
  <r>
    <x v="1213"/>
    <x v="4"/>
    <n v="375"/>
    <x v="8"/>
    <n v="0.62"/>
    <n v="3.6"/>
    <x v="1031"/>
    <n v="8"/>
    <n v="8"/>
  </r>
  <r>
    <x v="1214"/>
    <x v="4"/>
    <n v="2976"/>
    <x v="292"/>
    <n v="0.25"/>
    <n v="4.2"/>
    <x v="1032"/>
    <n v="8"/>
    <n v="8"/>
  </r>
  <r>
    <x v="1215"/>
    <x v="4"/>
    <n v="1099"/>
    <x v="38"/>
    <n v="0.27"/>
    <n v="4.0999999999999996"/>
    <x v="1033"/>
    <n v="8"/>
    <n v="8"/>
  </r>
  <r>
    <x v="1216"/>
    <x v="4"/>
    <n v="2575"/>
    <x v="404"/>
    <n v="0.62"/>
    <n v="4.2"/>
    <x v="1034"/>
    <n v="8"/>
    <n v="8"/>
  </r>
  <r>
    <x v="1217"/>
    <x v="4"/>
    <n v="1649"/>
    <x v="188"/>
    <n v="0.41"/>
    <n v="3.9"/>
    <x v="825"/>
    <n v="8"/>
    <n v="8"/>
  </r>
  <r>
    <x v="1218"/>
    <x v="4"/>
    <n v="799"/>
    <x v="87"/>
    <n v="0.53"/>
    <n v="4"/>
    <x v="892"/>
    <n v="8"/>
    <n v="8"/>
  </r>
  <r>
    <x v="1219"/>
    <x v="4"/>
    <n v="765"/>
    <x v="405"/>
    <n v="0.21"/>
    <n v="4.2"/>
    <x v="1035"/>
    <n v="8"/>
    <n v="8"/>
  </r>
  <r>
    <x v="1220"/>
    <x v="4"/>
    <n v="999"/>
    <x v="68"/>
    <n v="0.33"/>
    <n v="4.2"/>
    <x v="1036"/>
    <n v="8"/>
    <n v="8"/>
  </r>
  <r>
    <x v="1221"/>
    <x v="4"/>
    <n v="587"/>
    <x v="179"/>
    <n v="0.55000000000000004"/>
    <n v="4.0999999999999996"/>
    <x v="1037"/>
    <n v="8"/>
    <n v="8"/>
  </r>
  <r>
    <x v="1222"/>
    <x v="4"/>
    <n v="12609"/>
    <x v="406"/>
    <n v="0.47"/>
    <n v="4.4000000000000004"/>
    <x v="1038"/>
    <n v="8"/>
    <n v="8"/>
  </r>
  <r>
    <x v="1223"/>
    <x v="4"/>
    <n v="699"/>
    <x v="407"/>
    <n v="0.18"/>
    <n v="4.0999999999999996"/>
    <x v="1039"/>
    <n v="8"/>
    <n v="8"/>
  </r>
  <r>
    <x v="1224"/>
    <x v="4"/>
    <n v="3799"/>
    <x v="327"/>
    <n v="0.37"/>
    <n v="4.2"/>
    <x v="1040"/>
    <n v="8"/>
    <n v="8"/>
  </r>
  <r>
    <x v="1225"/>
    <x v="4"/>
    <n v="640"/>
    <x v="313"/>
    <n v="0.37"/>
    <n v="4.0999999999999996"/>
    <x v="1041"/>
    <n v="8"/>
    <n v="8"/>
  </r>
  <r>
    <x v="1226"/>
    <x v="4"/>
    <n v="979"/>
    <x v="20"/>
    <n v="0.51"/>
    <n v="3.9"/>
    <x v="1042"/>
    <n v="8"/>
    <n v="8"/>
  </r>
  <r>
    <x v="1227"/>
    <x v="4"/>
    <n v="5365"/>
    <x v="408"/>
    <n v="0.28000000000000003"/>
    <n v="3.9"/>
    <x v="1043"/>
    <n v="8"/>
    <n v="8"/>
  </r>
  <r>
    <x v="1228"/>
    <x v="4"/>
    <n v="3199"/>
    <x v="123"/>
    <n v="0.09"/>
    <n v="4.2"/>
    <x v="1044"/>
    <n v="8"/>
    <n v="8"/>
  </r>
  <r>
    <x v="1229"/>
    <x v="4"/>
    <n v="979"/>
    <x v="409"/>
    <n v="0.3"/>
    <n v="4.2"/>
    <x v="1045"/>
    <n v="8"/>
    <n v="8"/>
  </r>
  <r>
    <x v="1230"/>
    <x v="4"/>
    <n v="929"/>
    <x v="32"/>
    <n v="0.57999999999999996"/>
    <n v="3.7"/>
    <x v="803"/>
    <n v="3"/>
    <n v="3"/>
  </r>
  <r>
    <x v="1231"/>
    <x v="4"/>
    <n v="3710"/>
    <x v="410"/>
    <n v="0.14000000000000001"/>
    <n v="3.7"/>
    <x v="613"/>
    <n v="8"/>
    <n v="8"/>
  </r>
  <r>
    <x v="1232"/>
    <x v="4"/>
    <n v="2033"/>
    <x v="320"/>
    <n v="0.53"/>
    <n v="3.4"/>
    <x v="1046"/>
    <n v="8"/>
    <n v="8"/>
  </r>
  <r>
    <x v="1233"/>
    <x v="4"/>
    <n v="9495"/>
    <x v="82"/>
    <n v="0.5"/>
    <n v="4.2"/>
    <x v="942"/>
    <n v="8"/>
    <n v="8"/>
  </r>
  <r>
    <x v="1234"/>
    <x v="4"/>
    <n v="7799"/>
    <x v="411"/>
    <n v="0.38"/>
    <n v="4"/>
    <x v="1047"/>
    <n v="8"/>
    <n v="8"/>
  </r>
  <r>
    <x v="1235"/>
    <x v="4"/>
    <n v="949"/>
    <x v="412"/>
    <n v="0.6"/>
    <n v="4.0999999999999996"/>
    <x v="1048"/>
    <n v="8"/>
    <n v="8"/>
  </r>
  <r>
    <x v="1236"/>
    <x v="4"/>
    <n v="2790"/>
    <x v="413"/>
    <n v="0.43"/>
    <n v="3.9"/>
    <x v="1049"/>
    <n v="8"/>
    <n v="8"/>
  </r>
  <r>
    <x v="1237"/>
    <x v="4"/>
    <n v="645"/>
    <x v="97"/>
    <n v="0.41"/>
    <n v="4"/>
    <x v="1050"/>
    <n v="8"/>
    <n v="8"/>
  </r>
  <r>
    <x v="1238"/>
    <x v="4"/>
    <n v="2237.81"/>
    <x v="414"/>
    <n v="0.43"/>
    <n v="3.9"/>
    <x v="1051"/>
    <n v="8"/>
    <n v="8"/>
  </r>
  <r>
    <x v="1239"/>
    <x v="4"/>
    <n v="8699"/>
    <x v="415"/>
    <n v="0.49"/>
    <n v="4.2"/>
    <x v="1052"/>
    <n v="8"/>
    <n v="8"/>
  </r>
  <r>
    <x v="1240"/>
    <x v="4"/>
    <n v="42990"/>
    <x v="416"/>
    <n v="0.43"/>
    <n v="4.3"/>
    <x v="152"/>
    <n v="8"/>
    <n v="8"/>
  </r>
  <r>
    <x v="1241"/>
    <x v="4"/>
    <n v="825"/>
    <x v="325"/>
    <n v="0"/>
    <n v="4"/>
    <x v="1053"/>
    <n v="8"/>
    <n v="8"/>
  </r>
  <r>
    <x v="1242"/>
    <x v="4"/>
    <n v="161"/>
    <x v="254"/>
    <n v="0.46"/>
    <n v="2.6"/>
    <x v="121"/>
    <n v="8"/>
    <n v="8"/>
  </r>
  <r>
    <x v="1243"/>
    <x v="4"/>
    <n v="697"/>
    <x v="38"/>
    <n v="0.54"/>
    <n v="3.8"/>
    <x v="1054"/>
    <n v="8"/>
    <n v="8"/>
  </r>
  <r>
    <x v="1244"/>
    <x v="4"/>
    <n v="688"/>
    <x v="417"/>
    <n v="0.08"/>
    <n v="4.5"/>
    <x v="1055"/>
    <n v="8"/>
    <n v="8"/>
  </r>
  <r>
    <x v="1245"/>
    <x v="4"/>
    <n v="2199"/>
    <x v="46"/>
    <n v="0.45"/>
    <n v="3.5"/>
    <x v="1056"/>
    <n v="8"/>
    <n v="8"/>
  </r>
  <r>
    <x v="1246"/>
    <x v="4"/>
    <n v="6850"/>
    <x v="418"/>
    <n v="0.43"/>
    <n v="3.9"/>
    <x v="1054"/>
    <n v="8"/>
    <n v="8"/>
  </r>
  <r>
    <x v="1247"/>
    <x v="4"/>
    <n v="2699"/>
    <x v="310"/>
    <n v="0.28999999999999998"/>
    <n v="4"/>
    <x v="1057"/>
    <n v="8"/>
    <n v="8"/>
  </r>
  <r>
    <x v="1248"/>
    <x v="4"/>
    <n v="899"/>
    <x v="20"/>
    <n v="0.55000000000000004"/>
    <n v="4"/>
    <x v="1058"/>
    <n v="8"/>
    <n v="8"/>
  </r>
  <r>
    <x v="1249"/>
    <x v="4"/>
    <n v="1090"/>
    <x v="43"/>
    <n v="0.64"/>
    <n v="3.5"/>
    <x v="125"/>
    <n v="7"/>
    <n v="7"/>
  </r>
  <r>
    <x v="1250"/>
    <x v="4"/>
    <n v="295"/>
    <x v="22"/>
    <n v="0.51"/>
    <n v="4"/>
    <x v="1059"/>
    <n v="8"/>
    <n v="8"/>
  </r>
  <r>
    <x v="1251"/>
    <x v="4"/>
    <n v="479"/>
    <x v="20"/>
    <n v="0.76"/>
    <n v="3.4"/>
    <x v="1060"/>
    <n v="8"/>
    <n v="8"/>
  </r>
  <r>
    <x v="1252"/>
    <x v="4"/>
    <n v="2949"/>
    <x v="419"/>
    <n v="0.39"/>
    <n v="4.2"/>
    <x v="1061"/>
    <n v="8"/>
    <n v="8"/>
  </r>
  <r>
    <x v="1253"/>
    <x v="4"/>
    <n v="335"/>
    <x v="420"/>
    <n v="0.34"/>
    <n v="3.8"/>
    <x v="1052"/>
    <n v="8"/>
    <n v="8"/>
  </r>
  <r>
    <x v="1254"/>
    <x v="4"/>
    <n v="293"/>
    <x v="6"/>
    <n v="0.41"/>
    <n v="4.0999999999999996"/>
    <x v="1062"/>
    <n v="8"/>
    <n v="8"/>
  </r>
  <r>
    <x v="1255"/>
    <x v="4"/>
    <n v="599"/>
    <x v="49"/>
    <n v="0.54"/>
    <n v="4.2"/>
    <x v="91"/>
    <n v="8"/>
    <n v="8"/>
  </r>
  <r>
    <x v="1256"/>
    <x v="4"/>
    <n v="499"/>
    <x v="8"/>
    <n v="0.5"/>
    <n v="4.3"/>
    <x v="1063"/>
    <n v="8"/>
    <n v="8"/>
  </r>
  <r>
    <x v="1257"/>
    <x v="4"/>
    <n v="849"/>
    <x v="207"/>
    <n v="0.28999999999999998"/>
    <n v="4.2"/>
    <x v="1064"/>
    <n v="8"/>
    <n v="8"/>
  </r>
  <r>
    <x v="1258"/>
    <x v="4"/>
    <n v="249"/>
    <x v="228"/>
    <n v="0.38"/>
    <n v="4.0999999999999996"/>
    <x v="1065"/>
    <n v="8"/>
    <n v="8"/>
  </r>
  <r>
    <x v="1259"/>
    <x v="4"/>
    <n v="185"/>
    <x v="22"/>
    <n v="0.69"/>
    <n v="3.9"/>
    <x v="1066"/>
    <n v="8"/>
    <n v="8"/>
  </r>
  <r>
    <x v="1260"/>
    <x v="4"/>
    <n v="778"/>
    <x v="8"/>
    <n v="0.22"/>
    <n v="3.3"/>
    <x v="1067"/>
    <n v="5"/>
    <n v="5"/>
  </r>
  <r>
    <x v="1261"/>
    <x v="4"/>
    <n v="279"/>
    <x v="3"/>
    <n v="0.6"/>
    <n v="4.3"/>
    <x v="1068"/>
    <n v="8"/>
    <n v="8"/>
  </r>
  <r>
    <x v="1262"/>
    <x v="4"/>
    <n v="215"/>
    <x v="38"/>
    <n v="0.86"/>
    <n v="3.9"/>
    <x v="1069"/>
    <n v="8"/>
    <n v="8"/>
  </r>
  <r>
    <x v="1263"/>
    <x v="4"/>
    <n v="889"/>
    <x v="179"/>
    <n v="0.31"/>
    <n v="4.3"/>
    <x v="1070"/>
    <n v="8"/>
    <n v="8"/>
  </r>
  <r>
    <x v="1264"/>
    <x v="4"/>
    <n v="1449"/>
    <x v="95"/>
    <n v="0.71"/>
    <n v="3.6"/>
    <x v="984"/>
    <n v="8"/>
    <n v="8"/>
  </r>
  <r>
    <x v="1265"/>
    <x v="4"/>
    <n v="1190"/>
    <x v="421"/>
    <n v="0.53"/>
    <n v="3.8"/>
    <x v="1071"/>
    <n v="8"/>
    <n v="8"/>
  </r>
  <r>
    <x v="1266"/>
    <x v="4"/>
    <n v="1799"/>
    <x v="335"/>
    <n v="0.08"/>
    <n v="3.9"/>
    <x v="1072"/>
    <n v="8"/>
    <n v="8"/>
  </r>
  <r>
    <x v="1267"/>
    <x v="4"/>
    <n v="6120"/>
    <x v="422"/>
    <n v="0.28000000000000003"/>
    <n v="4.5999999999999996"/>
    <x v="1073"/>
    <n v="8"/>
    <n v="8"/>
  </r>
  <r>
    <x v="1268"/>
    <x v="4"/>
    <n v="1799"/>
    <x v="196"/>
    <n v="0.45"/>
    <n v="3.8"/>
    <x v="1074"/>
    <n v="8"/>
    <n v="8"/>
  </r>
  <r>
    <x v="1269"/>
    <x v="4"/>
    <n v="2199"/>
    <x v="423"/>
    <n v="0.44"/>
    <n v="3.9"/>
    <x v="1075"/>
    <n v="8"/>
    <n v="8"/>
  </r>
  <r>
    <x v="1270"/>
    <x v="4"/>
    <n v="3685"/>
    <x v="424"/>
    <n v="0.33"/>
    <n v="4.0999999999999996"/>
    <x v="903"/>
    <n v="8"/>
    <n v="8"/>
  </r>
  <r>
    <x v="1271"/>
    <x v="4"/>
    <n v="649"/>
    <x v="8"/>
    <n v="0.35"/>
    <n v="3.6"/>
    <x v="803"/>
    <n v="2"/>
    <n v="2"/>
  </r>
  <r>
    <x v="1272"/>
    <x v="4"/>
    <n v="8599"/>
    <x v="356"/>
    <n v="0.04"/>
    <n v="4.4000000000000004"/>
    <x v="1076"/>
    <n v="8"/>
    <n v="8"/>
  </r>
  <r>
    <x v="1273"/>
    <x v="4"/>
    <n v="1110"/>
    <x v="28"/>
    <n v="0.31"/>
    <n v="4.3"/>
    <x v="1077"/>
    <n v="8"/>
    <n v="8"/>
  </r>
  <r>
    <x v="1274"/>
    <x v="4"/>
    <n v="1499"/>
    <x v="123"/>
    <n v="0.56999999999999995"/>
    <n v="4.7"/>
    <x v="1078"/>
    <n v="7"/>
    <n v="7"/>
  </r>
  <r>
    <x v="1275"/>
    <x v="4"/>
    <n v="759"/>
    <x v="20"/>
    <n v="0.62"/>
    <n v="4.3"/>
    <x v="1079"/>
    <n v="8"/>
    <n v="8"/>
  </r>
  <r>
    <x v="1276"/>
    <x v="4"/>
    <n v="2669"/>
    <x v="425"/>
    <n v="0.17"/>
    <n v="3.9"/>
    <x v="1080"/>
    <n v="8"/>
    <n v="8"/>
  </r>
  <r>
    <x v="1277"/>
    <x v="4"/>
    <n v="929"/>
    <x v="253"/>
    <n v="0.28999999999999998"/>
    <n v="3.9"/>
    <x v="1081"/>
    <n v="8"/>
    <n v="8"/>
  </r>
  <r>
    <x v="1278"/>
    <x v="4"/>
    <n v="199"/>
    <x v="4"/>
    <n v="0.5"/>
    <n v="3.7"/>
    <x v="1082"/>
    <n v="8"/>
    <n v="8"/>
  </r>
  <r>
    <x v="1279"/>
    <x v="4"/>
    <n v="279"/>
    <x v="22"/>
    <n v="0.53"/>
    <n v="3.5"/>
    <x v="694"/>
    <n v="8"/>
    <n v="8"/>
  </r>
  <r>
    <x v="1280"/>
    <x v="4"/>
    <n v="549"/>
    <x v="8"/>
    <n v="0.45"/>
    <n v="4"/>
    <x v="52"/>
    <n v="8"/>
    <n v="8"/>
  </r>
  <r>
    <x v="1281"/>
    <x v="4"/>
    <n v="85"/>
    <x v="17"/>
    <n v="0.56999999999999995"/>
    <n v="4.0999999999999996"/>
    <x v="1083"/>
    <n v="8"/>
    <n v="8"/>
  </r>
  <r>
    <x v="1282"/>
    <x v="4"/>
    <n v="499"/>
    <x v="49"/>
    <n v="0.62"/>
    <n v="3.9"/>
    <x v="1084"/>
    <n v="8"/>
    <n v="8"/>
  </r>
  <r>
    <x v="1283"/>
    <x v="4"/>
    <n v="5865"/>
    <x v="426"/>
    <n v="0.25"/>
    <n v="4.4000000000000004"/>
    <x v="923"/>
    <n v="8"/>
    <n v="8"/>
  </r>
  <r>
    <x v="1284"/>
    <x v="4"/>
    <n v="1260"/>
    <x v="94"/>
    <n v="0.45"/>
    <n v="4.3"/>
    <x v="1085"/>
    <n v="8"/>
    <n v="8"/>
  </r>
  <r>
    <x v="1285"/>
    <x v="4"/>
    <n v="1099"/>
    <x v="68"/>
    <n v="0.27"/>
    <n v="4.5"/>
    <x v="1086"/>
    <n v="8"/>
    <n v="8"/>
  </r>
  <r>
    <x v="1286"/>
    <x v="4"/>
    <n v="1928"/>
    <x v="427"/>
    <n v="0.26"/>
    <n v="4"/>
    <x v="1087"/>
    <n v="8"/>
    <n v="8"/>
  </r>
  <r>
    <x v="1287"/>
    <x v="4"/>
    <n v="3249"/>
    <x v="428"/>
    <n v="0.48"/>
    <n v="3.9"/>
    <x v="1088"/>
    <n v="8"/>
    <n v="8"/>
  </r>
  <r>
    <x v="1288"/>
    <x v="4"/>
    <n v="1199"/>
    <x v="202"/>
    <n v="0.33"/>
    <n v="4.2"/>
    <x v="1089"/>
    <n v="8"/>
    <n v="8"/>
  </r>
  <r>
    <x v="1289"/>
    <x v="4"/>
    <n v="1456"/>
    <x v="336"/>
    <n v="0.54"/>
    <n v="4.0999999999999996"/>
    <x v="1090"/>
    <n v="8"/>
    <n v="8"/>
  </r>
  <r>
    <x v="1290"/>
    <x v="4"/>
    <n v="3349"/>
    <x v="429"/>
    <n v="0.3"/>
    <n v="3.7"/>
    <x v="1091"/>
    <n v="8"/>
    <n v="8"/>
  </r>
  <r>
    <x v="1291"/>
    <x v="4"/>
    <n v="4899"/>
    <x v="131"/>
    <n v="0.46"/>
    <n v="4.0999999999999996"/>
    <x v="1092"/>
    <n v="8"/>
    <n v="8"/>
  </r>
  <r>
    <x v="1292"/>
    <x v="4"/>
    <n v="1199"/>
    <x v="2"/>
    <n v="0.37"/>
    <n v="4.2"/>
    <x v="1093"/>
    <n v="8"/>
    <n v="8"/>
  </r>
  <r>
    <x v="1293"/>
    <x v="4"/>
    <n v="3290"/>
    <x v="430"/>
    <n v="0.43"/>
    <n v="4.3"/>
    <x v="1094"/>
    <n v="8"/>
    <n v="8"/>
  </r>
  <r>
    <x v="1294"/>
    <x v="4"/>
    <n v="179"/>
    <x v="10"/>
    <n v="0.78"/>
    <n v="3.6"/>
    <x v="1095"/>
    <n v="8"/>
    <n v="8"/>
  </r>
  <r>
    <x v="1295"/>
    <x v="4"/>
    <n v="149"/>
    <x v="254"/>
    <n v="0.5"/>
    <n v="4.0999999999999996"/>
    <x v="1096"/>
    <n v="8"/>
    <n v="8"/>
  </r>
  <r>
    <x v="1296"/>
    <x v="4"/>
    <n v="5490"/>
    <x v="431"/>
    <n v="0.24"/>
    <n v="4.5"/>
    <x v="1097"/>
    <n v="8"/>
    <n v="8"/>
  </r>
  <r>
    <x v="1297"/>
    <x v="4"/>
    <n v="379"/>
    <x v="432"/>
    <n v="0.03"/>
    <n v="4.2"/>
    <x v="1098"/>
    <n v="8"/>
    <n v="8"/>
  </r>
  <r>
    <x v="1298"/>
    <x v="4"/>
    <n v="8699"/>
    <x v="433"/>
    <n v="0.33"/>
    <n v="4.3"/>
    <x v="1099"/>
    <n v="8"/>
    <n v="8"/>
  </r>
  <r>
    <x v="1299"/>
    <x v="4"/>
    <n v="3041.67"/>
    <x v="143"/>
    <n v="0.49"/>
    <n v="4"/>
    <x v="1100"/>
    <n v="8"/>
    <n v="8"/>
  </r>
  <r>
    <x v="1300"/>
    <x v="4"/>
    <n v="1745"/>
    <x v="158"/>
    <n v="0.27"/>
    <n v="4.2"/>
    <x v="1101"/>
    <n v="8"/>
    <n v="8"/>
  </r>
  <r>
    <x v="1301"/>
    <x v="4"/>
    <n v="3180"/>
    <x v="294"/>
    <n v="0.4"/>
    <n v="4.2"/>
    <x v="1102"/>
    <n v="8"/>
    <n v="8"/>
  </r>
  <r>
    <x v="1302"/>
    <x v="4"/>
    <n v="4999"/>
    <x v="13"/>
    <n v="0.8"/>
    <n v="4.5"/>
    <x v="1103"/>
    <n v="8"/>
    <n v="8"/>
  </r>
  <r>
    <x v="1303"/>
    <x v="4"/>
    <n v="390"/>
    <x v="10"/>
    <n v="0.51"/>
    <n v="3.8"/>
    <x v="1103"/>
    <n v="8"/>
    <n v="8"/>
  </r>
  <r>
    <x v="1304"/>
    <x v="4"/>
    <n v="1999"/>
    <x v="43"/>
    <n v="0.33"/>
    <n v="4.4000000000000004"/>
    <x v="583"/>
    <n v="8"/>
    <n v="8"/>
  </r>
  <r>
    <x v="1305"/>
    <x v="4"/>
    <n v="1624"/>
    <x v="193"/>
    <n v="0.35"/>
    <n v="4.0999999999999996"/>
    <x v="1104"/>
    <n v="8"/>
    <n v="8"/>
  </r>
  <r>
    <x v="1306"/>
    <x v="4"/>
    <n v="184"/>
    <x v="225"/>
    <n v="0.59"/>
    <n v="4.2"/>
    <x v="400"/>
    <n v="8"/>
    <n v="8"/>
  </r>
  <r>
    <x v="1307"/>
    <x v="4"/>
    <n v="445"/>
    <x v="8"/>
    <n v="0.55000000000000004"/>
    <n v="4.3"/>
    <x v="1105"/>
    <n v="8"/>
    <n v="8"/>
  </r>
  <r>
    <x v="1308"/>
    <x v="4"/>
    <n v="699"/>
    <x v="354"/>
    <n v="0.59"/>
    <n v="4.0999999999999996"/>
    <x v="1106"/>
    <n v="8"/>
    <n v="8"/>
  </r>
  <r>
    <x v="1309"/>
    <x v="4"/>
    <n v="1601"/>
    <x v="434"/>
    <n v="0.59"/>
    <n v="4.2"/>
    <x v="1107"/>
    <n v="8"/>
    <n v="8"/>
  </r>
  <r>
    <x v="1310"/>
    <x v="4"/>
    <n v="231"/>
    <x v="435"/>
    <n v="0.11"/>
    <n v="4.0999999999999996"/>
    <x v="142"/>
    <n v="8"/>
    <n v="8"/>
  </r>
  <r>
    <x v="1311"/>
    <x v="4"/>
    <n v="369"/>
    <x v="22"/>
    <n v="0.38"/>
    <n v="3.9"/>
    <x v="1108"/>
    <n v="8"/>
    <n v="8"/>
  </r>
  <r>
    <x v="1312"/>
    <x v="4"/>
    <n v="809"/>
    <x v="335"/>
    <n v="0.59"/>
    <n v="3.9"/>
    <x v="1109"/>
    <n v="8"/>
    <n v="8"/>
  </r>
  <r>
    <x v="1313"/>
    <x v="4"/>
    <n v="1199"/>
    <x v="157"/>
    <n v="0.6"/>
    <n v="3.8"/>
    <x v="1110"/>
    <n v="8"/>
    <n v="8"/>
  </r>
  <r>
    <x v="1314"/>
    <x v="4"/>
    <n v="6120"/>
    <x v="436"/>
    <n v="0.24"/>
    <n v="4.5999999999999996"/>
    <x v="1111"/>
    <n v="8"/>
    <n v="8"/>
  </r>
  <r>
    <x v="1315"/>
    <x v="4"/>
    <n v="1799"/>
    <x v="164"/>
    <n v="0.31"/>
    <n v="3.6"/>
    <x v="1112"/>
    <n v="8"/>
    <n v="8"/>
  </r>
  <r>
    <x v="1316"/>
    <x v="4"/>
    <n v="18999"/>
    <x v="56"/>
    <n v="0.37"/>
    <n v="4.0999999999999996"/>
    <x v="1113"/>
    <n v="8"/>
    <n v="8"/>
  </r>
  <r>
    <x v="1317"/>
    <x v="4"/>
    <n v="1999"/>
    <x v="437"/>
    <n v="0.15"/>
    <n v="4.2"/>
    <x v="1114"/>
    <n v="8"/>
    <n v="8"/>
  </r>
  <r>
    <x v="1318"/>
    <x v="4"/>
    <n v="5999"/>
    <x v="438"/>
    <n v="0.48"/>
    <n v="4.3"/>
    <x v="1115"/>
    <n v="8"/>
    <n v="8"/>
  </r>
  <r>
    <x v="1319"/>
    <x v="4"/>
    <n v="2599"/>
    <x v="439"/>
    <n v="0.46"/>
    <n v="3.9"/>
    <x v="1116"/>
    <n v="8"/>
    <n v="8"/>
  </r>
  <r>
    <x v="1320"/>
    <x v="4"/>
    <n v="1199"/>
    <x v="158"/>
    <n v="0.5"/>
    <n v="3.9"/>
    <x v="1117"/>
    <n v="8"/>
    <n v="8"/>
  </r>
  <r>
    <x v="1321"/>
    <x v="4"/>
    <n v="219"/>
    <x v="47"/>
    <n v="0.12"/>
    <n v="4"/>
    <x v="1118"/>
    <n v="8"/>
    <n v="8"/>
  </r>
  <r>
    <x v="1322"/>
    <x v="4"/>
    <n v="799"/>
    <x v="77"/>
    <n v="0.33"/>
    <n v="4.4000000000000004"/>
    <x v="1119"/>
    <n v="8"/>
    <n v="8"/>
  </r>
  <r>
    <x v="1323"/>
    <x v="4"/>
    <n v="6199"/>
    <x v="139"/>
    <n v="0.44"/>
    <n v="4.2"/>
    <x v="1120"/>
    <n v="8"/>
    <n v="8"/>
  </r>
  <r>
    <x v="1324"/>
    <x v="4"/>
    <n v="6790"/>
    <x v="440"/>
    <n v="0.38"/>
    <n v="4.5"/>
    <x v="1121"/>
    <n v="8"/>
    <n v="8"/>
  </r>
  <r>
    <x v="1325"/>
    <x v="4"/>
    <n v="1982.84"/>
    <x v="363"/>
    <n v="0.4"/>
    <n v="4.0999999999999996"/>
    <x v="1122"/>
    <n v="8"/>
    <n v="8"/>
  </r>
  <r>
    <x v="1326"/>
    <x v="4"/>
    <n v="199"/>
    <x v="228"/>
    <n v="0.5"/>
    <n v="4.0999999999999996"/>
    <x v="1123"/>
    <n v="8"/>
    <n v="8"/>
  </r>
  <r>
    <x v="1327"/>
    <x v="4"/>
    <n v="1180"/>
    <x v="441"/>
    <n v="0.18"/>
    <n v="4.2"/>
    <x v="1124"/>
    <n v="8"/>
    <n v="8"/>
  </r>
  <r>
    <x v="1328"/>
    <x v="4"/>
    <n v="2199"/>
    <x v="442"/>
    <n v="0.28000000000000003"/>
    <n v="4.2"/>
    <x v="1125"/>
    <n v="8"/>
    <n v="8"/>
  </r>
  <r>
    <x v="1329"/>
    <x v="4"/>
    <n v="2999"/>
    <x v="295"/>
    <n v="0.17"/>
    <n v="4"/>
    <x v="1126"/>
    <n v="8"/>
    <n v="8"/>
  </r>
  <r>
    <x v="1330"/>
    <x v="4"/>
    <n v="253"/>
    <x v="33"/>
    <n v="0.49"/>
    <n v="4.3"/>
    <x v="1127"/>
    <n v="8"/>
    <n v="8"/>
  </r>
  <r>
    <x v="1331"/>
    <x v="4"/>
    <n v="499"/>
    <x v="10"/>
    <n v="0.38"/>
    <n v="3.6"/>
    <x v="1083"/>
    <n v="8"/>
    <n v="8"/>
  </r>
  <r>
    <x v="1332"/>
    <x v="4"/>
    <n v="1149"/>
    <x v="2"/>
    <n v="0.39"/>
    <n v="3.5"/>
    <x v="121"/>
    <n v="8"/>
    <n v="8"/>
  </r>
  <r>
    <x v="1333"/>
    <x v="4"/>
    <n v="457"/>
    <x v="10"/>
    <n v="0.43"/>
    <n v="4.3"/>
    <x v="1128"/>
    <n v="8"/>
    <n v="8"/>
  </r>
  <r>
    <x v="1334"/>
    <x v="4"/>
    <n v="229"/>
    <x v="4"/>
    <n v="0.43"/>
    <n v="3.6"/>
    <x v="1129"/>
    <n v="8"/>
    <n v="8"/>
  </r>
  <r>
    <x v="1335"/>
    <x v="4"/>
    <n v="199"/>
    <x v="3"/>
    <n v="0.72"/>
    <n v="2.9"/>
    <x v="1130"/>
    <n v="8"/>
    <n v="8"/>
  </r>
  <r>
    <x v="1336"/>
    <x v="4"/>
    <n v="899"/>
    <x v="20"/>
    <n v="0.55000000000000004"/>
    <n v="4.2"/>
    <x v="1131"/>
    <n v="8"/>
    <n v="8"/>
  </r>
  <r>
    <x v="1337"/>
    <x v="4"/>
    <n v="1499"/>
    <x v="32"/>
    <n v="0.32"/>
    <n v="4.4000000000000004"/>
    <x v="1132"/>
    <n v="8"/>
    <n v="8"/>
  </r>
  <r>
    <x v="1338"/>
    <x v="4"/>
    <n v="426"/>
    <x v="8"/>
    <n v="0.56999999999999995"/>
    <n v="4.0999999999999996"/>
    <x v="1133"/>
    <n v="8"/>
    <n v="8"/>
  </r>
  <r>
    <x v="1339"/>
    <x v="4"/>
    <n v="2320"/>
    <x v="443"/>
    <n v="0.28999999999999998"/>
    <n v="3.8"/>
    <x v="1134"/>
    <n v="8"/>
    <n v="8"/>
  </r>
  <r>
    <x v="1340"/>
    <x v="4"/>
    <n v="1563"/>
    <x v="444"/>
    <n v="0.5"/>
    <n v="3.5"/>
    <x v="1135"/>
    <n v="8"/>
    <n v="8"/>
  </r>
  <r>
    <x v="1341"/>
    <x v="4"/>
    <n v="3487.77"/>
    <x v="215"/>
    <n v="0.3"/>
    <n v="4.0999999999999996"/>
    <x v="1136"/>
    <n v="8"/>
    <n v="8"/>
  </r>
  <r>
    <x v="1342"/>
    <x v="4"/>
    <n v="498"/>
    <x v="66"/>
    <n v="0.59"/>
    <n v="3.2"/>
    <x v="1137"/>
    <n v="6"/>
    <n v="6"/>
  </r>
  <r>
    <x v="1343"/>
    <x v="4"/>
    <n v="2695"/>
    <x v="373"/>
    <n v="0"/>
    <n v="4.4000000000000004"/>
    <x v="1138"/>
    <n v="8"/>
    <n v="8"/>
  </r>
  <r>
    <x v="1344"/>
    <x v="4"/>
    <n v="949"/>
    <x v="94"/>
    <n v="0.59"/>
    <n v="3.6"/>
    <x v="926"/>
    <n v="8"/>
    <n v="8"/>
  </r>
  <r>
    <x v="1345"/>
    <x v="4"/>
    <n v="199"/>
    <x v="8"/>
    <n v="0.8"/>
    <n v="3.1"/>
    <x v="1017"/>
    <n v="1"/>
    <n v="1"/>
  </r>
  <r>
    <x v="1346"/>
    <x v="4"/>
    <n v="379"/>
    <x v="445"/>
    <n v="0.59"/>
    <n v="4"/>
    <x v="1139"/>
    <n v="8"/>
    <n v="8"/>
  </r>
  <r>
    <x v="1347"/>
    <x v="4"/>
    <n v="2280"/>
    <x v="442"/>
    <n v="0.25"/>
    <n v="4.0999999999999996"/>
    <x v="1140"/>
    <n v="8"/>
    <n v="8"/>
  </r>
  <r>
    <x v="1348"/>
    <x v="4"/>
    <n v="2219"/>
    <x v="446"/>
    <n v="0.28000000000000003"/>
    <n v="3.6"/>
    <x v="1141"/>
    <n v="8"/>
    <n v="8"/>
  </r>
  <r>
    <x v="1349"/>
    <x v="4"/>
    <n v="1399"/>
    <x v="447"/>
    <n v="0.26"/>
    <n v="4"/>
    <x v="1142"/>
    <n v="8"/>
    <n v="8"/>
  </r>
  <r>
    <x v="1350"/>
    <x v="4"/>
    <n v="2863"/>
    <x v="448"/>
    <n v="0.22"/>
    <n v="4.3"/>
    <x v="1143"/>
    <n v="8"/>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Product_Category">
  <location ref="A3:B13" firstHeaderRow="1" firstDataRow="1" firstDataCol="1"/>
  <pivotFields count="8">
    <pivotField showAll="0"/>
    <pivotField axis="axisRow" showAll="0">
      <items count="10">
        <item x="7"/>
        <item x="0"/>
        <item x="1"/>
        <item x="8"/>
        <item x="4"/>
        <item x="5"/>
        <item x="2"/>
        <item x="3"/>
        <item x="6"/>
        <item t="default"/>
      </items>
    </pivotField>
    <pivotField numFmtId="165" showAll="0"/>
    <pivotField showAll="0"/>
    <pivotField dataField="1" numFmtId="164" showAll="0"/>
    <pivotField showAll="0"/>
    <pivotField showAll="0"/>
    <pivotField showAll="0"/>
  </pivotFields>
  <rowFields count="1">
    <field x="1"/>
  </rowFields>
  <rowItems count="10">
    <i>
      <x/>
    </i>
    <i>
      <x v="1"/>
    </i>
    <i>
      <x v="2"/>
    </i>
    <i>
      <x v="3"/>
    </i>
    <i>
      <x v="4"/>
    </i>
    <i>
      <x v="5"/>
    </i>
    <i>
      <x v="6"/>
    </i>
    <i>
      <x v="7"/>
    </i>
    <i>
      <x v="8"/>
    </i>
    <i t="grand">
      <x/>
    </i>
  </rowItems>
  <colItems count="1">
    <i/>
  </colItems>
  <dataFields count="1">
    <dataField name="Average of Discount_Percentage" fld="4" subtotal="average" baseField="1" baseItem="0"/>
  </dataFields>
  <formats count="6">
    <format dxfId="43">
      <pivotArea type="all" dataOnly="0" outline="0" fieldPosition="0"/>
    </format>
    <format dxfId="42">
      <pivotArea outline="0" collapsedLevelsAreSubtotals="1" fieldPosition="0"/>
    </format>
    <format dxfId="41">
      <pivotArea field="1" type="button" dataOnly="0" labelOnly="1" outline="0" axis="axisRow" fieldPosition="0"/>
    </format>
    <format dxfId="40">
      <pivotArea dataOnly="0" labelOnly="1" outline="0" axis="axisValues" fieldPosition="0"/>
    </format>
    <format dxfId="39">
      <pivotArea dataOnly="0" labelOnly="1" fieldPosition="0">
        <references count="1">
          <reference field="1" count="0"/>
        </references>
      </pivotArea>
    </format>
    <format dxfId="38">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rowHeaderCaption="Product_Category">
  <location ref="A3:B13" firstHeaderRow="1" firstDataRow="1" firstDataCol="1"/>
  <pivotFields count="8">
    <pivotField dataField="1" showAll="0"/>
    <pivotField axis="axisRow" showAll="0">
      <items count="10">
        <item x="7"/>
        <item x="0"/>
        <item x="1"/>
        <item x="8"/>
        <item x="4"/>
        <item x="5"/>
        <item x="2"/>
        <item x="3"/>
        <item x="6"/>
        <item t="default"/>
      </items>
    </pivotField>
    <pivotField numFmtId="165" showAll="0"/>
    <pivotField showAll="0"/>
    <pivotField numFmtId="164" showAll="0"/>
    <pivotField showAll="0"/>
    <pivotField showAll="0"/>
    <pivotField showAll="0"/>
  </pivotFields>
  <rowFields count="1">
    <field x="1"/>
  </rowFields>
  <rowItems count="10">
    <i>
      <x/>
    </i>
    <i>
      <x v="1"/>
    </i>
    <i>
      <x v="2"/>
    </i>
    <i>
      <x v="3"/>
    </i>
    <i>
      <x v="4"/>
    </i>
    <i>
      <x v="5"/>
    </i>
    <i>
      <x v="6"/>
    </i>
    <i>
      <x v="7"/>
    </i>
    <i>
      <x v="8"/>
    </i>
    <i t="grand">
      <x/>
    </i>
  </rowItems>
  <colItems count="1">
    <i/>
  </colItems>
  <dataFields count="1">
    <dataField name="Count of Product_Id" fld="0" subtotal="count" baseField="0" baseItem="0"/>
  </dataFields>
  <formats count="25">
    <format dxfId="24">
      <pivotArea type="all" dataOnly="0" outline="0" fieldPosition="0"/>
    </format>
    <format dxfId="23">
      <pivotArea outline="0" collapsedLevelsAreSubtotals="1" fieldPosition="0"/>
    </format>
    <format dxfId="22">
      <pivotArea field="1" type="button" dataOnly="0" labelOnly="1" outline="0" axis="axisRow" fieldPosition="0"/>
    </format>
    <format dxfId="21">
      <pivotArea dataOnly="0" labelOnly="1" outline="0" axis="axisValues" fieldPosition="0"/>
    </format>
    <format dxfId="20">
      <pivotArea dataOnly="0" labelOnly="1" fieldPosition="0">
        <references count="1">
          <reference field="1" count="0"/>
        </references>
      </pivotArea>
    </format>
    <format dxfId="19">
      <pivotArea dataOnly="0" labelOnly="1" grandRow="1" outline="0" fieldPosition="0"/>
    </format>
    <format dxfId="18">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outline="0" axis="axisValues" fieldPosition="0"/>
    </format>
    <format dxfId="14">
      <pivotArea dataOnly="0" labelOnly="1" fieldPosition="0">
        <references count="1">
          <reference field="1" count="0"/>
        </references>
      </pivotArea>
    </format>
    <format dxfId="13">
      <pivotArea dataOnly="0" labelOnly="1" grandRow="1" outline="0" fieldPosition="0"/>
    </format>
    <format dxfId="12">
      <pivotArea type="all" dataOnly="0" outline="0" fieldPosition="0"/>
    </format>
    <format dxfId="11">
      <pivotArea outline="0" collapsedLevelsAreSubtotals="1" fieldPosition="0"/>
    </format>
    <format dxfId="10">
      <pivotArea field="1" type="button" dataOnly="0" labelOnly="1" outline="0" axis="axisRow" fieldPosition="0"/>
    </format>
    <format dxfId="9">
      <pivotArea dataOnly="0" labelOnly="1" outline="0" axis="axisValues" fieldPosition="0"/>
    </format>
    <format dxfId="8">
      <pivotArea dataOnly="0" labelOnly="1" fieldPosition="0">
        <references count="1">
          <reference field="1" count="0"/>
        </references>
      </pivotArea>
    </format>
    <format dxfId="7">
      <pivotArea dataOnly="0" labelOnly="1" grandRow="1" outline="0" fieldPosition="0"/>
    </format>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outline="0" axis="axisValues"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Product_Category">
  <location ref="A3:B13" firstHeaderRow="1" firstDataRow="1" firstDataCol="1"/>
  <pivotFields count="9">
    <pivotField showAll="0"/>
    <pivotField axis="axisRow" showAll="0">
      <items count="10">
        <item x="7"/>
        <item x="0"/>
        <item x="1"/>
        <item x="8"/>
        <item x="4"/>
        <item x="5"/>
        <item x="2"/>
        <item x="3"/>
        <item x="6"/>
        <item t="default"/>
      </items>
    </pivotField>
    <pivotField numFmtId="165" showAll="0"/>
    <pivotField showAll="0"/>
    <pivotField numFmtId="164" showAll="0"/>
    <pivotField showAll="0"/>
    <pivotField showAll="0"/>
    <pivotField showAll="0"/>
    <pivotField dataField="1" showAll="0"/>
  </pivotFields>
  <rowFields count="1">
    <field x="1"/>
  </rowFields>
  <rowItems count="10">
    <i>
      <x/>
    </i>
    <i>
      <x v="1"/>
    </i>
    <i>
      <x v="2"/>
    </i>
    <i>
      <x v="3"/>
    </i>
    <i>
      <x v="4"/>
    </i>
    <i>
      <x v="5"/>
    </i>
    <i>
      <x v="6"/>
    </i>
    <i>
      <x v="7"/>
    </i>
    <i>
      <x v="8"/>
    </i>
    <i t="grand">
      <x/>
    </i>
  </rowItems>
  <colItems count="1">
    <i/>
  </colItems>
  <dataFields count="1">
    <dataField name="Count of No_Review" fld="8" subtotal="count"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355" firstHeaderRow="1" firstDataRow="1" firstDataCol="1"/>
  <pivotFields count="9">
    <pivotField axis="axisRow"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numFmtId="165" showAll="0"/>
    <pivotField showAll="0"/>
    <pivotField numFmtId="164" showAll="0"/>
    <pivotField dataField="1" showAll="0"/>
    <pivotField showAll="0"/>
    <pivotField showAll="0"/>
    <pivotField showAll="0"/>
  </pivotFields>
  <rowFields count="1">
    <field x="0"/>
  </rowFields>
  <rowItems count="13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t="grand">
      <x/>
    </i>
  </rowItems>
  <colItems count="1">
    <i/>
  </colItems>
  <dataFields count="1">
    <dataField name="Max of Rating" fld="5"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Product Category">
  <location ref="A3:C13" firstHeaderRow="0" firstDataRow="1" firstDataCol="1"/>
  <pivotFields count="9">
    <pivotField showAll="0"/>
    <pivotField axis="axisRow" showAll="0">
      <items count="10">
        <item x="7"/>
        <item x="0"/>
        <item x="1"/>
        <item x="8"/>
        <item x="4"/>
        <item x="5"/>
        <item x="2"/>
        <item x="3"/>
        <item x="6"/>
        <item t="default"/>
      </items>
    </pivotField>
    <pivotField numFmtId="165" showAll="0"/>
    <pivotField dataField="1" showAll="0"/>
    <pivotField dataField="1" numFmtId="164" showAll="0"/>
    <pivotField showAll="0"/>
    <pivotField showAll="0"/>
    <pivotField showAll="0"/>
    <pivotField showAll="0"/>
  </pivotFields>
  <rowFields count="1">
    <field x="1"/>
  </rowFields>
  <rowItems count="10">
    <i>
      <x/>
    </i>
    <i>
      <x v="1"/>
    </i>
    <i>
      <x v="2"/>
    </i>
    <i>
      <x v="3"/>
    </i>
    <i>
      <x v="4"/>
    </i>
    <i>
      <x v="5"/>
    </i>
    <i>
      <x v="6"/>
    </i>
    <i>
      <x v="7"/>
    </i>
    <i>
      <x v="8"/>
    </i>
    <i t="grand">
      <x/>
    </i>
  </rowItems>
  <colFields count="1">
    <field x="-2"/>
  </colFields>
  <colItems count="2">
    <i>
      <x/>
    </i>
    <i i="1">
      <x v="1"/>
    </i>
  </colItems>
  <dataFields count="2">
    <dataField name="Average of Actual_Price" fld="3" subtotal="average" baseField="1" baseItem="0"/>
    <dataField name="Sum of Discount_Percentage"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Id">
  <location ref="A3:B5" firstHeaderRow="1" firstDataRow="1" firstDataCol="1"/>
  <pivotFields count="9">
    <pivotField axis="axisRow" showAll="0" measureFilter="1">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numFmtId="165" showAll="0"/>
    <pivotField showAll="0"/>
    <pivotField numFmtId="164" showAll="0"/>
    <pivotField showAll="0"/>
    <pivotField showAll="0"/>
    <pivotField showAll="0"/>
    <pivotField dataField="1" showAll="0"/>
  </pivotFields>
  <rowFields count="1">
    <field x="0"/>
  </rowFields>
  <rowItems count="2">
    <i>
      <x v="1074"/>
    </i>
    <i t="grand">
      <x/>
    </i>
  </rowItems>
  <colItems count="1">
    <i/>
  </colItems>
  <dataFields count="1">
    <dataField name="No. of Review" fld="8" baseField="0" baseItem="1225"/>
  </dataFields>
  <pivotTableStyleInfo name="PivotStyleLight16" showRowHeaders="1" showColHeaders="1" showRowStripes="0" showColStripes="0" showLastColumn="1"/>
  <filters count="1">
    <filter fld="0" type="sum"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Category">
  <location ref="A3:B684" firstHeaderRow="1" firstDataRow="1" firstDataCol="1"/>
  <pivotFields count="9">
    <pivotField axis="axisRow" showAll="0" measureFilter="1">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numFmtId="165" showAll="0"/>
    <pivotField showAll="0"/>
    <pivotField dataField="1" numFmtId="164" showAll="0"/>
    <pivotField showAll="0"/>
    <pivotField showAll="0"/>
    <pivotField showAll="0"/>
    <pivotField showAll="0"/>
  </pivotFields>
  <rowFields count="1">
    <field x="0"/>
  </rowFields>
  <rowItems count="681">
    <i>
      <x/>
    </i>
    <i>
      <x v="5"/>
    </i>
    <i>
      <x v="7"/>
    </i>
    <i>
      <x v="8"/>
    </i>
    <i>
      <x v="11"/>
    </i>
    <i>
      <x v="13"/>
    </i>
    <i>
      <x v="15"/>
    </i>
    <i>
      <x v="32"/>
    </i>
    <i>
      <x v="41"/>
    </i>
    <i>
      <x v="47"/>
    </i>
    <i>
      <x v="49"/>
    </i>
    <i>
      <x v="51"/>
    </i>
    <i>
      <x v="52"/>
    </i>
    <i>
      <x v="54"/>
    </i>
    <i>
      <x v="67"/>
    </i>
    <i>
      <x v="68"/>
    </i>
    <i>
      <x v="85"/>
    </i>
    <i>
      <x v="91"/>
    </i>
    <i>
      <x v="92"/>
    </i>
    <i>
      <x v="94"/>
    </i>
    <i>
      <x v="100"/>
    </i>
    <i>
      <x v="107"/>
    </i>
    <i>
      <x v="116"/>
    </i>
    <i>
      <x v="126"/>
    </i>
    <i>
      <x v="133"/>
    </i>
    <i>
      <x v="138"/>
    </i>
    <i>
      <x v="141"/>
    </i>
    <i>
      <x v="142"/>
    </i>
    <i>
      <x v="145"/>
    </i>
    <i>
      <x v="146"/>
    </i>
    <i>
      <x v="149"/>
    </i>
    <i>
      <x v="151"/>
    </i>
    <i>
      <x v="154"/>
    </i>
    <i>
      <x v="156"/>
    </i>
    <i>
      <x v="157"/>
    </i>
    <i>
      <x v="158"/>
    </i>
    <i>
      <x v="159"/>
    </i>
    <i>
      <x v="160"/>
    </i>
    <i>
      <x v="161"/>
    </i>
    <i>
      <x v="166"/>
    </i>
    <i>
      <x v="169"/>
    </i>
    <i>
      <x v="170"/>
    </i>
    <i>
      <x v="172"/>
    </i>
    <i>
      <x v="173"/>
    </i>
    <i>
      <x v="177"/>
    </i>
    <i>
      <x v="180"/>
    </i>
    <i>
      <x v="183"/>
    </i>
    <i>
      <x v="189"/>
    </i>
    <i>
      <x v="190"/>
    </i>
    <i>
      <x v="191"/>
    </i>
    <i>
      <x v="193"/>
    </i>
    <i>
      <x v="197"/>
    </i>
    <i>
      <x v="198"/>
    </i>
    <i>
      <x v="200"/>
    </i>
    <i>
      <x v="207"/>
    </i>
    <i>
      <x v="209"/>
    </i>
    <i>
      <x v="213"/>
    </i>
    <i>
      <x v="214"/>
    </i>
    <i>
      <x v="215"/>
    </i>
    <i>
      <x v="216"/>
    </i>
    <i>
      <x v="219"/>
    </i>
    <i>
      <x v="222"/>
    </i>
    <i>
      <x v="224"/>
    </i>
    <i>
      <x v="226"/>
    </i>
    <i>
      <x v="227"/>
    </i>
    <i>
      <x v="229"/>
    </i>
    <i>
      <x v="232"/>
    </i>
    <i>
      <x v="234"/>
    </i>
    <i>
      <x v="237"/>
    </i>
    <i>
      <x v="238"/>
    </i>
    <i>
      <x v="243"/>
    </i>
    <i>
      <x v="246"/>
    </i>
    <i>
      <x v="252"/>
    </i>
    <i>
      <x v="253"/>
    </i>
    <i>
      <x v="256"/>
    </i>
    <i>
      <x v="257"/>
    </i>
    <i>
      <x v="261"/>
    </i>
    <i>
      <x v="262"/>
    </i>
    <i>
      <x v="263"/>
    </i>
    <i>
      <x v="272"/>
    </i>
    <i>
      <x v="275"/>
    </i>
    <i>
      <x v="280"/>
    </i>
    <i>
      <x v="281"/>
    </i>
    <i>
      <x v="282"/>
    </i>
    <i>
      <x v="284"/>
    </i>
    <i>
      <x v="287"/>
    </i>
    <i>
      <x v="289"/>
    </i>
    <i>
      <x v="290"/>
    </i>
    <i>
      <x v="293"/>
    </i>
    <i>
      <x v="296"/>
    </i>
    <i>
      <x v="297"/>
    </i>
    <i>
      <x v="298"/>
    </i>
    <i>
      <x v="299"/>
    </i>
    <i>
      <x v="300"/>
    </i>
    <i>
      <x v="303"/>
    </i>
    <i>
      <x v="305"/>
    </i>
    <i>
      <x v="315"/>
    </i>
    <i>
      <x v="317"/>
    </i>
    <i>
      <x v="318"/>
    </i>
    <i>
      <x v="319"/>
    </i>
    <i>
      <x v="320"/>
    </i>
    <i>
      <x v="322"/>
    </i>
    <i>
      <x v="323"/>
    </i>
    <i>
      <x v="324"/>
    </i>
    <i>
      <x v="326"/>
    </i>
    <i>
      <x v="327"/>
    </i>
    <i>
      <x v="328"/>
    </i>
    <i>
      <x v="329"/>
    </i>
    <i>
      <x v="331"/>
    </i>
    <i>
      <x v="332"/>
    </i>
    <i>
      <x v="333"/>
    </i>
    <i>
      <x v="337"/>
    </i>
    <i>
      <x v="338"/>
    </i>
    <i>
      <x v="339"/>
    </i>
    <i>
      <x v="340"/>
    </i>
    <i>
      <x v="341"/>
    </i>
    <i>
      <x v="342"/>
    </i>
    <i>
      <x v="343"/>
    </i>
    <i>
      <x v="344"/>
    </i>
    <i>
      <x v="345"/>
    </i>
    <i>
      <x v="346"/>
    </i>
    <i>
      <x v="354"/>
    </i>
    <i>
      <x v="356"/>
    </i>
    <i>
      <x v="357"/>
    </i>
    <i>
      <x v="358"/>
    </i>
    <i>
      <x v="361"/>
    </i>
    <i>
      <x v="366"/>
    </i>
    <i>
      <x v="367"/>
    </i>
    <i>
      <x v="369"/>
    </i>
    <i>
      <x v="375"/>
    </i>
    <i>
      <x v="377"/>
    </i>
    <i>
      <x v="378"/>
    </i>
    <i>
      <x v="379"/>
    </i>
    <i>
      <x v="380"/>
    </i>
    <i>
      <x v="384"/>
    </i>
    <i>
      <x v="386"/>
    </i>
    <i>
      <x v="387"/>
    </i>
    <i>
      <x v="388"/>
    </i>
    <i>
      <x v="389"/>
    </i>
    <i>
      <x v="390"/>
    </i>
    <i>
      <x v="391"/>
    </i>
    <i>
      <x v="392"/>
    </i>
    <i>
      <x v="393"/>
    </i>
    <i>
      <x v="395"/>
    </i>
    <i>
      <x v="396"/>
    </i>
    <i>
      <x v="398"/>
    </i>
    <i>
      <x v="399"/>
    </i>
    <i>
      <x v="401"/>
    </i>
    <i>
      <x v="403"/>
    </i>
    <i>
      <x v="406"/>
    </i>
    <i>
      <x v="407"/>
    </i>
    <i>
      <x v="408"/>
    </i>
    <i>
      <x v="411"/>
    </i>
    <i>
      <x v="413"/>
    </i>
    <i>
      <x v="414"/>
    </i>
    <i>
      <x v="418"/>
    </i>
    <i>
      <x v="419"/>
    </i>
    <i>
      <x v="420"/>
    </i>
    <i>
      <x v="421"/>
    </i>
    <i>
      <x v="423"/>
    </i>
    <i>
      <x v="425"/>
    </i>
    <i>
      <x v="428"/>
    </i>
    <i>
      <x v="430"/>
    </i>
    <i>
      <x v="433"/>
    </i>
    <i>
      <x v="436"/>
    </i>
    <i>
      <x v="440"/>
    </i>
    <i>
      <x v="441"/>
    </i>
    <i>
      <x v="442"/>
    </i>
    <i>
      <x v="443"/>
    </i>
    <i>
      <x v="450"/>
    </i>
    <i>
      <x v="462"/>
    </i>
    <i>
      <x v="463"/>
    </i>
    <i>
      <x v="468"/>
    </i>
    <i>
      <x v="469"/>
    </i>
    <i>
      <x v="471"/>
    </i>
    <i>
      <x v="472"/>
    </i>
    <i>
      <x v="474"/>
    </i>
    <i>
      <x v="479"/>
    </i>
    <i>
      <x v="481"/>
    </i>
    <i>
      <x v="483"/>
    </i>
    <i>
      <x v="486"/>
    </i>
    <i>
      <x v="488"/>
    </i>
    <i>
      <x v="490"/>
    </i>
    <i>
      <x v="491"/>
    </i>
    <i>
      <x v="492"/>
    </i>
    <i>
      <x v="493"/>
    </i>
    <i>
      <x v="495"/>
    </i>
    <i>
      <x v="497"/>
    </i>
    <i>
      <x v="498"/>
    </i>
    <i>
      <x v="500"/>
    </i>
    <i>
      <x v="501"/>
    </i>
    <i>
      <x v="504"/>
    </i>
    <i>
      <x v="505"/>
    </i>
    <i>
      <x v="506"/>
    </i>
    <i>
      <x v="507"/>
    </i>
    <i>
      <x v="508"/>
    </i>
    <i>
      <x v="512"/>
    </i>
    <i>
      <x v="514"/>
    </i>
    <i>
      <x v="515"/>
    </i>
    <i>
      <x v="516"/>
    </i>
    <i>
      <x v="517"/>
    </i>
    <i>
      <x v="518"/>
    </i>
    <i>
      <x v="519"/>
    </i>
    <i>
      <x v="521"/>
    </i>
    <i>
      <x v="523"/>
    </i>
    <i>
      <x v="525"/>
    </i>
    <i>
      <x v="526"/>
    </i>
    <i>
      <x v="529"/>
    </i>
    <i>
      <x v="533"/>
    </i>
    <i>
      <x v="535"/>
    </i>
    <i>
      <x v="540"/>
    </i>
    <i>
      <x v="541"/>
    </i>
    <i>
      <x v="542"/>
    </i>
    <i>
      <x v="549"/>
    </i>
    <i>
      <x v="550"/>
    </i>
    <i>
      <x v="551"/>
    </i>
    <i>
      <x v="552"/>
    </i>
    <i>
      <x v="555"/>
    </i>
    <i>
      <x v="556"/>
    </i>
    <i>
      <x v="558"/>
    </i>
    <i>
      <x v="561"/>
    </i>
    <i>
      <x v="565"/>
    </i>
    <i>
      <x v="567"/>
    </i>
    <i>
      <x v="569"/>
    </i>
    <i>
      <x v="575"/>
    </i>
    <i>
      <x v="578"/>
    </i>
    <i>
      <x v="580"/>
    </i>
    <i>
      <x v="581"/>
    </i>
    <i>
      <x v="582"/>
    </i>
    <i>
      <x v="586"/>
    </i>
    <i>
      <x v="587"/>
    </i>
    <i>
      <x v="588"/>
    </i>
    <i>
      <x v="589"/>
    </i>
    <i>
      <x v="590"/>
    </i>
    <i>
      <x v="591"/>
    </i>
    <i>
      <x v="593"/>
    </i>
    <i>
      <x v="594"/>
    </i>
    <i>
      <x v="596"/>
    </i>
    <i>
      <x v="597"/>
    </i>
    <i>
      <x v="598"/>
    </i>
    <i>
      <x v="600"/>
    </i>
    <i>
      <x v="601"/>
    </i>
    <i>
      <x v="602"/>
    </i>
    <i>
      <x v="605"/>
    </i>
    <i>
      <x v="606"/>
    </i>
    <i>
      <x v="607"/>
    </i>
    <i>
      <x v="608"/>
    </i>
    <i>
      <x v="609"/>
    </i>
    <i>
      <x v="610"/>
    </i>
    <i>
      <x v="613"/>
    </i>
    <i>
      <x v="614"/>
    </i>
    <i>
      <x v="615"/>
    </i>
    <i>
      <x v="617"/>
    </i>
    <i>
      <x v="618"/>
    </i>
    <i>
      <x v="619"/>
    </i>
    <i>
      <x v="620"/>
    </i>
    <i>
      <x v="621"/>
    </i>
    <i>
      <x v="622"/>
    </i>
    <i>
      <x v="624"/>
    </i>
    <i>
      <x v="626"/>
    </i>
    <i>
      <x v="628"/>
    </i>
    <i>
      <x v="629"/>
    </i>
    <i>
      <x v="630"/>
    </i>
    <i>
      <x v="632"/>
    </i>
    <i>
      <x v="635"/>
    </i>
    <i>
      <x v="636"/>
    </i>
    <i>
      <x v="639"/>
    </i>
    <i>
      <x v="640"/>
    </i>
    <i>
      <x v="641"/>
    </i>
    <i>
      <x v="642"/>
    </i>
    <i>
      <x v="643"/>
    </i>
    <i>
      <x v="644"/>
    </i>
    <i>
      <x v="645"/>
    </i>
    <i>
      <x v="646"/>
    </i>
    <i>
      <x v="648"/>
    </i>
    <i>
      <x v="652"/>
    </i>
    <i>
      <x v="653"/>
    </i>
    <i>
      <x v="656"/>
    </i>
    <i>
      <x v="657"/>
    </i>
    <i>
      <x v="658"/>
    </i>
    <i>
      <x v="659"/>
    </i>
    <i>
      <x v="661"/>
    </i>
    <i>
      <x v="662"/>
    </i>
    <i>
      <x v="663"/>
    </i>
    <i>
      <x v="667"/>
    </i>
    <i>
      <x v="670"/>
    </i>
    <i>
      <x v="671"/>
    </i>
    <i>
      <x v="673"/>
    </i>
    <i>
      <x v="674"/>
    </i>
    <i>
      <x v="675"/>
    </i>
    <i>
      <x v="676"/>
    </i>
    <i>
      <x v="677"/>
    </i>
    <i>
      <x v="680"/>
    </i>
    <i>
      <x v="681"/>
    </i>
    <i>
      <x v="683"/>
    </i>
    <i>
      <x v="684"/>
    </i>
    <i>
      <x v="685"/>
    </i>
    <i>
      <x v="689"/>
    </i>
    <i>
      <x v="692"/>
    </i>
    <i>
      <x v="693"/>
    </i>
    <i>
      <x v="695"/>
    </i>
    <i>
      <x v="696"/>
    </i>
    <i>
      <x v="698"/>
    </i>
    <i>
      <x v="699"/>
    </i>
    <i>
      <x v="700"/>
    </i>
    <i>
      <x v="701"/>
    </i>
    <i>
      <x v="702"/>
    </i>
    <i>
      <x v="704"/>
    </i>
    <i>
      <x v="708"/>
    </i>
    <i>
      <x v="709"/>
    </i>
    <i>
      <x v="710"/>
    </i>
    <i>
      <x v="711"/>
    </i>
    <i>
      <x v="712"/>
    </i>
    <i>
      <x v="713"/>
    </i>
    <i>
      <x v="715"/>
    </i>
    <i>
      <x v="716"/>
    </i>
    <i>
      <x v="717"/>
    </i>
    <i>
      <x v="719"/>
    </i>
    <i>
      <x v="720"/>
    </i>
    <i>
      <x v="722"/>
    </i>
    <i>
      <x v="723"/>
    </i>
    <i>
      <x v="724"/>
    </i>
    <i>
      <x v="725"/>
    </i>
    <i>
      <x v="727"/>
    </i>
    <i>
      <x v="728"/>
    </i>
    <i>
      <x v="729"/>
    </i>
    <i>
      <x v="732"/>
    </i>
    <i>
      <x v="734"/>
    </i>
    <i>
      <x v="735"/>
    </i>
    <i>
      <x v="737"/>
    </i>
    <i>
      <x v="738"/>
    </i>
    <i>
      <x v="739"/>
    </i>
    <i>
      <x v="747"/>
    </i>
    <i>
      <x v="750"/>
    </i>
    <i>
      <x v="751"/>
    </i>
    <i>
      <x v="752"/>
    </i>
    <i>
      <x v="753"/>
    </i>
    <i>
      <x v="754"/>
    </i>
    <i>
      <x v="755"/>
    </i>
    <i>
      <x v="756"/>
    </i>
    <i>
      <x v="757"/>
    </i>
    <i>
      <x v="758"/>
    </i>
    <i>
      <x v="759"/>
    </i>
    <i>
      <x v="761"/>
    </i>
    <i>
      <x v="763"/>
    </i>
    <i>
      <x v="764"/>
    </i>
    <i>
      <x v="765"/>
    </i>
    <i>
      <x v="766"/>
    </i>
    <i>
      <x v="767"/>
    </i>
    <i>
      <x v="769"/>
    </i>
    <i>
      <x v="770"/>
    </i>
    <i>
      <x v="771"/>
    </i>
    <i>
      <x v="774"/>
    </i>
    <i>
      <x v="778"/>
    </i>
    <i>
      <x v="780"/>
    </i>
    <i>
      <x v="785"/>
    </i>
    <i>
      <x v="786"/>
    </i>
    <i>
      <x v="787"/>
    </i>
    <i>
      <x v="790"/>
    </i>
    <i>
      <x v="793"/>
    </i>
    <i>
      <x v="796"/>
    </i>
    <i>
      <x v="798"/>
    </i>
    <i>
      <x v="800"/>
    </i>
    <i>
      <x v="801"/>
    </i>
    <i>
      <x v="803"/>
    </i>
    <i>
      <x v="804"/>
    </i>
    <i>
      <x v="805"/>
    </i>
    <i>
      <x v="807"/>
    </i>
    <i>
      <x v="808"/>
    </i>
    <i>
      <x v="810"/>
    </i>
    <i>
      <x v="811"/>
    </i>
    <i>
      <x v="814"/>
    </i>
    <i>
      <x v="816"/>
    </i>
    <i>
      <x v="819"/>
    </i>
    <i>
      <x v="821"/>
    </i>
    <i>
      <x v="822"/>
    </i>
    <i>
      <x v="824"/>
    </i>
    <i>
      <x v="825"/>
    </i>
    <i>
      <x v="826"/>
    </i>
    <i>
      <x v="827"/>
    </i>
    <i>
      <x v="830"/>
    </i>
    <i>
      <x v="831"/>
    </i>
    <i>
      <x v="834"/>
    </i>
    <i>
      <x v="835"/>
    </i>
    <i>
      <x v="836"/>
    </i>
    <i>
      <x v="837"/>
    </i>
    <i>
      <x v="840"/>
    </i>
    <i>
      <x v="841"/>
    </i>
    <i>
      <x v="842"/>
    </i>
    <i>
      <x v="843"/>
    </i>
    <i>
      <x v="845"/>
    </i>
    <i>
      <x v="847"/>
    </i>
    <i>
      <x v="848"/>
    </i>
    <i>
      <x v="850"/>
    </i>
    <i>
      <x v="851"/>
    </i>
    <i>
      <x v="852"/>
    </i>
    <i>
      <x v="853"/>
    </i>
    <i>
      <x v="855"/>
    </i>
    <i>
      <x v="856"/>
    </i>
    <i>
      <x v="858"/>
    </i>
    <i>
      <x v="863"/>
    </i>
    <i>
      <x v="864"/>
    </i>
    <i>
      <x v="865"/>
    </i>
    <i>
      <x v="868"/>
    </i>
    <i>
      <x v="869"/>
    </i>
    <i>
      <x v="871"/>
    </i>
    <i>
      <x v="872"/>
    </i>
    <i>
      <x v="873"/>
    </i>
    <i>
      <x v="876"/>
    </i>
    <i>
      <x v="877"/>
    </i>
    <i>
      <x v="880"/>
    </i>
    <i>
      <x v="881"/>
    </i>
    <i>
      <x v="887"/>
    </i>
    <i>
      <x v="891"/>
    </i>
    <i>
      <x v="893"/>
    </i>
    <i>
      <x v="895"/>
    </i>
    <i>
      <x v="896"/>
    </i>
    <i>
      <x v="897"/>
    </i>
    <i>
      <x v="899"/>
    </i>
    <i>
      <x v="903"/>
    </i>
    <i>
      <x v="904"/>
    </i>
    <i>
      <x v="909"/>
    </i>
    <i>
      <x v="912"/>
    </i>
    <i>
      <x v="913"/>
    </i>
    <i>
      <x v="914"/>
    </i>
    <i>
      <x v="916"/>
    </i>
    <i>
      <x v="917"/>
    </i>
    <i>
      <x v="919"/>
    </i>
    <i>
      <x v="920"/>
    </i>
    <i>
      <x v="921"/>
    </i>
    <i>
      <x v="923"/>
    </i>
    <i>
      <x v="925"/>
    </i>
    <i>
      <x v="926"/>
    </i>
    <i>
      <x v="927"/>
    </i>
    <i>
      <x v="928"/>
    </i>
    <i>
      <x v="930"/>
    </i>
    <i>
      <x v="931"/>
    </i>
    <i>
      <x v="932"/>
    </i>
    <i>
      <x v="937"/>
    </i>
    <i>
      <x v="939"/>
    </i>
    <i>
      <x v="940"/>
    </i>
    <i>
      <x v="941"/>
    </i>
    <i>
      <x v="943"/>
    </i>
    <i>
      <x v="944"/>
    </i>
    <i>
      <x v="945"/>
    </i>
    <i>
      <x v="947"/>
    </i>
    <i>
      <x v="948"/>
    </i>
    <i>
      <x v="953"/>
    </i>
    <i>
      <x v="956"/>
    </i>
    <i>
      <x v="957"/>
    </i>
    <i>
      <x v="958"/>
    </i>
    <i>
      <x v="962"/>
    </i>
    <i>
      <x v="968"/>
    </i>
    <i>
      <x v="969"/>
    </i>
    <i>
      <x v="970"/>
    </i>
    <i>
      <x v="971"/>
    </i>
    <i>
      <x v="972"/>
    </i>
    <i>
      <x v="973"/>
    </i>
    <i>
      <x v="974"/>
    </i>
    <i>
      <x v="975"/>
    </i>
    <i>
      <x v="976"/>
    </i>
    <i>
      <x v="978"/>
    </i>
    <i>
      <x v="979"/>
    </i>
    <i>
      <x v="982"/>
    </i>
    <i>
      <x v="983"/>
    </i>
    <i>
      <x v="985"/>
    </i>
    <i>
      <x v="986"/>
    </i>
    <i>
      <x v="988"/>
    </i>
    <i>
      <x v="992"/>
    </i>
    <i>
      <x v="994"/>
    </i>
    <i>
      <x v="995"/>
    </i>
    <i>
      <x v="998"/>
    </i>
    <i>
      <x v="999"/>
    </i>
    <i>
      <x v="1003"/>
    </i>
    <i>
      <x v="1004"/>
    </i>
    <i>
      <x v="1005"/>
    </i>
    <i>
      <x v="1006"/>
    </i>
    <i>
      <x v="1007"/>
    </i>
    <i>
      <x v="1008"/>
    </i>
    <i>
      <x v="1009"/>
    </i>
    <i>
      <x v="1012"/>
    </i>
    <i>
      <x v="1013"/>
    </i>
    <i>
      <x v="1016"/>
    </i>
    <i>
      <x v="1019"/>
    </i>
    <i>
      <x v="1020"/>
    </i>
    <i>
      <x v="1021"/>
    </i>
    <i>
      <x v="1022"/>
    </i>
    <i>
      <x v="1027"/>
    </i>
    <i>
      <x v="1029"/>
    </i>
    <i>
      <x v="1030"/>
    </i>
    <i>
      <x v="1032"/>
    </i>
    <i>
      <x v="1036"/>
    </i>
    <i>
      <x v="1037"/>
    </i>
    <i>
      <x v="1038"/>
    </i>
    <i>
      <x v="1039"/>
    </i>
    <i>
      <x v="1042"/>
    </i>
    <i>
      <x v="1043"/>
    </i>
    <i>
      <x v="1048"/>
    </i>
    <i>
      <x v="1051"/>
    </i>
    <i>
      <x v="1053"/>
    </i>
    <i>
      <x v="1054"/>
    </i>
    <i>
      <x v="1055"/>
    </i>
    <i>
      <x v="1059"/>
    </i>
    <i>
      <x v="1060"/>
    </i>
    <i>
      <x v="1061"/>
    </i>
    <i>
      <x v="1064"/>
    </i>
    <i>
      <x v="1066"/>
    </i>
    <i>
      <x v="1068"/>
    </i>
    <i>
      <x v="1071"/>
    </i>
    <i>
      <x v="1072"/>
    </i>
    <i>
      <x v="1073"/>
    </i>
    <i>
      <x v="1074"/>
    </i>
    <i>
      <x v="1075"/>
    </i>
    <i>
      <x v="1080"/>
    </i>
    <i>
      <x v="1081"/>
    </i>
    <i>
      <x v="1082"/>
    </i>
    <i>
      <x v="1083"/>
    </i>
    <i>
      <x v="1086"/>
    </i>
    <i>
      <x v="1092"/>
    </i>
    <i>
      <x v="1094"/>
    </i>
    <i>
      <x v="1096"/>
    </i>
    <i>
      <x v="1098"/>
    </i>
    <i>
      <x v="1099"/>
    </i>
    <i>
      <x v="1101"/>
    </i>
    <i>
      <x v="1104"/>
    </i>
    <i>
      <x v="1108"/>
    </i>
    <i>
      <x v="1109"/>
    </i>
    <i>
      <x v="1110"/>
    </i>
    <i>
      <x v="1111"/>
    </i>
    <i>
      <x v="1112"/>
    </i>
    <i>
      <x v="1113"/>
    </i>
    <i>
      <x v="1114"/>
    </i>
    <i>
      <x v="1115"/>
    </i>
    <i>
      <x v="1116"/>
    </i>
    <i>
      <x v="1117"/>
    </i>
    <i>
      <x v="1118"/>
    </i>
    <i>
      <x v="1119"/>
    </i>
    <i>
      <x v="1121"/>
    </i>
    <i>
      <x v="1122"/>
    </i>
    <i>
      <x v="1123"/>
    </i>
    <i>
      <x v="1124"/>
    </i>
    <i>
      <x v="1125"/>
    </i>
    <i>
      <x v="1126"/>
    </i>
    <i>
      <x v="1129"/>
    </i>
    <i>
      <x v="1134"/>
    </i>
    <i>
      <x v="1135"/>
    </i>
    <i>
      <x v="1142"/>
    </i>
    <i>
      <x v="1143"/>
    </i>
    <i>
      <x v="1145"/>
    </i>
    <i>
      <x v="1146"/>
    </i>
    <i>
      <x v="1147"/>
    </i>
    <i>
      <x v="1149"/>
    </i>
    <i>
      <x v="1150"/>
    </i>
    <i>
      <x v="1151"/>
    </i>
    <i>
      <x v="1153"/>
    </i>
    <i>
      <x v="1156"/>
    </i>
    <i>
      <x v="1158"/>
    </i>
    <i>
      <x v="1159"/>
    </i>
    <i>
      <x v="1161"/>
    </i>
    <i>
      <x v="1164"/>
    </i>
    <i>
      <x v="1165"/>
    </i>
    <i>
      <x v="1169"/>
    </i>
    <i>
      <x v="1171"/>
    </i>
    <i>
      <x v="1173"/>
    </i>
    <i>
      <x v="1174"/>
    </i>
    <i>
      <x v="1175"/>
    </i>
    <i>
      <x v="1176"/>
    </i>
    <i>
      <x v="1177"/>
    </i>
    <i>
      <x v="1178"/>
    </i>
    <i>
      <x v="1179"/>
    </i>
    <i>
      <x v="1180"/>
    </i>
    <i>
      <x v="1181"/>
    </i>
    <i>
      <x v="1183"/>
    </i>
    <i>
      <x v="1186"/>
    </i>
    <i>
      <x v="1187"/>
    </i>
    <i>
      <x v="1188"/>
    </i>
    <i>
      <x v="1197"/>
    </i>
    <i>
      <x v="1198"/>
    </i>
    <i>
      <x v="1199"/>
    </i>
    <i>
      <x v="1200"/>
    </i>
    <i>
      <x v="1203"/>
    </i>
    <i>
      <x v="1204"/>
    </i>
    <i>
      <x v="1205"/>
    </i>
    <i>
      <x v="1206"/>
    </i>
    <i>
      <x v="1207"/>
    </i>
    <i>
      <x v="1208"/>
    </i>
    <i>
      <x v="1209"/>
    </i>
    <i>
      <x v="1211"/>
    </i>
    <i>
      <x v="1212"/>
    </i>
    <i>
      <x v="1213"/>
    </i>
    <i>
      <x v="1214"/>
    </i>
    <i>
      <x v="1215"/>
    </i>
    <i>
      <x v="1216"/>
    </i>
    <i>
      <x v="1217"/>
    </i>
    <i>
      <x v="1218"/>
    </i>
    <i>
      <x v="1220"/>
    </i>
    <i>
      <x v="1221"/>
    </i>
    <i>
      <x v="1223"/>
    </i>
    <i>
      <x v="1224"/>
    </i>
    <i>
      <x v="1225"/>
    </i>
    <i>
      <x v="1226"/>
    </i>
    <i>
      <x v="1227"/>
    </i>
    <i>
      <x v="1228"/>
    </i>
    <i>
      <x v="1229"/>
    </i>
    <i>
      <x v="1230"/>
    </i>
    <i>
      <x v="1231"/>
    </i>
    <i>
      <x v="1235"/>
    </i>
    <i>
      <x v="1238"/>
    </i>
    <i>
      <x v="1241"/>
    </i>
    <i>
      <x v="1244"/>
    </i>
    <i>
      <x v="1245"/>
    </i>
    <i>
      <x v="1246"/>
    </i>
    <i>
      <x v="1248"/>
    </i>
    <i>
      <x v="1249"/>
    </i>
    <i>
      <x v="1250"/>
    </i>
    <i>
      <x v="1252"/>
    </i>
    <i>
      <x v="1254"/>
    </i>
    <i>
      <x v="1255"/>
    </i>
    <i>
      <x v="1256"/>
    </i>
    <i>
      <x v="1257"/>
    </i>
    <i>
      <x v="1261"/>
    </i>
    <i>
      <x v="1262"/>
    </i>
    <i>
      <x v="1264"/>
    </i>
    <i>
      <x v="1265"/>
    </i>
    <i>
      <x v="1267"/>
    </i>
    <i>
      <x v="1270"/>
    </i>
    <i>
      <x v="1273"/>
    </i>
    <i>
      <x v="1274"/>
    </i>
    <i>
      <x v="1275"/>
    </i>
    <i>
      <x v="1279"/>
    </i>
    <i>
      <x v="1280"/>
    </i>
    <i>
      <x v="1284"/>
    </i>
    <i>
      <x v="1285"/>
    </i>
    <i>
      <x v="1286"/>
    </i>
    <i>
      <x v="1288"/>
    </i>
    <i>
      <x v="1291"/>
    </i>
    <i>
      <x v="1292"/>
    </i>
    <i>
      <x v="1293"/>
    </i>
    <i>
      <x v="1296"/>
    </i>
    <i>
      <x v="1297"/>
    </i>
    <i>
      <x v="1298"/>
    </i>
    <i>
      <x v="1299"/>
    </i>
    <i>
      <x v="1300"/>
    </i>
    <i>
      <x v="1301"/>
    </i>
    <i>
      <x v="1302"/>
    </i>
    <i>
      <x v="1303"/>
    </i>
    <i>
      <x v="1305"/>
    </i>
    <i>
      <x v="1307"/>
    </i>
    <i>
      <x v="1308"/>
    </i>
    <i>
      <x v="1310"/>
    </i>
    <i>
      <x v="1311"/>
    </i>
    <i>
      <x v="1312"/>
    </i>
    <i>
      <x v="1313"/>
    </i>
    <i>
      <x v="1314"/>
    </i>
    <i>
      <x v="1315"/>
    </i>
    <i>
      <x v="1316"/>
    </i>
    <i>
      <x v="1318"/>
    </i>
    <i>
      <x v="1320"/>
    </i>
    <i>
      <x v="1321"/>
    </i>
    <i>
      <x v="1322"/>
    </i>
    <i>
      <x v="1326"/>
    </i>
    <i>
      <x v="1327"/>
    </i>
    <i>
      <x v="1328"/>
    </i>
    <i>
      <x v="1329"/>
    </i>
    <i>
      <x v="1331"/>
    </i>
    <i>
      <x v="1332"/>
    </i>
    <i>
      <x v="1333"/>
    </i>
    <i>
      <x v="1334"/>
    </i>
    <i>
      <x v="1335"/>
    </i>
    <i>
      <x v="1336"/>
    </i>
    <i>
      <x v="1337"/>
    </i>
    <i>
      <x v="1338"/>
    </i>
    <i>
      <x v="1339"/>
    </i>
    <i>
      <x v="1340"/>
    </i>
    <i>
      <x v="1341"/>
    </i>
    <i>
      <x v="1342"/>
    </i>
    <i>
      <x v="1343"/>
    </i>
    <i>
      <x v="1345"/>
    </i>
    <i>
      <x v="1346"/>
    </i>
    <i>
      <x v="1349"/>
    </i>
    <i t="grand">
      <x/>
    </i>
  </rowItems>
  <colItems count="1">
    <i/>
  </colItems>
  <dataFields count="1">
    <dataField name="Sum of Discount_Percentage" fld="4" baseField="0" baseItem="0"/>
  </dataFields>
  <pivotTableStyleInfo name="PivotStyleLight16" showRowHeaders="1" showColHeaders="1" showRowStripes="0" showColStripes="0" showLastColumn="1"/>
  <filters count="1">
    <filter fld="0" type="valueGreaterThanOrEqual" evalOrder="-1" id="2" iMeasureFld="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Product Category">
  <location ref="A3:C13" firstHeaderRow="0" firstDataRow="1" firstDataCol="1"/>
  <pivotFields count="9">
    <pivotField showAll="0"/>
    <pivotField axis="axisRow" showAll="0">
      <items count="10">
        <item x="7"/>
        <item x="0"/>
        <item x="1"/>
        <item x="8"/>
        <item x="4"/>
        <item x="5"/>
        <item x="2"/>
        <item x="3"/>
        <item x="6"/>
        <item t="default"/>
      </items>
    </pivotField>
    <pivotField numFmtId="165"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164" showAll="0"/>
    <pivotField showAll="0"/>
    <pivotField dataField="1"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pivotField showAll="0"/>
  </pivotFields>
  <rowFields count="1">
    <field x="1"/>
  </rowFields>
  <rowItems count="10">
    <i>
      <x/>
    </i>
    <i>
      <x v="1"/>
    </i>
    <i>
      <x v="2"/>
    </i>
    <i>
      <x v="3"/>
    </i>
    <i>
      <x v="4"/>
    </i>
    <i>
      <x v="5"/>
    </i>
    <i>
      <x v="6"/>
    </i>
    <i>
      <x v="7"/>
    </i>
    <i>
      <x v="8"/>
    </i>
    <i t="grand">
      <x/>
    </i>
  </rowItems>
  <colFields count="1">
    <field x="-2"/>
  </colFields>
  <colItems count="2">
    <i>
      <x/>
    </i>
    <i i="1">
      <x v="1"/>
    </i>
  </colItems>
  <dataFields count="2">
    <dataField name="Sum of Rating_Count" fld="6" baseField="3" baseItem="0"/>
    <dataField name="Count of Actual_Price" fld="3" subtotal="count" baseField="0" baseItem="0"/>
  </dataFields>
  <formats count="13">
    <format dxfId="37">
      <pivotArea type="all" dataOnly="0" outline="0" fieldPosition="0"/>
    </format>
    <format dxfId="36">
      <pivotArea outline="0" collapsedLevelsAreSubtotals="1" fieldPosition="0"/>
    </format>
    <format dxfId="35">
      <pivotArea field="1" type="button" dataOnly="0" labelOnly="1" outline="0" axis="axisRow" fieldPosition="0"/>
    </format>
    <format dxfId="34">
      <pivotArea dataOnly="0" labelOnly="1" fieldPosition="0">
        <references count="1">
          <reference field="1" count="0"/>
        </references>
      </pivotArea>
    </format>
    <format dxfId="33">
      <pivotArea dataOnly="0" labelOnly="1" grandRow="1" outline="0" fieldPosition="0"/>
    </format>
    <format dxfId="32">
      <pivotArea dataOnly="0" labelOnly="1" outline="0" fieldPosition="0">
        <references count="1">
          <reference field="4294967294" count="2">
            <x v="0"/>
            <x v="1"/>
          </reference>
        </references>
      </pivotArea>
    </format>
    <format dxfId="31">
      <pivotArea field="1" type="button" dataOnly="0" labelOnly="1" outline="0" axis="axisRow" fieldPosition="0"/>
    </format>
    <format dxfId="30">
      <pivotArea field="1" type="button" dataOnly="0" labelOnly="1" outline="0" axis="axisRow" fieldPosition="0"/>
    </format>
    <format dxfId="29">
      <pivotArea dataOnly="0" labelOnly="1" outline="0" fieldPosition="0">
        <references count="1">
          <reference field="4294967294" count="2">
            <x v="0"/>
            <x v="1"/>
          </reference>
        </references>
      </pivotArea>
    </format>
    <format dxfId="28">
      <pivotArea field="1" type="button" dataOnly="0" labelOnly="1" outline="0" axis="axisRow" fieldPosition="0"/>
    </format>
    <format dxfId="27">
      <pivotArea dataOnly="0" labelOnly="1" outline="0" fieldPosition="0">
        <references count="1">
          <reference field="4294967294" count="2">
            <x v="0"/>
            <x v="1"/>
          </reference>
        </references>
      </pivotArea>
    </format>
    <format dxfId="26">
      <pivotArea outline="0" collapsedLevelsAreSubtotals="1" fieldPosition="0"/>
    </format>
    <format dxfId="2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r_Id">
  <location ref="A3:B760" firstHeaderRow="1" firstDataRow="1" firstDataCol="1"/>
  <pivotFields count="9">
    <pivotField axis="axisRow" showAll="0" measureFilter="1">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numFmtId="165" showAll="0"/>
    <pivotField dataField="1" showAll="0"/>
    <pivotField numFmtId="164" showAll="0"/>
    <pivotField showAll="0"/>
    <pivotField showAll="0"/>
    <pivotField showAll="0"/>
    <pivotField showAll="0"/>
  </pivotFields>
  <rowFields count="1">
    <field x="0"/>
  </rowFields>
  <rowItems count="757">
    <i>
      <x/>
    </i>
    <i>
      <x v="7"/>
    </i>
    <i>
      <x v="11"/>
    </i>
    <i>
      <x v="16"/>
    </i>
    <i>
      <x v="17"/>
    </i>
    <i>
      <x v="18"/>
    </i>
    <i>
      <x v="19"/>
    </i>
    <i>
      <x v="22"/>
    </i>
    <i>
      <x v="23"/>
    </i>
    <i>
      <x v="24"/>
    </i>
    <i>
      <x v="26"/>
    </i>
    <i>
      <x v="27"/>
    </i>
    <i>
      <x v="28"/>
    </i>
    <i>
      <x v="30"/>
    </i>
    <i>
      <x v="33"/>
    </i>
    <i>
      <x v="34"/>
    </i>
    <i>
      <x v="42"/>
    </i>
    <i>
      <x v="46"/>
    </i>
    <i>
      <x v="47"/>
    </i>
    <i>
      <x v="53"/>
    </i>
    <i>
      <x v="55"/>
    </i>
    <i>
      <x v="57"/>
    </i>
    <i>
      <x v="58"/>
    </i>
    <i>
      <x v="61"/>
    </i>
    <i>
      <x v="62"/>
    </i>
    <i>
      <x v="64"/>
    </i>
    <i>
      <x v="65"/>
    </i>
    <i>
      <x v="67"/>
    </i>
    <i>
      <x v="68"/>
    </i>
    <i>
      <x v="76"/>
    </i>
    <i>
      <x v="86"/>
    </i>
    <i>
      <x v="90"/>
    </i>
    <i>
      <x v="95"/>
    </i>
    <i>
      <x v="98"/>
    </i>
    <i>
      <x v="110"/>
    </i>
    <i>
      <x v="114"/>
    </i>
    <i>
      <x v="115"/>
    </i>
    <i>
      <x v="118"/>
    </i>
    <i>
      <x v="119"/>
    </i>
    <i>
      <x v="121"/>
    </i>
    <i>
      <x v="123"/>
    </i>
    <i>
      <x v="124"/>
    </i>
    <i>
      <x v="126"/>
    </i>
    <i>
      <x v="131"/>
    </i>
    <i>
      <x v="132"/>
    </i>
    <i>
      <x v="133"/>
    </i>
    <i>
      <x v="134"/>
    </i>
    <i>
      <x v="135"/>
    </i>
    <i>
      <x v="136"/>
    </i>
    <i>
      <x v="141"/>
    </i>
    <i>
      <x v="142"/>
    </i>
    <i>
      <x v="145"/>
    </i>
    <i>
      <x v="147"/>
    </i>
    <i>
      <x v="148"/>
    </i>
    <i>
      <x v="150"/>
    </i>
    <i>
      <x v="151"/>
    </i>
    <i>
      <x v="152"/>
    </i>
    <i>
      <x v="153"/>
    </i>
    <i>
      <x v="156"/>
    </i>
    <i>
      <x v="160"/>
    </i>
    <i>
      <x v="164"/>
    </i>
    <i>
      <x v="165"/>
    </i>
    <i>
      <x v="166"/>
    </i>
    <i>
      <x v="170"/>
    </i>
    <i>
      <x v="171"/>
    </i>
    <i>
      <x v="172"/>
    </i>
    <i>
      <x v="173"/>
    </i>
    <i>
      <x v="175"/>
    </i>
    <i>
      <x v="176"/>
    </i>
    <i>
      <x v="178"/>
    </i>
    <i>
      <x v="184"/>
    </i>
    <i>
      <x v="185"/>
    </i>
    <i>
      <x v="187"/>
    </i>
    <i>
      <x v="188"/>
    </i>
    <i>
      <x v="194"/>
    </i>
    <i>
      <x v="195"/>
    </i>
    <i>
      <x v="196"/>
    </i>
    <i>
      <x v="199"/>
    </i>
    <i>
      <x v="200"/>
    </i>
    <i>
      <x v="201"/>
    </i>
    <i>
      <x v="202"/>
    </i>
    <i>
      <x v="205"/>
    </i>
    <i>
      <x v="210"/>
    </i>
    <i>
      <x v="211"/>
    </i>
    <i>
      <x v="215"/>
    </i>
    <i>
      <x v="217"/>
    </i>
    <i>
      <x v="219"/>
    </i>
    <i>
      <x v="221"/>
    </i>
    <i>
      <x v="225"/>
    </i>
    <i>
      <x v="227"/>
    </i>
    <i>
      <x v="228"/>
    </i>
    <i>
      <x v="231"/>
    </i>
    <i>
      <x v="235"/>
    </i>
    <i>
      <x v="236"/>
    </i>
    <i>
      <x v="240"/>
    </i>
    <i>
      <x v="241"/>
    </i>
    <i>
      <x v="243"/>
    </i>
    <i>
      <x v="244"/>
    </i>
    <i>
      <x v="245"/>
    </i>
    <i>
      <x v="247"/>
    </i>
    <i>
      <x v="249"/>
    </i>
    <i>
      <x v="251"/>
    </i>
    <i>
      <x v="252"/>
    </i>
    <i>
      <x v="254"/>
    </i>
    <i>
      <x v="257"/>
    </i>
    <i>
      <x v="259"/>
    </i>
    <i>
      <x v="261"/>
    </i>
    <i>
      <x v="262"/>
    </i>
    <i>
      <x v="263"/>
    </i>
    <i>
      <x v="264"/>
    </i>
    <i>
      <x v="265"/>
    </i>
    <i>
      <x v="266"/>
    </i>
    <i>
      <x v="267"/>
    </i>
    <i>
      <x v="268"/>
    </i>
    <i>
      <x v="269"/>
    </i>
    <i>
      <x v="270"/>
    </i>
    <i>
      <x v="272"/>
    </i>
    <i>
      <x v="273"/>
    </i>
    <i>
      <x v="276"/>
    </i>
    <i>
      <x v="277"/>
    </i>
    <i>
      <x v="278"/>
    </i>
    <i>
      <x v="279"/>
    </i>
    <i>
      <x v="282"/>
    </i>
    <i>
      <x v="283"/>
    </i>
    <i>
      <x v="284"/>
    </i>
    <i>
      <x v="285"/>
    </i>
    <i>
      <x v="288"/>
    </i>
    <i>
      <x v="289"/>
    </i>
    <i>
      <x v="291"/>
    </i>
    <i>
      <x v="292"/>
    </i>
    <i>
      <x v="293"/>
    </i>
    <i>
      <x v="295"/>
    </i>
    <i>
      <x v="296"/>
    </i>
    <i>
      <x v="297"/>
    </i>
    <i>
      <x v="300"/>
    </i>
    <i>
      <x v="301"/>
    </i>
    <i>
      <x v="302"/>
    </i>
    <i>
      <x v="305"/>
    </i>
    <i>
      <x v="307"/>
    </i>
    <i>
      <x v="308"/>
    </i>
    <i>
      <x v="310"/>
    </i>
    <i>
      <x v="311"/>
    </i>
    <i>
      <x v="313"/>
    </i>
    <i>
      <x v="314"/>
    </i>
    <i>
      <x v="319"/>
    </i>
    <i>
      <x v="320"/>
    </i>
    <i>
      <x v="321"/>
    </i>
    <i>
      <x v="325"/>
    </i>
    <i>
      <x v="327"/>
    </i>
    <i>
      <x v="333"/>
    </i>
    <i>
      <x v="336"/>
    </i>
    <i>
      <x v="338"/>
    </i>
    <i>
      <x v="339"/>
    </i>
    <i>
      <x v="340"/>
    </i>
    <i>
      <x v="346"/>
    </i>
    <i>
      <x v="347"/>
    </i>
    <i>
      <x v="348"/>
    </i>
    <i>
      <x v="351"/>
    </i>
    <i>
      <x v="354"/>
    </i>
    <i>
      <x v="355"/>
    </i>
    <i>
      <x v="358"/>
    </i>
    <i>
      <x v="367"/>
    </i>
    <i>
      <x v="370"/>
    </i>
    <i>
      <x v="371"/>
    </i>
    <i>
      <x v="372"/>
    </i>
    <i>
      <x v="373"/>
    </i>
    <i>
      <x v="375"/>
    </i>
    <i>
      <x v="376"/>
    </i>
    <i>
      <x v="377"/>
    </i>
    <i>
      <x v="379"/>
    </i>
    <i>
      <x v="382"/>
    </i>
    <i>
      <x v="385"/>
    </i>
    <i>
      <x v="386"/>
    </i>
    <i>
      <x v="387"/>
    </i>
    <i>
      <x v="391"/>
    </i>
    <i>
      <x v="396"/>
    </i>
    <i>
      <x v="397"/>
    </i>
    <i>
      <x v="400"/>
    </i>
    <i>
      <x v="402"/>
    </i>
    <i>
      <x v="403"/>
    </i>
    <i>
      <x v="414"/>
    </i>
    <i>
      <x v="415"/>
    </i>
    <i>
      <x v="416"/>
    </i>
    <i>
      <x v="418"/>
    </i>
    <i>
      <x v="421"/>
    </i>
    <i>
      <x v="422"/>
    </i>
    <i>
      <x v="424"/>
    </i>
    <i>
      <x v="426"/>
    </i>
    <i>
      <x v="427"/>
    </i>
    <i>
      <x v="429"/>
    </i>
    <i>
      <x v="434"/>
    </i>
    <i>
      <x v="437"/>
    </i>
    <i>
      <x v="438"/>
    </i>
    <i>
      <x v="441"/>
    </i>
    <i>
      <x v="442"/>
    </i>
    <i>
      <x v="443"/>
    </i>
    <i>
      <x v="444"/>
    </i>
    <i>
      <x v="445"/>
    </i>
    <i>
      <x v="446"/>
    </i>
    <i>
      <x v="447"/>
    </i>
    <i>
      <x v="448"/>
    </i>
    <i>
      <x v="449"/>
    </i>
    <i>
      <x v="450"/>
    </i>
    <i>
      <x v="451"/>
    </i>
    <i>
      <x v="453"/>
    </i>
    <i>
      <x v="454"/>
    </i>
    <i>
      <x v="455"/>
    </i>
    <i>
      <x v="456"/>
    </i>
    <i>
      <x v="457"/>
    </i>
    <i>
      <x v="458"/>
    </i>
    <i>
      <x v="459"/>
    </i>
    <i>
      <x v="460"/>
    </i>
    <i>
      <x v="462"/>
    </i>
    <i>
      <x v="465"/>
    </i>
    <i>
      <x v="466"/>
    </i>
    <i>
      <x v="467"/>
    </i>
    <i>
      <x v="468"/>
    </i>
    <i>
      <x v="470"/>
    </i>
    <i>
      <x v="471"/>
    </i>
    <i>
      <x v="472"/>
    </i>
    <i>
      <x v="473"/>
    </i>
    <i>
      <x v="474"/>
    </i>
    <i>
      <x v="475"/>
    </i>
    <i>
      <x v="476"/>
    </i>
    <i>
      <x v="477"/>
    </i>
    <i>
      <x v="478"/>
    </i>
    <i>
      <x v="479"/>
    </i>
    <i>
      <x v="481"/>
    </i>
    <i>
      <x v="484"/>
    </i>
    <i>
      <x v="488"/>
    </i>
    <i>
      <x v="489"/>
    </i>
    <i>
      <x v="494"/>
    </i>
    <i>
      <x v="496"/>
    </i>
    <i>
      <x v="497"/>
    </i>
    <i>
      <x v="499"/>
    </i>
    <i>
      <x v="504"/>
    </i>
    <i>
      <x v="505"/>
    </i>
    <i>
      <x v="512"/>
    </i>
    <i>
      <x v="513"/>
    </i>
    <i>
      <x v="517"/>
    </i>
    <i>
      <x v="518"/>
    </i>
    <i>
      <x v="519"/>
    </i>
    <i>
      <x v="520"/>
    </i>
    <i>
      <x v="521"/>
    </i>
    <i>
      <x v="523"/>
    </i>
    <i>
      <x v="524"/>
    </i>
    <i>
      <x v="527"/>
    </i>
    <i>
      <x v="532"/>
    </i>
    <i>
      <x v="534"/>
    </i>
    <i>
      <x v="535"/>
    </i>
    <i>
      <x v="537"/>
    </i>
    <i>
      <x v="539"/>
    </i>
    <i>
      <x v="540"/>
    </i>
    <i>
      <x v="543"/>
    </i>
    <i>
      <x v="544"/>
    </i>
    <i>
      <x v="546"/>
    </i>
    <i>
      <x v="548"/>
    </i>
    <i>
      <x v="549"/>
    </i>
    <i>
      <x v="551"/>
    </i>
    <i>
      <x v="552"/>
    </i>
    <i>
      <x v="553"/>
    </i>
    <i>
      <x v="555"/>
    </i>
    <i>
      <x v="556"/>
    </i>
    <i>
      <x v="557"/>
    </i>
    <i>
      <x v="558"/>
    </i>
    <i>
      <x v="559"/>
    </i>
    <i>
      <x v="560"/>
    </i>
    <i>
      <x v="561"/>
    </i>
    <i>
      <x v="562"/>
    </i>
    <i>
      <x v="565"/>
    </i>
    <i>
      <x v="566"/>
    </i>
    <i>
      <x v="567"/>
    </i>
    <i>
      <x v="569"/>
    </i>
    <i>
      <x v="571"/>
    </i>
    <i>
      <x v="574"/>
    </i>
    <i>
      <x v="579"/>
    </i>
    <i>
      <x v="581"/>
    </i>
    <i>
      <x v="583"/>
    </i>
    <i>
      <x v="585"/>
    </i>
    <i>
      <x v="591"/>
    </i>
    <i>
      <x v="592"/>
    </i>
    <i>
      <x v="597"/>
    </i>
    <i>
      <x v="598"/>
    </i>
    <i>
      <x v="599"/>
    </i>
    <i>
      <x v="606"/>
    </i>
    <i>
      <x v="607"/>
    </i>
    <i>
      <x v="609"/>
    </i>
    <i>
      <x v="610"/>
    </i>
    <i>
      <x v="611"/>
    </i>
    <i>
      <x v="612"/>
    </i>
    <i>
      <x v="615"/>
    </i>
    <i>
      <x v="617"/>
    </i>
    <i>
      <x v="618"/>
    </i>
    <i>
      <x v="619"/>
    </i>
    <i>
      <x v="620"/>
    </i>
    <i>
      <x v="621"/>
    </i>
    <i>
      <x v="622"/>
    </i>
    <i>
      <x v="623"/>
    </i>
    <i>
      <x v="627"/>
    </i>
    <i>
      <x v="628"/>
    </i>
    <i>
      <x v="630"/>
    </i>
    <i>
      <x v="631"/>
    </i>
    <i>
      <x v="632"/>
    </i>
    <i>
      <x v="634"/>
    </i>
    <i>
      <x v="636"/>
    </i>
    <i>
      <x v="637"/>
    </i>
    <i>
      <x v="638"/>
    </i>
    <i>
      <x v="641"/>
    </i>
    <i>
      <x v="643"/>
    </i>
    <i>
      <x v="644"/>
    </i>
    <i>
      <x v="645"/>
    </i>
    <i>
      <x v="646"/>
    </i>
    <i>
      <x v="648"/>
    </i>
    <i>
      <x v="649"/>
    </i>
    <i>
      <x v="650"/>
    </i>
    <i>
      <x v="651"/>
    </i>
    <i>
      <x v="653"/>
    </i>
    <i>
      <x v="654"/>
    </i>
    <i>
      <x v="657"/>
    </i>
    <i>
      <x v="658"/>
    </i>
    <i>
      <x v="660"/>
    </i>
    <i>
      <x v="662"/>
    </i>
    <i>
      <x v="665"/>
    </i>
    <i>
      <x v="666"/>
    </i>
    <i>
      <x v="667"/>
    </i>
    <i>
      <x v="669"/>
    </i>
    <i>
      <x v="671"/>
    </i>
    <i>
      <x v="674"/>
    </i>
    <i>
      <x v="675"/>
    </i>
    <i>
      <x v="678"/>
    </i>
    <i>
      <x v="680"/>
    </i>
    <i>
      <x v="682"/>
    </i>
    <i>
      <x v="683"/>
    </i>
    <i>
      <x v="687"/>
    </i>
    <i>
      <x v="688"/>
    </i>
    <i>
      <x v="690"/>
    </i>
    <i>
      <x v="691"/>
    </i>
    <i>
      <x v="692"/>
    </i>
    <i>
      <x v="694"/>
    </i>
    <i>
      <x v="703"/>
    </i>
    <i>
      <x v="704"/>
    </i>
    <i>
      <x v="706"/>
    </i>
    <i>
      <x v="708"/>
    </i>
    <i>
      <x v="710"/>
    </i>
    <i>
      <x v="711"/>
    </i>
    <i>
      <x v="720"/>
    </i>
    <i>
      <x v="721"/>
    </i>
    <i>
      <x v="722"/>
    </i>
    <i>
      <x v="723"/>
    </i>
    <i>
      <x v="725"/>
    </i>
    <i>
      <x v="728"/>
    </i>
    <i>
      <x v="729"/>
    </i>
    <i>
      <x v="732"/>
    </i>
    <i>
      <x v="733"/>
    </i>
    <i>
      <x v="735"/>
    </i>
    <i>
      <x v="736"/>
    </i>
    <i>
      <x v="737"/>
    </i>
    <i>
      <x v="740"/>
    </i>
    <i>
      <x v="741"/>
    </i>
    <i>
      <x v="742"/>
    </i>
    <i>
      <x v="743"/>
    </i>
    <i>
      <x v="744"/>
    </i>
    <i>
      <x v="748"/>
    </i>
    <i>
      <x v="755"/>
    </i>
    <i>
      <x v="760"/>
    </i>
    <i>
      <x v="762"/>
    </i>
    <i>
      <x v="766"/>
    </i>
    <i>
      <x v="767"/>
    </i>
    <i>
      <x v="768"/>
    </i>
    <i>
      <x v="771"/>
    </i>
    <i>
      <x v="772"/>
    </i>
    <i>
      <x v="776"/>
    </i>
    <i>
      <x v="778"/>
    </i>
    <i>
      <x v="781"/>
    </i>
    <i>
      <x v="783"/>
    </i>
    <i>
      <x v="784"/>
    </i>
    <i>
      <x v="785"/>
    </i>
    <i>
      <x v="786"/>
    </i>
    <i>
      <x v="788"/>
    </i>
    <i>
      <x v="789"/>
    </i>
    <i>
      <x v="792"/>
    </i>
    <i>
      <x v="794"/>
    </i>
    <i>
      <x v="795"/>
    </i>
    <i>
      <x v="797"/>
    </i>
    <i>
      <x v="798"/>
    </i>
    <i>
      <x v="803"/>
    </i>
    <i>
      <x v="804"/>
    </i>
    <i>
      <x v="806"/>
    </i>
    <i>
      <x v="807"/>
    </i>
    <i>
      <x v="809"/>
    </i>
    <i>
      <x v="810"/>
    </i>
    <i>
      <x v="812"/>
    </i>
    <i>
      <x v="813"/>
    </i>
    <i>
      <x v="815"/>
    </i>
    <i>
      <x v="816"/>
    </i>
    <i>
      <x v="818"/>
    </i>
    <i>
      <x v="819"/>
    </i>
    <i>
      <x v="820"/>
    </i>
    <i>
      <x v="821"/>
    </i>
    <i>
      <x v="822"/>
    </i>
    <i>
      <x v="825"/>
    </i>
    <i>
      <x v="828"/>
    </i>
    <i>
      <x v="829"/>
    </i>
    <i>
      <x v="830"/>
    </i>
    <i>
      <x v="832"/>
    </i>
    <i>
      <x v="833"/>
    </i>
    <i>
      <x v="834"/>
    </i>
    <i>
      <x v="835"/>
    </i>
    <i>
      <x v="836"/>
    </i>
    <i>
      <x v="837"/>
    </i>
    <i>
      <x v="838"/>
    </i>
    <i>
      <x v="839"/>
    </i>
    <i>
      <x v="840"/>
    </i>
    <i>
      <x v="841"/>
    </i>
    <i>
      <x v="844"/>
    </i>
    <i>
      <x v="849"/>
    </i>
    <i>
      <x v="850"/>
    </i>
    <i>
      <x v="852"/>
    </i>
    <i>
      <x v="854"/>
    </i>
    <i>
      <x v="855"/>
    </i>
    <i>
      <x v="858"/>
    </i>
    <i>
      <x v="862"/>
    </i>
    <i>
      <x v="868"/>
    </i>
    <i>
      <x v="869"/>
    </i>
    <i>
      <x v="870"/>
    </i>
    <i>
      <x v="876"/>
    </i>
    <i>
      <x v="877"/>
    </i>
    <i>
      <x v="878"/>
    </i>
    <i>
      <x v="884"/>
    </i>
    <i>
      <x v="885"/>
    </i>
    <i>
      <x v="886"/>
    </i>
    <i>
      <x v="887"/>
    </i>
    <i>
      <x v="888"/>
    </i>
    <i>
      <x v="890"/>
    </i>
    <i>
      <x v="892"/>
    </i>
    <i>
      <x v="893"/>
    </i>
    <i>
      <x v="894"/>
    </i>
    <i>
      <x v="895"/>
    </i>
    <i>
      <x v="896"/>
    </i>
    <i>
      <x v="897"/>
    </i>
    <i>
      <x v="898"/>
    </i>
    <i>
      <x v="900"/>
    </i>
    <i>
      <x v="901"/>
    </i>
    <i>
      <x v="902"/>
    </i>
    <i>
      <x v="906"/>
    </i>
    <i>
      <x v="907"/>
    </i>
    <i>
      <x v="908"/>
    </i>
    <i>
      <x v="910"/>
    </i>
    <i>
      <x v="911"/>
    </i>
    <i>
      <x v="914"/>
    </i>
    <i>
      <x v="915"/>
    </i>
    <i>
      <x v="917"/>
    </i>
    <i>
      <x v="918"/>
    </i>
    <i>
      <x v="919"/>
    </i>
    <i>
      <x v="921"/>
    </i>
    <i>
      <x v="922"/>
    </i>
    <i>
      <x v="924"/>
    </i>
    <i>
      <x v="927"/>
    </i>
    <i>
      <x v="928"/>
    </i>
    <i>
      <x v="929"/>
    </i>
    <i>
      <x v="931"/>
    </i>
    <i>
      <x v="933"/>
    </i>
    <i>
      <x v="934"/>
    </i>
    <i>
      <x v="935"/>
    </i>
    <i>
      <x v="937"/>
    </i>
    <i>
      <x v="940"/>
    </i>
    <i>
      <x v="941"/>
    </i>
    <i>
      <x v="942"/>
    </i>
    <i>
      <x v="946"/>
    </i>
    <i>
      <x v="947"/>
    </i>
    <i>
      <x v="949"/>
    </i>
    <i>
      <x v="950"/>
    </i>
    <i>
      <x v="951"/>
    </i>
    <i>
      <x v="953"/>
    </i>
    <i>
      <x v="954"/>
    </i>
    <i>
      <x v="955"/>
    </i>
    <i>
      <x v="957"/>
    </i>
    <i>
      <x v="958"/>
    </i>
    <i>
      <x v="961"/>
    </i>
    <i>
      <x v="962"/>
    </i>
    <i>
      <x v="963"/>
    </i>
    <i>
      <x v="964"/>
    </i>
    <i>
      <x v="965"/>
    </i>
    <i>
      <x v="966"/>
    </i>
    <i>
      <x v="969"/>
    </i>
    <i>
      <x v="970"/>
    </i>
    <i>
      <x v="971"/>
    </i>
    <i>
      <x v="972"/>
    </i>
    <i>
      <x v="973"/>
    </i>
    <i>
      <x v="975"/>
    </i>
    <i>
      <x v="977"/>
    </i>
    <i>
      <x v="978"/>
    </i>
    <i>
      <x v="979"/>
    </i>
    <i>
      <x v="981"/>
    </i>
    <i>
      <x v="982"/>
    </i>
    <i>
      <x v="983"/>
    </i>
    <i>
      <x v="984"/>
    </i>
    <i>
      <x v="990"/>
    </i>
    <i>
      <x v="991"/>
    </i>
    <i>
      <x v="992"/>
    </i>
    <i>
      <x v="993"/>
    </i>
    <i>
      <x v="995"/>
    </i>
    <i>
      <x v="996"/>
    </i>
    <i>
      <x v="997"/>
    </i>
    <i>
      <x v="998"/>
    </i>
    <i>
      <x v="999"/>
    </i>
    <i>
      <x v="1000"/>
    </i>
    <i>
      <x v="1001"/>
    </i>
    <i>
      <x v="1002"/>
    </i>
    <i>
      <x v="1003"/>
    </i>
    <i>
      <x v="1004"/>
    </i>
    <i>
      <x v="1005"/>
    </i>
    <i>
      <x v="1006"/>
    </i>
    <i>
      <x v="1007"/>
    </i>
    <i>
      <x v="1008"/>
    </i>
    <i>
      <x v="1009"/>
    </i>
    <i>
      <x v="1010"/>
    </i>
    <i>
      <x v="1011"/>
    </i>
    <i>
      <x v="1012"/>
    </i>
    <i>
      <x v="1013"/>
    </i>
    <i>
      <x v="1017"/>
    </i>
    <i>
      <x v="1018"/>
    </i>
    <i>
      <x v="1023"/>
    </i>
    <i>
      <x v="1024"/>
    </i>
    <i>
      <x v="1025"/>
    </i>
    <i>
      <x v="1026"/>
    </i>
    <i>
      <x v="1027"/>
    </i>
    <i>
      <x v="1028"/>
    </i>
    <i>
      <x v="1030"/>
    </i>
    <i>
      <x v="1031"/>
    </i>
    <i>
      <x v="1032"/>
    </i>
    <i>
      <x v="1033"/>
    </i>
    <i>
      <x v="1035"/>
    </i>
    <i>
      <x v="1036"/>
    </i>
    <i>
      <x v="1038"/>
    </i>
    <i>
      <x v="1040"/>
    </i>
    <i>
      <x v="1043"/>
    </i>
    <i>
      <x v="1044"/>
    </i>
    <i>
      <x v="1045"/>
    </i>
    <i>
      <x v="1046"/>
    </i>
    <i>
      <x v="1047"/>
    </i>
    <i>
      <x v="1049"/>
    </i>
    <i>
      <x v="1050"/>
    </i>
    <i>
      <x v="1051"/>
    </i>
    <i>
      <x v="1052"/>
    </i>
    <i>
      <x v="1053"/>
    </i>
    <i>
      <x v="1055"/>
    </i>
    <i>
      <x v="1056"/>
    </i>
    <i>
      <x v="1057"/>
    </i>
    <i>
      <x v="1058"/>
    </i>
    <i>
      <x v="1059"/>
    </i>
    <i>
      <x v="1060"/>
    </i>
    <i>
      <x v="1061"/>
    </i>
    <i>
      <x v="1062"/>
    </i>
    <i>
      <x v="1063"/>
    </i>
    <i>
      <x v="1065"/>
    </i>
    <i>
      <x v="1067"/>
    </i>
    <i>
      <x v="1069"/>
    </i>
    <i>
      <x v="1070"/>
    </i>
    <i>
      <x v="1074"/>
    </i>
    <i>
      <x v="1075"/>
    </i>
    <i>
      <x v="1076"/>
    </i>
    <i>
      <x v="1077"/>
    </i>
    <i>
      <x v="1079"/>
    </i>
    <i>
      <x v="1080"/>
    </i>
    <i>
      <x v="1081"/>
    </i>
    <i>
      <x v="1083"/>
    </i>
    <i>
      <x v="1085"/>
    </i>
    <i>
      <x v="1087"/>
    </i>
    <i>
      <x v="1088"/>
    </i>
    <i>
      <x v="1089"/>
    </i>
    <i>
      <x v="1091"/>
    </i>
    <i>
      <x v="1093"/>
    </i>
    <i>
      <x v="1094"/>
    </i>
    <i>
      <x v="1095"/>
    </i>
    <i>
      <x v="1097"/>
    </i>
    <i>
      <x v="1099"/>
    </i>
    <i>
      <x v="1100"/>
    </i>
    <i>
      <x v="1101"/>
    </i>
    <i>
      <x v="1102"/>
    </i>
    <i>
      <x v="1103"/>
    </i>
    <i>
      <x v="1105"/>
    </i>
    <i>
      <x v="1106"/>
    </i>
    <i>
      <x v="1107"/>
    </i>
    <i>
      <x v="1111"/>
    </i>
    <i>
      <x v="1112"/>
    </i>
    <i>
      <x v="1113"/>
    </i>
    <i>
      <x v="1114"/>
    </i>
    <i>
      <x v="1115"/>
    </i>
    <i>
      <x v="1116"/>
    </i>
    <i>
      <x v="1117"/>
    </i>
    <i>
      <x v="1120"/>
    </i>
    <i>
      <x v="1123"/>
    </i>
    <i>
      <x v="1125"/>
    </i>
    <i>
      <x v="1126"/>
    </i>
    <i>
      <x v="1127"/>
    </i>
    <i>
      <x v="1129"/>
    </i>
    <i>
      <x v="1130"/>
    </i>
    <i>
      <x v="1131"/>
    </i>
    <i>
      <x v="1132"/>
    </i>
    <i>
      <x v="1133"/>
    </i>
    <i>
      <x v="1134"/>
    </i>
    <i>
      <x v="1135"/>
    </i>
    <i>
      <x v="1136"/>
    </i>
    <i>
      <x v="1137"/>
    </i>
    <i>
      <x v="1138"/>
    </i>
    <i>
      <x v="1139"/>
    </i>
    <i>
      <x v="1140"/>
    </i>
    <i>
      <x v="1141"/>
    </i>
    <i>
      <x v="1142"/>
    </i>
    <i>
      <x v="1144"/>
    </i>
    <i>
      <x v="1145"/>
    </i>
    <i>
      <x v="1146"/>
    </i>
    <i>
      <x v="1148"/>
    </i>
    <i>
      <x v="1149"/>
    </i>
    <i>
      <x v="1152"/>
    </i>
    <i>
      <x v="1154"/>
    </i>
    <i>
      <x v="1155"/>
    </i>
    <i>
      <x v="1156"/>
    </i>
    <i>
      <x v="1157"/>
    </i>
    <i>
      <x v="1158"/>
    </i>
    <i>
      <x v="1162"/>
    </i>
    <i>
      <x v="1163"/>
    </i>
    <i>
      <x v="1164"/>
    </i>
    <i>
      <x v="1165"/>
    </i>
    <i>
      <x v="1166"/>
    </i>
    <i>
      <x v="1167"/>
    </i>
    <i>
      <x v="1168"/>
    </i>
    <i>
      <x v="1170"/>
    </i>
    <i>
      <x v="1172"/>
    </i>
    <i>
      <x v="1174"/>
    </i>
    <i>
      <x v="1175"/>
    </i>
    <i>
      <x v="1177"/>
    </i>
    <i>
      <x v="1179"/>
    </i>
    <i>
      <x v="1180"/>
    </i>
    <i>
      <x v="1181"/>
    </i>
    <i>
      <x v="1182"/>
    </i>
    <i>
      <x v="1183"/>
    </i>
    <i>
      <x v="1184"/>
    </i>
    <i>
      <x v="1185"/>
    </i>
    <i>
      <x v="1186"/>
    </i>
    <i>
      <x v="1187"/>
    </i>
    <i>
      <x v="1188"/>
    </i>
    <i>
      <x v="1189"/>
    </i>
    <i>
      <x v="1190"/>
    </i>
    <i>
      <x v="1191"/>
    </i>
    <i>
      <x v="1192"/>
    </i>
    <i>
      <x v="1193"/>
    </i>
    <i>
      <x v="1194"/>
    </i>
    <i>
      <x v="1195"/>
    </i>
    <i>
      <x v="1196"/>
    </i>
    <i>
      <x v="1198"/>
    </i>
    <i>
      <x v="1205"/>
    </i>
    <i>
      <x v="1206"/>
    </i>
    <i>
      <x v="1207"/>
    </i>
    <i>
      <x v="1208"/>
    </i>
    <i>
      <x v="1209"/>
    </i>
    <i>
      <x v="1210"/>
    </i>
    <i>
      <x v="1212"/>
    </i>
    <i>
      <x v="1213"/>
    </i>
    <i>
      <x v="1214"/>
    </i>
    <i>
      <x v="1215"/>
    </i>
    <i>
      <x v="1217"/>
    </i>
    <i>
      <x v="1218"/>
    </i>
    <i>
      <x v="1219"/>
    </i>
    <i>
      <x v="1220"/>
    </i>
    <i>
      <x v="1221"/>
    </i>
    <i>
      <x v="1222"/>
    </i>
    <i>
      <x v="1225"/>
    </i>
    <i>
      <x v="1230"/>
    </i>
    <i>
      <x v="1231"/>
    </i>
    <i>
      <x v="1232"/>
    </i>
    <i>
      <x v="1233"/>
    </i>
    <i>
      <x v="1234"/>
    </i>
    <i>
      <x v="1236"/>
    </i>
    <i>
      <x v="1237"/>
    </i>
    <i>
      <x v="1238"/>
    </i>
    <i>
      <x v="1240"/>
    </i>
    <i>
      <x v="1241"/>
    </i>
    <i>
      <x v="1242"/>
    </i>
    <i>
      <x v="1244"/>
    </i>
    <i>
      <x v="1247"/>
    </i>
    <i>
      <x v="1248"/>
    </i>
    <i>
      <x v="1249"/>
    </i>
    <i>
      <x v="1250"/>
    </i>
    <i>
      <x v="1251"/>
    </i>
    <i>
      <x v="1252"/>
    </i>
    <i>
      <x v="1256"/>
    </i>
    <i>
      <x v="1259"/>
    </i>
    <i>
      <x v="1260"/>
    </i>
    <i>
      <x v="1261"/>
    </i>
    <i>
      <x v="1262"/>
    </i>
    <i>
      <x v="1263"/>
    </i>
    <i>
      <x v="1266"/>
    </i>
    <i>
      <x v="1267"/>
    </i>
    <i>
      <x v="1268"/>
    </i>
    <i>
      <x v="1269"/>
    </i>
    <i>
      <x v="1270"/>
    </i>
    <i>
      <x v="1271"/>
    </i>
    <i>
      <x v="1272"/>
    </i>
    <i>
      <x v="1274"/>
    </i>
    <i>
      <x v="1276"/>
    </i>
    <i>
      <x v="1277"/>
    </i>
    <i>
      <x v="1278"/>
    </i>
    <i>
      <x v="1279"/>
    </i>
    <i>
      <x v="1281"/>
    </i>
    <i>
      <x v="1282"/>
    </i>
    <i>
      <x v="1283"/>
    </i>
    <i>
      <x v="1284"/>
    </i>
    <i>
      <x v="1285"/>
    </i>
    <i>
      <x v="1287"/>
    </i>
    <i>
      <x v="1288"/>
    </i>
    <i>
      <x v="1289"/>
    </i>
    <i>
      <x v="1290"/>
    </i>
    <i>
      <x v="1291"/>
    </i>
    <i>
      <x v="1292"/>
    </i>
    <i>
      <x v="1294"/>
    </i>
    <i>
      <x v="1295"/>
    </i>
    <i>
      <x v="1296"/>
    </i>
    <i>
      <x v="1297"/>
    </i>
    <i>
      <x v="1298"/>
    </i>
    <i>
      <x v="1299"/>
    </i>
    <i>
      <x v="1300"/>
    </i>
    <i>
      <x v="1301"/>
    </i>
    <i>
      <x v="1305"/>
    </i>
    <i>
      <x v="1306"/>
    </i>
    <i>
      <x v="1308"/>
    </i>
    <i>
      <x v="1311"/>
    </i>
    <i>
      <x v="1312"/>
    </i>
    <i>
      <x v="1313"/>
    </i>
    <i>
      <x v="1314"/>
    </i>
    <i>
      <x v="1316"/>
    </i>
    <i>
      <x v="1319"/>
    </i>
    <i>
      <x v="1320"/>
    </i>
    <i>
      <x v="1321"/>
    </i>
    <i>
      <x v="1323"/>
    </i>
    <i>
      <x v="1324"/>
    </i>
    <i>
      <x v="1325"/>
    </i>
    <i>
      <x v="1327"/>
    </i>
    <i>
      <x v="1328"/>
    </i>
    <i>
      <x v="1329"/>
    </i>
    <i>
      <x v="1330"/>
    </i>
    <i>
      <x v="1331"/>
    </i>
    <i>
      <x v="1333"/>
    </i>
    <i>
      <x v="1334"/>
    </i>
    <i>
      <x v="1336"/>
    </i>
    <i>
      <x v="1337"/>
    </i>
    <i>
      <x v="1338"/>
    </i>
    <i>
      <x v="1339"/>
    </i>
    <i>
      <x v="1340"/>
    </i>
    <i>
      <x v="1341"/>
    </i>
    <i>
      <x v="1342"/>
    </i>
    <i>
      <x v="1343"/>
    </i>
    <i>
      <x v="1345"/>
    </i>
    <i>
      <x v="1347"/>
    </i>
    <i>
      <x v="1350"/>
    </i>
    <i t="grand">
      <x/>
    </i>
  </rowItems>
  <colItems count="1">
    <i/>
  </colItems>
  <dataFields count="1">
    <dataField name="Sum of Actual_Price" fld="3" baseField="0" baseItem="0"/>
  </dataFields>
  <pivotTableStyleInfo name="PivotStyleLight16" showRowHeaders="1" showColHeaders="1" showRowStripes="0" showColStripes="0" showLastColumn="1"/>
  <filters count="1">
    <filter fld="0" type="valueGreaterThan" evalOrder="-1" id="6" iMeasureFld="0">
      <autoFilter ref="A1">
        <filterColumn colId="0">
          <customFilters>
            <customFilter operator="greaterThan" val="150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topLeftCell="E1" workbookViewId="0">
      <selection activeCell="L1" sqref="L1:L1048576"/>
    </sheetView>
  </sheetViews>
  <sheetFormatPr defaultColWidth="11.5546875" defaultRowHeight="15"/>
  <cols>
    <col min="8" max="8" width="11.44140625" style="4" bestFit="1"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
  <sheetViews>
    <sheetView topLeftCell="C1" workbookViewId="0">
      <selection activeCell="G3" sqref="G3:H13"/>
    </sheetView>
  </sheetViews>
  <sheetFormatPr defaultRowHeight="15"/>
  <cols>
    <col min="1" max="1" width="20.6640625" customWidth="1"/>
    <col min="2" max="2" width="19.44140625" style="4" customWidth="1"/>
    <col min="3" max="3" width="19.6640625" style="4" bestFit="1" customWidth="1"/>
    <col min="4" max="4" width="17.21875" style="4" bestFit="1" customWidth="1"/>
    <col min="7" max="7" width="20.6640625" bestFit="1" customWidth="1"/>
    <col min="8" max="8" width="16.77734375" bestFit="1" customWidth="1"/>
  </cols>
  <sheetData>
    <row r="3" spans="1:8" ht="15.75">
      <c r="A3" s="17" t="s">
        <v>13105</v>
      </c>
      <c r="B3" s="18" t="s">
        <v>13108</v>
      </c>
      <c r="C3" s="18" t="s">
        <v>13102</v>
      </c>
      <c r="D3" s="18" t="s">
        <v>13109</v>
      </c>
      <c r="G3" s="28" t="s">
        <v>13105</v>
      </c>
      <c r="H3" s="30" t="s">
        <v>13109</v>
      </c>
    </row>
    <row r="4" spans="1:8">
      <c r="A4" s="14" t="s">
        <v>13082</v>
      </c>
      <c r="B4" s="9">
        <v>1118</v>
      </c>
      <c r="C4" s="9">
        <v>1</v>
      </c>
      <c r="D4" s="9">
        <f>GETPIVOTDATA("Count of Actual_Price",A3,"Category","Car&amp;Motorbike")*GETPIVOTDATA("Sum of Rating_Count",A3,"Category","Car&amp;Motorbike")</f>
        <v>1118</v>
      </c>
      <c r="G4" s="8" t="s">
        <v>13082</v>
      </c>
      <c r="H4" s="29">
        <v>1118</v>
      </c>
    </row>
    <row r="5" spans="1:8">
      <c r="A5" s="14" t="s">
        <v>13075</v>
      </c>
      <c r="B5" s="9">
        <v>7728689</v>
      </c>
      <c r="C5" s="9">
        <v>453</v>
      </c>
      <c r="D5" s="9">
        <f>GETPIVOTDATA("Count of Actual_Price",$A$3,"Category","Computers&amp;Accessories")*GETPIVOTDATA("Sum of Rating_Count",$A$3,"Category","Computers&amp;Accessories")</f>
        <v>3501096117</v>
      </c>
      <c r="G5" s="8" t="s">
        <v>13075</v>
      </c>
      <c r="H5" s="29">
        <v>3501096117</v>
      </c>
    </row>
    <row r="6" spans="1:8">
      <c r="A6" s="14" t="s">
        <v>13076</v>
      </c>
      <c r="B6" s="9">
        <v>15778848</v>
      </c>
      <c r="C6" s="9">
        <v>526</v>
      </c>
      <c r="D6" s="9">
        <f>GETPIVOTDATA("Count of Actual_Price",$A$3,"Category","Electronics")*GETPIVOTDATA("Sum of Rating_Count",$A$3,"Category","Electronics")</f>
        <v>8299674048</v>
      </c>
      <c r="G6" s="8" t="s">
        <v>13076</v>
      </c>
      <c r="H6" s="29">
        <v>8299674048</v>
      </c>
    </row>
    <row r="7" spans="1:8">
      <c r="A7" s="14" t="s">
        <v>13083</v>
      </c>
      <c r="B7" s="9">
        <v>3663</v>
      </c>
      <c r="C7" s="9">
        <v>1</v>
      </c>
      <c r="D7" s="9">
        <f>GETPIVOTDATA("Count of Actual_Price",$A$3,"Category","Health&amp;PersonalCare")*GETPIVOTDATA("Sum of Rating_Count",$A$3,"Category","Health&amp;PersonalCare")</f>
        <v>3663</v>
      </c>
      <c r="G7" s="8" t="s">
        <v>13083</v>
      </c>
      <c r="H7" s="29">
        <v>3663</v>
      </c>
    </row>
    <row r="8" spans="1:8">
      <c r="A8" s="14" t="s">
        <v>13079</v>
      </c>
      <c r="B8" s="9">
        <v>2991069</v>
      </c>
      <c r="C8" s="9">
        <v>448</v>
      </c>
      <c r="D8" s="9">
        <f>GETPIVOTDATA("Count of Actual_Price",$A$3,"Category","Home&amp;Kitchen")*GETPIVOTDATA("Sum of Rating_Count",$A$3,"Category","Home&amp;Kitchen")</f>
        <v>1339998912</v>
      </c>
      <c r="G8" s="8" t="s">
        <v>13079</v>
      </c>
      <c r="H8" s="29">
        <v>1339998912</v>
      </c>
    </row>
    <row r="9" spans="1:8">
      <c r="A9" s="14" t="s">
        <v>13080</v>
      </c>
      <c r="B9" s="9">
        <v>8566</v>
      </c>
      <c r="C9" s="9">
        <v>2</v>
      </c>
      <c r="D9" s="9">
        <f>GETPIVOTDATA("Count of Actual_Price",$A$3,"Category","HomeImprovement")*GETPIVOTDATA("Sum of Rating_Count",$A$3,"Category","HomeImprovement")</f>
        <v>17132</v>
      </c>
      <c r="G9" s="8" t="s">
        <v>13080</v>
      </c>
      <c r="H9" s="29">
        <v>17132</v>
      </c>
    </row>
    <row r="10" spans="1:8">
      <c r="A10" s="14" t="s">
        <v>13077</v>
      </c>
      <c r="B10" s="9">
        <v>88882</v>
      </c>
      <c r="C10" s="9">
        <v>2</v>
      </c>
      <c r="D10" s="9">
        <f>GETPIVOTDATA("Count of Actual_Price",$A$3,"Category","MusicalInstruments")*GETPIVOTDATA("Sum of Rating_Count",$A$3,"Category","MusicalInstruments")</f>
        <v>177764</v>
      </c>
      <c r="G10" s="8" t="s">
        <v>13077</v>
      </c>
      <c r="H10" s="29">
        <v>177764</v>
      </c>
    </row>
    <row r="11" spans="1:8">
      <c r="A11" s="14" t="s">
        <v>13078</v>
      </c>
      <c r="B11" s="9">
        <v>149675</v>
      </c>
      <c r="C11" s="9">
        <v>31</v>
      </c>
      <c r="D11" s="9">
        <f>GETPIVOTDATA("Count of Actual_Price",$A$3,"Category","OfficeProducts")*GETPIVOTDATA("Sum of Rating_Count",$A$3,"Category","OfficeProducts")</f>
        <v>4639925</v>
      </c>
      <c r="G11" s="8" t="s">
        <v>13078</v>
      </c>
      <c r="H11" s="29">
        <v>4639925</v>
      </c>
    </row>
    <row r="12" spans="1:8" ht="15.75" thickBot="1">
      <c r="A12" s="14" t="s">
        <v>13081</v>
      </c>
      <c r="B12" s="9">
        <v>15867</v>
      </c>
      <c r="C12" s="9">
        <v>1</v>
      </c>
      <c r="D12" s="9">
        <f>GETPIVOTDATA("Count of Actual_Price",$A$3,"Category","Toys&amp;Games")*GETPIVOTDATA("Sum of Rating_Count",$A$3,"Category","Toys&amp;Games")</f>
        <v>15867</v>
      </c>
      <c r="G12" s="31" t="s">
        <v>13081</v>
      </c>
      <c r="H12" s="32">
        <v>15867</v>
      </c>
    </row>
    <row r="13" spans="1:8" ht="16.5" thickBot="1">
      <c r="A13" s="14" t="s">
        <v>13093</v>
      </c>
      <c r="B13" s="9">
        <v>26766377</v>
      </c>
      <c r="C13" s="9">
        <v>1465</v>
      </c>
      <c r="D13" s="20">
        <f>GETPIVOTDATA("Count of Actual_Price",$A$3)*GETPIVOTDATA("Sum of Rating_Count",$A$3)</f>
        <v>39212742305</v>
      </c>
      <c r="G13" s="34" t="s">
        <v>13122</v>
      </c>
      <c r="H13" s="33">
        <f>SUM(H4:H12)</f>
        <v>13145624546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760"/>
  <sheetViews>
    <sheetView workbookViewId="0">
      <selection activeCell="G22" sqref="G22"/>
    </sheetView>
  </sheetViews>
  <sheetFormatPr defaultRowHeight="15"/>
  <cols>
    <col min="1" max="1" width="14.109375" customWidth="1"/>
    <col min="2" max="2" width="18.33203125" bestFit="1" customWidth="1"/>
    <col min="5" max="5" width="13.109375" style="4" bestFit="1" customWidth="1"/>
    <col min="6" max="6" width="18.33203125" style="4" bestFit="1" customWidth="1"/>
    <col min="7" max="7" width="8.88671875" style="4"/>
    <col min="8" max="8" width="13.6640625" style="4" bestFit="1" customWidth="1"/>
    <col min="9" max="9" width="10.77734375" style="4" bestFit="1" customWidth="1"/>
    <col min="10" max="10" width="8.88671875" style="4"/>
    <col min="11" max="11" width="13.21875" style="4" bestFit="1" customWidth="1"/>
    <col min="12" max="12" width="10.77734375" style="4" bestFit="1" customWidth="1"/>
    <col min="13" max="13" width="8.88671875" style="4"/>
    <col min="14" max="14" width="13.6640625" style="4" bestFit="1" customWidth="1"/>
    <col min="15" max="15" width="12.88671875" style="4" bestFit="1" customWidth="1"/>
    <col min="16" max="16" width="8.88671875" style="4"/>
    <col min="17" max="17" width="13.6640625" style="4" bestFit="1" customWidth="1"/>
    <col min="18" max="18" width="13.44140625" style="4" bestFit="1" customWidth="1"/>
    <col min="19" max="19" width="8.88671875" style="4"/>
    <col min="20" max="20" width="14.109375" style="4" bestFit="1" customWidth="1"/>
    <col min="21" max="21" width="13.44140625" style="4" bestFit="1" customWidth="1"/>
  </cols>
  <sheetData>
    <row r="3" spans="1:21" ht="15.75">
      <c r="A3" s="11" t="s">
        <v>13116</v>
      </c>
      <c r="B3" t="s">
        <v>13110</v>
      </c>
      <c r="E3" s="19" t="s">
        <v>13084</v>
      </c>
      <c r="F3" s="19" t="s">
        <v>13111</v>
      </c>
      <c r="H3" s="19" t="s">
        <v>13084</v>
      </c>
      <c r="I3" s="19" t="s">
        <v>13112</v>
      </c>
      <c r="K3" s="19" t="s">
        <v>13084</v>
      </c>
      <c r="L3" s="19" t="s">
        <v>13113</v>
      </c>
      <c r="N3" s="19" t="s">
        <v>13084</v>
      </c>
      <c r="O3" s="19" t="s">
        <v>13114</v>
      </c>
      <c r="Q3" s="19" t="s">
        <v>13084</v>
      </c>
      <c r="R3" s="19" t="s">
        <v>13115</v>
      </c>
      <c r="T3" s="19" t="s">
        <v>13084</v>
      </c>
      <c r="U3" s="19" t="s">
        <v>13115</v>
      </c>
    </row>
    <row r="4" spans="1:21">
      <c r="A4" s="12" t="s">
        <v>445</v>
      </c>
      <c r="B4" s="7">
        <v>2416</v>
      </c>
      <c r="E4" s="21" t="s">
        <v>7732</v>
      </c>
      <c r="F4" s="9">
        <v>150</v>
      </c>
      <c r="H4" s="21" t="s">
        <v>5923</v>
      </c>
      <c r="I4" s="9">
        <v>499</v>
      </c>
      <c r="K4" s="21" t="s">
        <v>4832</v>
      </c>
      <c r="L4" s="9">
        <v>650</v>
      </c>
      <c r="N4" s="21" t="s">
        <v>6016</v>
      </c>
      <c r="O4" s="9">
        <v>995</v>
      </c>
      <c r="Q4" s="21" t="s">
        <v>1287</v>
      </c>
      <c r="R4" s="9">
        <v>1339</v>
      </c>
      <c r="T4" s="21" t="s">
        <v>445</v>
      </c>
      <c r="U4" s="9">
        <v>2416</v>
      </c>
    </row>
    <row r="5" spans="1:21">
      <c r="A5" s="12" t="s">
        <v>1671</v>
      </c>
      <c r="B5" s="7">
        <v>1999</v>
      </c>
      <c r="E5" s="21" t="s">
        <v>6420</v>
      </c>
      <c r="F5" s="9">
        <v>180</v>
      </c>
      <c r="H5" s="21" t="s">
        <v>5937</v>
      </c>
      <c r="I5" s="9">
        <v>375</v>
      </c>
      <c r="K5" s="21" t="s">
        <v>1331</v>
      </c>
      <c r="L5" s="9">
        <v>599</v>
      </c>
      <c r="N5" s="21" t="s">
        <v>2128</v>
      </c>
      <c r="O5" s="9">
        <v>795</v>
      </c>
      <c r="Q5" s="21" t="s">
        <v>10164</v>
      </c>
      <c r="R5" s="9">
        <v>1499</v>
      </c>
      <c r="T5" s="21" t="s">
        <v>1671</v>
      </c>
      <c r="U5" s="9">
        <v>1999</v>
      </c>
    </row>
    <row r="6" spans="1:21">
      <c r="A6" s="12" t="s">
        <v>7295</v>
      </c>
      <c r="B6" s="7">
        <v>1800</v>
      </c>
      <c r="E6" s="21" t="s">
        <v>6230</v>
      </c>
      <c r="F6" s="9">
        <v>100</v>
      </c>
      <c r="H6" s="21" t="s">
        <v>6971</v>
      </c>
      <c r="I6" s="9">
        <v>250</v>
      </c>
      <c r="K6" s="21" t="s">
        <v>4970</v>
      </c>
      <c r="L6" s="9">
        <v>649</v>
      </c>
      <c r="N6" s="21" t="s">
        <v>11696</v>
      </c>
      <c r="O6" s="9">
        <v>970</v>
      </c>
      <c r="Q6" s="21" t="s">
        <v>8111</v>
      </c>
      <c r="R6" s="9">
        <v>1499</v>
      </c>
      <c r="T6" s="21" t="s">
        <v>7295</v>
      </c>
      <c r="U6" s="9">
        <v>1800</v>
      </c>
    </row>
    <row r="7" spans="1:21">
      <c r="A7" s="12" t="s">
        <v>10429</v>
      </c>
      <c r="B7" s="7">
        <v>2095</v>
      </c>
      <c r="E7" s="21" t="s">
        <v>7335</v>
      </c>
      <c r="F7" s="9">
        <v>100</v>
      </c>
      <c r="H7" s="21" t="s">
        <v>8327</v>
      </c>
      <c r="I7" s="9">
        <v>499</v>
      </c>
      <c r="K7" s="21" t="s">
        <v>5400</v>
      </c>
      <c r="L7" s="9">
        <v>550</v>
      </c>
      <c r="N7" s="21" t="s">
        <v>96</v>
      </c>
      <c r="O7" s="9">
        <v>999</v>
      </c>
      <c r="Q7" s="21" t="s">
        <v>536</v>
      </c>
      <c r="R7" s="9">
        <v>1399</v>
      </c>
      <c r="T7" s="21" t="s">
        <v>10429</v>
      </c>
      <c r="U7" s="9">
        <v>2095</v>
      </c>
    </row>
    <row r="8" spans="1:21">
      <c r="A8" s="12" t="s">
        <v>10960</v>
      </c>
      <c r="B8" s="7">
        <v>5795</v>
      </c>
      <c r="E8" s="21" t="s">
        <v>5952</v>
      </c>
      <c r="F8" s="9">
        <v>160</v>
      </c>
      <c r="H8" s="21" t="s">
        <v>7407</v>
      </c>
      <c r="I8" s="9">
        <v>310</v>
      </c>
      <c r="K8" s="21" t="s">
        <v>9631</v>
      </c>
      <c r="L8" s="9">
        <v>600</v>
      </c>
      <c r="N8" s="21" t="s">
        <v>9110</v>
      </c>
      <c r="O8" s="9">
        <v>875</v>
      </c>
      <c r="Q8" s="21" t="s">
        <v>330</v>
      </c>
      <c r="R8" s="9">
        <v>1198</v>
      </c>
      <c r="T8" s="21" t="s">
        <v>10960</v>
      </c>
      <c r="U8" s="9">
        <v>5795</v>
      </c>
    </row>
    <row r="9" spans="1:21">
      <c r="A9" s="12" t="s">
        <v>6575</v>
      </c>
      <c r="B9" s="7">
        <v>2595</v>
      </c>
      <c r="E9" s="21" t="s">
        <v>5621</v>
      </c>
      <c r="F9" s="9">
        <v>160</v>
      </c>
      <c r="H9" s="21" t="s">
        <v>6271</v>
      </c>
      <c r="I9" s="9">
        <v>315</v>
      </c>
      <c r="K9" s="21" t="s">
        <v>9365</v>
      </c>
      <c r="L9" s="9">
        <v>625</v>
      </c>
      <c r="N9" s="21" t="s">
        <v>7569</v>
      </c>
      <c r="O9" s="9">
        <v>999</v>
      </c>
      <c r="Q9" s="21" t="s">
        <v>9714</v>
      </c>
      <c r="R9" s="9">
        <v>1190</v>
      </c>
      <c r="T9" s="21" t="s">
        <v>6575</v>
      </c>
      <c r="U9" s="9">
        <v>2595</v>
      </c>
    </row>
    <row r="10" spans="1:21">
      <c r="A10" s="12" t="s">
        <v>8895</v>
      </c>
      <c r="B10" s="7">
        <v>1745</v>
      </c>
      <c r="E10" s="21" t="s">
        <v>6865</v>
      </c>
      <c r="F10" s="9">
        <v>175</v>
      </c>
      <c r="H10" s="21" t="s">
        <v>7142</v>
      </c>
      <c r="I10" s="9">
        <v>210</v>
      </c>
      <c r="K10" s="21" t="s">
        <v>1606</v>
      </c>
      <c r="L10" s="9">
        <v>699</v>
      </c>
      <c r="N10" s="21" t="s">
        <v>11385</v>
      </c>
      <c r="O10" s="9">
        <v>975</v>
      </c>
      <c r="Q10" s="21" t="s">
        <v>9008</v>
      </c>
      <c r="R10" s="9">
        <v>1129</v>
      </c>
      <c r="T10" s="21" t="s">
        <v>8895</v>
      </c>
      <c r="U10" s="9">
        <v>1745</v>
      </c>
    </row>
    <row r="11" spans="1:21">
      <c r="A11" s="12" t="s">
        <v>9794</v>
      </c>
      <c r="B11" s="7">
        <v>3945</v>
      </c>
      <c r="E11" s="21" t="s">
        <v>5067</v>
      </c>
      <c r="F11" s="9">
        <v>165</v>
      </c>
      <c r="H11" s="21" t="s">
        <v>5529</v>
      </c>
      <c r="I11" s="9">
        <v>250</v>
      </c>
      <c r="K11" s="21" t="s">
        <v>1794</v>
      </c>
      <c r="L11" s="9">
        <v>599</v>
      </c>
      <c r="N11" s="21" t="s">
        <v>9406</v>
      </c>
      <c r="O11" s="9">
        <v>899</v>
      </c>
      <c r="Q11" s="21" t="s">
        <v>6960</v>
      </c>
      <c r="R11" s="9">
        <v>1109</v>
      </c>
      <c r="T11" s="21" t="s">
        <v>9794</v>
      </c>
      <c r="U11" s="9">
        <v>3945</v>
      </c>
    </row>
    <row r="12" spans="1:21">
      <c r="A12" s="12" t="s">
        <v>12392</v>
      </c>
      <c r="B12" s="7">
        <v>1795</v>
      </c>
      <c r="E12" s="21" t="s">
        <v>7077</v>
      </c>
      <c r="F12" s="9">
        <v>120</v>
      </c>
      <c r="H12" s="21" t="s">
        <v>5345</v>
      </c>
      <c r="I12" s="9">
        <v>225</v>
      </c>
      <c r="K12" s="21" t="s">
        <v>1764</v>
      </c>
      <c r="L12" s="9">
        <v>699</v>
      </c>
      <c r="N12" s="21" t="s">
        <v>8842</v>
      </c>
      <c r="O12" s="9">
        <v>720</v>
      </c>
      <c r="Q12" s="21" t="s">
        <v>9642</v>
      </c>
      <c r="R12" s="9">
        <v>1130</v>
      </c>
      <c r="T12" s="21" t="s">
        <v>12392</v>
      </c>
      <c r="U12" s="9">
        <v>1795</v>
      </c>
    </row>
    <row r="13" spans="1:21">
      <c r="A13" s="12" t="s">
        <v>10184</v>
      </c>
      <c r="B13" s="7">
        <v>1900</v>
      </c>
      <c r="E13" s="21" t="s">
        <v>6742</v>
      </c>
      <c r="F13" s="9">
        <v>75</v>
      </c>
      <c r="H13" s="21" t="s">
        <v>8229</v>
      </c>
      <c r="I13" s="9">
        <v>230</v>
      </c>
      <c r="K13" s="21" t="s">
        <v>2841</v>
      </c>
      <c r="L13" s="9">
        <v>699</v>
      </c>
      <c r="N13" s="21" t="s">
        <v>11042</v>
      </c>
      <c r="O13" s="9">
        <v>980</v>
      </c>
      <c r="Q13" s="21" t="s">
        <v>396</v>
      </c>
      <c r="R13" s="9">
        <v>1390</v>
      </c>
      <c r="T13" s="21" t="s">
        <v>10184</v>
      </c>
      <c r="U13" s="9">
        <v>1900</v>
      </c>
    </row>
    <row r="14" spans="1:21">
      <c r="A14" s="12" t="s">
        <v>10449</v>
      </c>
      <c r="B14" s="7">
        <v>1920</v>
      </c>
      <c r="E14" s="21" t="s">
        <v>7242</v>
      </c>
      <c r="F14" s="9">
        <v>160</v>
      </c>
      <c r="H14" s="21" t="s">
        <v>8407</v>
      </c>
      <c r="I14" s="9">
        <v>225</v>
      </c>
      <c r="K14" s="21" t="s">
        <v>6338</v>
      </c>
      <c r="L14" s="9">
        <v>699</v>
      </c>
      <c r="N14" s="21" t="s">
        <v>11738</v>
      </c>
      <c r="O14" s="9">
        <v>850</v>
      </c>
      <c r="Q14" s="21" t="s">
        <v>302</v>
      </c>
      <c r="R14" s="9">
        <v>1500</v>
      </c>
      <c r="T14" s="21" t="s">
        <v>10449</v>
      </c>
      <c r="U14" s="9">
        <v>1920</v>
      </c>
    </row>
    <row r="15" spans="1:21">
      <c r="A15" s="12" t="s">
        <v>12994</v>
      </c>
      <c r="B15" s="7">
        <v>3080</v>
      </c>
      <c r="E15" s="21" t="s">
        <v>8296</v>
      </c>
      <c r="F15" s="9">
        <v>100</v>
      </c>
      <c r="H15" s="21" t="s">
        <v>7549</v>
      </c>
      <c r="I15" s="9">
        <v>230</v>
      </c>
      <c r="K15" s="21" t="s">
        <v>7972</v>
      </c>
      <c r="L15" s="9">
        <v>535</v>
      </c>
      <c r="N15" s="21" t="s">
        <v>9744</v>
      </c>
      <c r="O15" s="9">
        <v>825</v>
      </c>
      <c r="Q15" s="21" t="s">
        <v>8656</v>
      </c>
      <c r="R15" s="9">
        <v>1345</v>
      </c>
      <c r="T15" s="21" t="s">
        <v>12994</v>
      </c>
      <c r="U15" s="9">
        <v>3080</v>
      </c>
    </row>
    <row r="16" spans="1:21">
      <c r="A16" s="12" t="s">
        <v>9314</v>
      </c>
      <c r="B16" s="7">
        <v>3279</v>
      </c>
      <c r="E16" s="21" t="s">
        <v>8337</v>
      </c>
      <c r="F16" s="9">
        <v>39</v>
      </c>
      <c r="H16" s="21" t="s">
        <v>7680</v>
      </c>
      <c r="I16" s="9">
        <v>320</v>
      </c>
      <c r="K16" s="21" t="s">
        <v>6312</v>
      </c>
      <c r="L16" s="9">
        <v>600</v>
      </c>
      <c r="N16" s="21" t="s">
        <v>6535</v>
      </c>
      <c r="O16" s="9">
        <v>720</v>
      </c>
      <c r="Q16" s="21" t="s">
        <v>9589</v>
      </c>
      <c r="R16" s="9">
        <v>1490</v>
      </c>
      <c r="T16" s="21" t="s">
        <v>9314</v>
      </c>
      <c r="U16" s="9">
        <v>3279</v>
      </c>
    </row>
    <row r="17" spans="1:21">
      <c r="A17" s="12" t="s">
        <v>9395</v>
      </c>
      <c r="B17" s="7">
        <v>1639</v>
      </c>
      <c r="E17" s="21" t="s">
        <v>7111</v>
      </c>
      <c r="F17" s="9">
        <v>99</v>
      </c>
      <c r="H17" s="21" t="s">
        <v>5273</v>
      </c>
      <c r="I17" s="9">
        <v>299</v>
      </c>
      <c r="K17" s="21" t="s">
        <v>10631</v>
      </c>
      <c r="L17" s="9">
        <v>640</v>
      </c>
      <c r="N17" s="21" t="s">
        <v>11917</v>
      </c>
      <c r="O17" s="9">
        <v>825</v>
      </c>
      <c r="Q17" s="21" t="s">
        <v>10920</v>
      </c>
      <c r="R17" s="9">
        <v>1075</v>
      </c>
      <c r="T17" s="21" t="s">
        <v>9395</v>
      </c>
      <c r="U17" s="9">
        <v>1639</v>
      </c>
    </row>
    <row r="18" spans="1:21">
      <c r="A18" s="12" t="s">
        <v>5743</v>
      </c>
      <c r="B18" s="7">
        <v>2499</v>
      </c>
      <c r="E18" s="21" t="s">
        <v>6158</v>
      </c>
      <c r="F18" s="9">
        <v>180</v>
      </c>
      <c r="H18" s="21" t="s">
        <v>7055</v>
      </c>
      <c r="I18" s="9">
        <v>400</v>
      </c>
      <c r="K18" s="21" t="s">
        <v>5764</v>
      </c>
      <c r="L18" s="9">
        <v>549</v>
      </c>
      <c r="N18" s="21" t="s">
        <v>1873</v>
      </c>
      <c r="O18" s="9">
        <v>800</v>
      </c>
      <c r="Q18" s="21" t="s">
        <v>616</v>
      </c>
      <c r="R18" s="9">
        <v>1400</v>
      </c>
      <c r="T18" s="21" t="s">
        <v>5743</v>
      </c>
      <c r="U18" s="9">
        <v>2499</v>
      </c>
    </row>
    <row r="19" spans="1:21">
      <c r="A19" s="12" t="s">
        <v>11646</v>
      </c>
      <c r="B19" s="7">
        <v>3945</v>
      </c>
      <c r="E19" s="21" t="s">
        <v>3673</v>
      </c>
      <c r="F19" s="9">
        <v>171</v>
      </c>
      <c r="H19" s="21" t="s">
        <v>1641</v>
      </c>
      <c r="I19" s="9">
        <v>485</v>
      </c>
      <c r="K19" s="21" t="s">
        <v>1804</v>
      </c>
      <c r="L19" s="9">
        <v>599</v>
      </c>
      <c r="N19" s="21" t="s">
        <v>2936</v>
      </c>
      <c r="O19" s="9">
        <v>799</v>
      </c>
      <c r="Q19" s="21" t="s">
        <v>8697</v>
      </c>
      <c r="R19" s="9">
        <v>1400</v>
      </c>
      <c r="T19" s="21" t="s">
        <v>11646</v>
      </c>
      <c r="U19" s="9">
        <v>3945</v>
      </c>
    </row>
    <row r="20" spans="1:21">
      <c r="A20" s="12" t="s">
        <v>6917</v>
      </c>
      <c r="B20" s="7">
        <v>2295</v>
      </c>
      <c r="E20" s="21" t="s">
        <v>7470</v>
      </c>
      <c r="F20" s="9">
        <v>100</v>
      </c>
      <c r="H20" s="21" t="s">
        <v>5963</v>
      </c>
      <c r="I20" s="9">
        <v>499</v>
      </c>
      <c r="K20" s="21" t="s">
        <v>11437</v>
      </c>
      <c r="L20" s="9">
        <v>670</v>
      </c>
      <c r="N20" s="21" t="s">
        <v>9973</v>
      </c>
      <c r="O20" s="9">
        <v>940</v>
      </c>
      <c r="Q20" s="21" t="s">
        <v>1171</v>
      </c>
      <c r="R20" s="9">
        <v>1200</v>
      </c>
      <c r="T20" s="21" t="s">
        <v>6917</v>
      </c>
      <c r="U20" s="9">
        <v>2295</v>
      </c>
    </row>
    <row r="21" spans="1:21">
      <c r="A21" s="12" t="s">
        <v>8978</v>
      </c>
      <c r="B21" s="7">
        <v>5295</v>
      </c>
      <c r="E21" s="21" t="s">
        <v>5056</v>
      </c>
      <c r="F21" s="9">
        <v>50</v>
      </c>
      <c r="H21" s="21" t="s">
        <v>9610</v>
      </c>
      <c r="I21" s="9">
        <v>499</v>
      </c>
      <c r="K21" s="21" t="s">
        <v>11405</v>
      </c>
      <c r="L21" s="9">
        <v>635</v>
      </c>
      <c r="N21" s="21" t="s">
        <v>5753</v>
      </c>
      <c r="O21" s="9">
        <v>800</v>
      </c>
      <c r="Q21" s="21" t="s">
        <v>4004</v>
      </c>
      <c r="R21" s="9">
        <v>1299</v>
      </c>
      <c r="T21" s="21" t="s">
        <v>8978</v>
      </c>
      <c r="U21" s="9">
        <v>5295</v>
      </c>
    </row>
    <row r="22" spans="1:21">
      <c r="A22" s="12" t="s">
        <v>8346</v>
      </c>
      <c r="B22" s="7">
        <v>3599</v>
      </c>
      <c r="E22" s="21" t="s">
        <v>5324</v>
      </c>
      <c r="F22" s="9">
        <v>180</v>
      </c>
      <c r="H22" s="21" t="s">
        <v>1302</v>
      </c>
      <c r="I22" s="9">
        <v>499</v>
      </c>
      <c r="K22" s="21" t="s">
        <v>5645</v>
      </c>
      <c r="L22" s="9">
        <v>599</v>
      </c>
      <c r="N22" s="21" t="s">
        <v>5717</v>
      </c>
      <c r="O22" s="9">
        <v>795</v>
      </c>
      <c r="Q22" s="21" t="s">
        <v>2044</v>
      </c>
      <c r="R22" s="9">
        <v>1100</v>
      </c>
      <c r="T22" s="21" t="s">
        <v>8346</v>
      </c>
      <c r="U22" s="9">
        <v>3599</v>
      </c>
    </row>
    <row r="23" spans="1:21">
      <c r="A23" s="12" t="s">
        <v>12924</v>
      </c>
      <c r="B23" s="7">
        <v>4990</v>
      </c>
      <c r="E23" s="21" t="s">
        <v>7087</v>
      </c>
      <c r="F23" s="9">
        <v>120</v>
      </c>
      <c r="H23" s="21" t="s">
        <v>9621</v>
      </c>
      <c r="I23" s="9">
        <v>299</v>
      </c>
      <c r="K23" s="21" t="s">
        <v>1141</v>
      </c>
      <c r="L23" s="9">
        <v>595</v>
      </c>
      <c r="N23" s="21" t="s">
        <v>1616</v>
      </c>
      <c r="O23" s="9">
        <v>999</v>
      </c>
      <c r="Q23" s="21" t="s">
        <v>6625</v>
      </c>
      <c r="R23" s="9">
        <v>1499</v>
      </c>
      <c r="T23" s="21" t="s">
        <v>12924</v>
      </c>
      <c r="U23" s="9">
        <v>4990</v>
      </c>
    </row>
    <row r="24" spans="1:21">
      <c r="A24" s="12" t="s">
        <v>9477</v>
      </c>
      <c r="B24" s="7">
        <v>2990</v>
      </c>
      <c r="E24" s="21" t="s">
        <v>8122</v>
      </c>
      <c r="F24" s="9">
        <v>165</v>
      </c>
      <c r="H24" s="21" t="s">
        <v>1377</v>
      </c>
      <c r="I24" s="9">
        <v>399</v>
      </c>
      <c r="K24" s="21" t="s">
        <v>2289</v>
      </c>
      <c r="L24" s="9">
        <v>700</v>
      </c>
      <c r="N24" s="21" t="s">
        <v>8792</v>
      </c>
      <c r="O24" s="9">
        <v>785</v>
      </c>
      <c r="Q24" s="21" t="s">
        <v>4960</v>
      </c>
      <c r="R24" s="9">
        <v>1500</v>
      </c>
      <c r="T24" s="21" t="s">
        <v>9477</v>
      </c>
      <c r="U24" s="9">
        <v>2990</v>
      </c>
    </row>
    <row r="25" spans="1:21">
      <c r="A25" s="12" t="s">
        <v>8550</v>
      </c>
      <c r="B25" s="7">
        <v>1695</v>
      </c>
      <c r="E25" s="21" t="s">
        <v>8377</v>
      </c>
      <c r="F25" s="9">
        <v>120</v>
      </c>
      <c r="H25" s="21" t="s">
        <v>455</v>
      </c>
      <c r="I25" s="9">
        <v>475</v>
      </c>
      <c r="K25" s="21" t="s">
        <v>5022</v>
      </c>
      <c r="L25" s="9">
        <v>650</v>
      </c>
      <c r="N25" s="21" t="s">
        <v>4307</v>
      </c>
      <c r="O25" s="9">
        <v>999</v>
      </c>
      <c r="Q25" s="21" t="s">
        <v>11305</v>
      </c>
      <c r="R25" s="9">
        <v>1282</v>
      </c>
      <c r="T25" s="21" t="s">
        <v>8550</v>
      </c>
      <c r="U25" s="9">
        <v>1695</v>
      </c>
    </row>
    <row r="26" spans="1:21">
      <c r="A26" s="12" t="s">
        <v>8802</v>
      </c>
      <c r="B26" s="7">
        <v>3210</v>
      </c>
      <c r="E26" s="21" t="s">
        <v>9282</v>
      </c>
      <c r="F26" s="9">
        <v>89</v>
      </c>
      <c r="H26" s="21" t="s">
        <v>5045</v>
      </c>
      <c r="I26" s="9">
        <v>315</v>
      </c>
      <c r="K26" s="21" t="s">
        <v>6823</v>
      </c>
      <c r="L26" s="9">
        <v>550</v>
      </c>
      <c r="N26" s="21" t="s">
        <v>2186</v>
      </c>
      <c r="O26" s="9">
        <v>995</v>
      </c>
      <c r="Q26" s="21" t="s">
        <v>8453</v>
      </c>
      <c r="R26" s="9">
        <v>1300</v>
      </c>
      <c r="T26" s="21" t="s">
        <v>8802</v>
      </c>
      <c r="U26" s="9">
        <v>3210</v>
      </c>
    </row>
    <row r="27" spans="1:21">
      <c r="A27" s="12" t="s">
        <v>13004</v>
      </c>
      <c r="B27" s="7">
        <v>1890</v>
      </c>
      <c r="E27" s="21" t="s">
        <v>8153</v>
      </c>
      <c r="F27" s="9">
        <v>39</v>
      </c>
      <c r="H27" s="21" t="s">
        <v>8463</v>
      </c>
      <c r="I27" s="9">
        <v>400</v>
      </c>
      <c r="K27" s="21" t="s">
        <v>1928</v>
      </c>
      <c r="L27" s="9">
        <v>600</v>
      </c>
      <c r="N27" s="21" t="s">
        <v>4843</v>
      </c>
      <c r="O27" s="9">
        <v>895</v>
      </c>
      <c r="Q27" s="21" t="s">
        <v>252</v>
      </c>
      <c r="R27" s="9">
        <v>1398</v>
      </c>
      <c r="T27" s="21" t="s">
        <v>13004</v>
      </c>
      <c r="U27" s="9">
        <v>1890</v>
      </c>
    </row>
    <row r="28" spans="1:21">
      <c r="A28" s="12" t="s">
        <v>12742</v>
      </c>
      <c r="B28" s="7">
        <v>10999</v>
      </c>
      <c r="E28" s="21" t="s">
        <v>5827</v>
      </c>
      <c r="F28" s="9">
        <v>59</v>
      </c>
      <c r="H28" s="21" t="s">
        <v>2647</v>
      </c>
      <c r="I28" s="9">
        <v>499</v>
      </c>
      <c r="K28" s="21" t="s">
        <v>1257</v>
      </c>
      <c r="L28" s="9">
        <v>699</v>
      </c>
      <c r="N28" s="21" t="s">
        <v>2580</v>
      </c>
      <c r="O28" s="9">
        <v>899</v>
      </c>
      <c r="Q28" s="21" t="s">
        <v>5610</v>
      </c>
      <c r="R28" s="9">
        <v>1295</v>
      </c>
      <c r="T28" s="21" t="s">
        <v>12742</v>
      </c>
      <c r="U28" s="9">
        <v>10999</v>
      </c>
    </row>
    <row r="29" spans="1:21">
      <c r="A29" s="12" t="s">
        <v>12181</v>
      </c>
      <c r="B29" s="7">
        <v>8478</v>
      </c>
      <c r="E29" s="21" t="s">
        <v>9498</v>
      </c>
      <c r="F29" s="9">
        <v>199</v>
      </c>
      <c r="H29" s="21" t="s">
        <v>6658</v>
      </c>
      <c r="I29" s="9">
        <v>499</v>
      </c>
      <c r="K29" s="21" t="s">
        <v>6545</v>
      </c>
      <c r="L29" s="9">
        <v>590</v>
      </c>
      <c r="N29" s="21" t="s">
        <v>2642</v>
      </c>
      <c r="O29" s="9">
        <v>999</v>
      </c>
      <c r="Q29" s="21" t="s">
        <v>8635</v>
      </c>
      <c r="R29" s="9">
        <v>1445</v>
      </c>
      <c r="T29" s="21" t="s">
        <v>12181</v>
      </c>
      <c r="U29" s="9">
        <v>8478</v>
      </c>
    </row>
    <row r="30" spans="1:21">
      <c r="A30" s="12" t="s">
        <v>12683</v>
      </c>
      <c r="B30" s="7">
        <v>2360</v>
      </c>
      <c r="E30" s="21" t="s">
        <v>7629</v>
      </c>
      <c r="F30" s="9">
        <v>200</v>
      </c>
      <c r="H30" s="21" t="s">
        <v>6937</v>
      </c>
      <c r="I30" s="9">
        <v>499</v>
      </c>
      <c r="K30" s="21" t="s">
        <v>2345</v>
      </c>
      <c r="L30" s="9">
        <v>650</v>
      </c>
      <c r="N30" s="21" t="s">
        <v>6261</v>
      </c>
      <c r="O30" s="9">
        <v>999</v>
      </c>
      <c r="Q30" s="21" t="s">
        <v>9070</v>
      </c>
      <c r="R30" s="9">
        <v>1090</v>
      </c>
      <c r="T30" s="21" t="s">
        <v>12683</v>
      </c>
      <c r="U30" s="9">
        <v>2360</v>
      </c>
    </row>
    <row r="31" spans="1:21">
      <c r="A31" s="12" t="s">
        <v>9345</v>
      </c>
      <c r="B31" s="7">
        <v>5000</v>
      </c>
      <c r="E31" s="21" t="s">
        <v>7539</v>
      </c>
      <c r="F31" s="9">
        <v>200</v>
      </c>
      <c r="H31" s="21" t="s">
        <v>5796</v>
      </c>
      <c r="I31" s="9">
        <v>315</v>
      </c>
      <c r="K31" s="21" t="s">
        <v>5367</v>
      </c>
      <c r="L31" s="9">
        <v>599</v>
      </c>
      <c r="N31" s="21" t="s">
        <v>11947</v>
      </c>
      <c r="O31" s="9">
        <v>747</v>
      </c>
      <c r="Q31" s="21" t="s">
        <v>11546</v>
      </c>
      <c r="R31" s="9">
        <v>1010</v>
      </c>
      <c r="T31" s="21" t="s">
        <v>9345</v>
      </c>
      <c r="U31" s="9">
        <v>5000</v>
      </c>
    </row>
    <row r="32" spans="1:21">
      <c r="A32" s="12" t="s">
        <v>5221</v>
      </c>
      <c r="B32" s="7">
        <v>5499</v>
      </c>
      <c r="E32" s="21" t="s">
        <v>6710</v>
      </c>
      <c r="F32" s="9">
        <v>99</v>
      </c>
      <c r="H32" s="21" t="s">
        <v>3912</v>
      </c>
      <c r="I32" s="9">
        <v>499</v>
      </c>
      <c r="K32" s="21" t="s">
        <v>11012</v>
      </c>
      <c r="L32" s="9">
        <v>640</v>
      </c>
      <c r="N32" s="21" t="s">
        <v>8666</v>
      </c>
      <c r="O32" s="9">
        <v>999</v>
      </c>
      <c r="Q32" s="21" t="s">
        <v>5892</v>
      </c>
      <c r="R32" s="9">
        <v>1400</v>
      </c>
      <c r="T32" s="21" t="s">
        <v>5221</v>
      </c>
      <c r="U32" s="9">
        <v>5499</v>
      </c>
    </row>
    <row r="33" spans="1:21">
      <c r="A33" s="12" t="s">
        <v>8625</v>
      </c>
      <c r="B33" s="7">
        <v>1549</v>
      </c>
      <c r="E33" s="21" t="s">
        <v>12321</v>
      </c>
      <c r="F33" s="9">
        <v>199</v>
      </c>
      <c r="H33" s="21" t="s">
        <v>12573</v>
      </c>
      <c r="I33" s="9">
        <v>450</v>
      </c>
      <c r="K33" s="21" t="s">
        <v>5463</v>
      </c>
      <c r="L33" s="9">
        <v>599</v>
      </c>
      <c r="N33" s="21" t="s">
        <v>2260</v>
      </c>
      <c r="O33" s="9">
        <v>758</v>
      </c>
      <c r="Q33" s="21" t="s">
        <v>8071</v>
      </c>
      <c r="R33" s="9">
        <v>1500</v>
      </c>
      <c r="T33" s="21" t="s">
        <v>8625</v>
      </c>
      <c r="U33" s="9">
        <v>1549</v>
      </c>
    </row>
    <row r="34" spans="1:21">
      <c r="A34" s="12" t="s">
        <v>6843</v>
      </c>
      <c r="B34" s="7">
        <v>3295</v>
      </c>
      <c r="E34" s="21" t="s">
        <v>6470</v>
      </c>
      <c r="F34" s="9">
        <v>99</v>
      </c>
      <c r="H34" s="21" t="s">
        <v>5881</v>
      </c>
      <c r="I34" s="9">
        <v>499</v>
      </c>
      <c r="K34" s="21" t="s">
        <v>10092</v>
      </c>
      <c r="L34" s="9">
        <v>699</v>
      </c>
      <c r="N34" s="21" t="s">
        <v>5838</v>
      </c>
      <c r="O34" s="9">
        <v>999</v>
      </c>
      <c r="Q34" s="21" t="s">
        <v>11796</v>
      </c>
      <c r="R34" s="9">
        <v>1395</v>
      </c>
      <c r="T34" s="21" t="s">
        <v>6843</v>
      </c>
      <c r="U34" s="9">
        <v>3295</v>
      </c>
    </row>
    <row r="35" spans="1:21">
      <c r="A35" s="12" t="s">
        <v>8061</v>
      </c>
      <c r="B35" s="7">
        <v>2895</v>
      </c>
      <c r="E35" s="21" t="s">
        <v>430</v>
      </c>
      <c r="F35" s="9">
        <v>199</v>
      </c>
      <c r="H35" s="21" t="s">
        <v>6906</v>
      </c>
      <c r="I35" s="9">
        <v>499</v>
      </c>
      <c r="K35" s="21" t="s">
        <v>12301</v>
      </c>
      <c r="L35" s="9">
        <v>599</v>
      </c>
      <c r="N35" s="21" t="s">
        <v>4814</v>
      </c>
      <c r="O35" s="9">
        <v>999</v>
      </c>
      <c r="Q35" s="21" t="s">
        <v>11656</v>
      </c>
      <c r="R35" s="9">
        <v>1499</v>
      </c>
      <c r="T35" s="21" t="s">
        <v>8061</v>
      </c>
      <c r="U35" s="9">
        <v>2895</v>
      </c>
    </row>
    <row r="36" spans="1:21">
      <c r="A36" s="12" t="s">
        <v>10021</v>
      </c>
      <c r="B36" s="7">
        <v>3945</v>
      </c>
      <c r="E36" s="21" t="s">
        <v>2201</v>
      </c>
      <c r="F36" s="9">
        <v>0</v>
      </c>
      <c r="H36" s="21" t="s">
        <v>8604</v>
      </c>
      <c r="I36" s="9">
        <v>495</v>
      </c>
      <c r="K36" s="21" t="s">
        <v>1823</v>
      </c>
      <c r="L36" s="9">
        <v>599</v>
      </c>
      <c r="N36" s="21" t="s">
        <v>8051</v>
      </c>
      <c r="O36" s="9">
        <v>999</v>
      </c>
      <c r="Q36" s="21" t="s">
        <v>9170</v>
      </c>
      <c r="R36" s="9">
        <v>1111</v>
      </c>
      <c r="T36" s="21" t="s">
        <v>10021</v>
      </c>
      <c r="U36" s="9">
        <v>3945</v>
      </c>
    </row>
    <row r="37" spans="1:21">
      <c r="A37" s="12" t="s">
        <v>8676</v>
      </c>
      <c r="B37" s="7">
        <v>1650</v>
      </c>
      <c r="E37" s="21" t="s">
        <v>1581</v>
      </c>
      <c r="F37" s="9">
        <v>199</v>
      </c>
      <c r="H37" s="21" t="s">
        <v>12773</v>
      </c>
      <c r="I37" s="9">
        <v>400</v>
      </c>
      <c r="K37" s="21" t="s">
        <v>6635</v>
      </c>
      <c r="L37" s="9">
        <v>699</v>
      </c>
      <c r="N37" s="21" t="s">
        <v>471</v>
      </c>
      <c r="O37" s="9">
        <v>790</v>
      </c>
      <c r="Q37" s="21" t="s">
        <v>1631</v>
      </c>
      <c r="R37" s="9">
        <v>1200</v>
      </c>
      <c r="T37" s="21" t="s">
        <v>8676</v>
      </c>
      <c r="U37" s="9">
        <v>1650</v>
      </c>
    </row>
    <row r="38" spans="1:21">
      <c r="A38" s="12" t="s">
        <v>10569</v>
      </c>
      <c r="B38" s="7">
        <v>8995</v>
      </c>
      <c r="E38" s="21" t="s">
        <v>10002</v>
      </c>
      <c r="F38" s="9">
        <v>79</v>
      </c>
      <c r="H38" s="21" t="s">
        <v>526</v>
      </c>
      <c r="I38" s="9">
        <v>499</v>
      </c>
      <c r="K38" s="21" t="s">
        <v>5861</v>
      </c>
      <c r="L38" s="9">
        <v>699</v>
      </c>
      <c r="N38" s="21" t="s">
        <v>3149</v>
      </c>
      <c r="O38" s="9">
        <v>999</v>
      </c>
      <c r="Q38" s="21" t="s">
        <v>5806</v>
      </c>
      <c r="R38" s="9">
        <v>1499</v>
      </c>
      <c r="T38" s="21" t="s">
        <v>10569</v>
      </c>
      <c r="U38" s="9">
        <v>8995</v>
      </c>
    </row>
    <row r="39" spans="1:21">
      <c r="A39" s="12" t="s">
        <v>8947</v>
      </c>
      <c r="B39" s="7">
        <v>1695</v>
      </c>
      <c r="H39" s="21" t="s">
        <v>9843</v>
      </c>
      <c r="I39" s="9">
        <v>499</v>
      </c>
      <c r="K39" s="21" t="s">
        <v>12039</v>
      </c>
      <c r="L39" s="9">
        <v>510</v>
      </c>
      <c r="N39" s="21" t="s">
        <v>2147</v>
      </c>
      <c r="O39" s="9">
        <v>999</v>
      </c>
      <c r="Q39" s="21" t="s">
        <v>2299</v>
      </c>
      <c r="R39" s="9">
        <v>1099</v>
      </c>
      <c r="T39" s="21" t="s">
        <v>8947</v>
      </c>
      <c r="U39" s="9">
        <v>1695</v>
      </c>
    </row>
    <row r="40" spans="1:21">
      <c r="A40" s="12" t="s">
        <v>12944</v>
      </c>
      <c r="B40" s="7">
        <v>2695</v>
      </c>
      <c r="H40" s="21" t="s">
        <v>12462</v>
      </c>
      <c r="I40" s="9">
        <v>300</v>
      </c>
      <c r="K40" s="21" t="s">
        <v>3725</v>
      </c>
      <c r="L40" s="9">
        <v>699</v>
      </c>
      <c r="N40" s="21" t="s">
        <v>12844</v>
      </c>
      <c r="O40" s="9">
        <v>799</v>
      </c>
      <c r="Q40" s="21" t="s">
        <v>6833</v>
      </c>
      <c r="R40" s="9">
        <v>1390</v>
      </c>
      <c r="T40" s="21" t="s">
        <v>12944</v>
      </c>
      <c r="U40" s="9">
        <v>2695</v>
      </c>
    </row>
    <row r="41" spans="1:21">
      <c r="A41" s="12" t="s">
        <v>897</v>
      </c>
      <c r="B41" s="7">
        <v>1899</v>
      </c>
      <c r="H41" s="21" t="s">
        <v>491</v>
      </c>
      <c r="I41" s="9">
        <v>500</v>
      </c>
      <c r="K41" s="21" t="s">
        <v>2034</v>
      </c>
      <c r="L41" s="9">
        <v>595</v>
      </c>
      <c r="N41" s="21" t="s">
        <v>2231</v>
      </c>
      <c r="O41" s="9">
        <v>799</v>
      </c>
      <c r="Q41" s="21" t="s">
        <v>971</v>
      </c>
      <c r="R41" s="9">
        <v>1299</v>
      </c>
      <c r="T41" s="21" t="s">
        <v>897</v>
      </c>
      <c r="U41" s="9">
        <v>1899</v>
      </c>
    </row>
    <row r="42" spans="1:21">
      <c r="A42" s="12" t="s">
        <v>9324</v>
      </c>
      <c r="B42" s="7">
        <v>3799</v>
      </c>
      <c r="H42" s="21" t="s">
        <v>1247</v>
      </c>
      <c r="I42" s="9">
        <v>399</v>
      </c>
      <c r="K42" s="21" t="s">
        <v>12009</v>
      </c>
      <c r="L42" s="9">
        <v>599</v>
      </c>
      <c r="N42" s="21" t="s">
        <v>566</v>
      </c>
      <c r="O42" s="9">
        <v>799</v>
      </c>
      <c r="Q42" s="21" t="s">
        <v>1486</v>
      </c>
      <c r="R42" s="9">
        <v>1299</v>
      </c>
      <c r="T42" s="21" t="s">
        <v>9324</v>
      </c>
      <c r="U42" s="9">
        <v>3799</v>
      </c>
    </row>
    <row r="43" spans="1:21">
      <c r="A43" s="12" t="s">
        <v>9150</v>
      </c>
      <c r="B43" s="7">
        <v>5000</v>
      </c>
      <c r="H43" s="21" t="s">
        <v>7995</v>
      </c>
      <c r="I43" s="9">
        <v>450</v>
      </c>
      <c r="K43" s="21" t="s">
        <v>8217</v>
      </c>
      <c r="L43" s="9">
        <v>599</v>
      </c>
      <c r="N43" s="21" t="s">
        <v>2274</v>
      </c>
      <c r="O43" s="9">
        <v>799</v>
      </c>
      <c r="Q43" s="21" t="s">
        <v>5304</v>
      </c>
      <c r="R43" s="9">
        <v>1299</v>
      </c>
      <c r="T43" s="21" t="s">
        <v>9150</v>
      </c>
      <c r="U43" s="9">
        <v>5000</v>
      </c>
    </row>
    <row r="44" spans="1:21">
      <c r="A44" s="12" t="s">
        <v>8863</v>
      </c>
      <c r="B44" s="7">
        <v>3645</v>
      </c>
      <c r="H44" s="21" t="s">
        <v>6058</v>
      </c>
      <c r="I44" s="9">
        <v>440</v>
      </c>
      <c r="K44" s="21" t="s">
        <v>2821</v>
      </c>
      <c r="L44" s="9">
        <v>599</v>
      </c>
      <c r="N44" s="21" t="s">
        <v>935</v>
      </c>
      <c r="O44" s="9">
        <v>899</v>
      </c>
      <c r="Q44" s="21" t="s">
        <v>415</v>
      </c>
      <c r="R44" s="9">
        <v>1099</v>
      </c>
      <c r="T44" s="21" t="s">
        <v>8863</v>
      </c>
      <c r="U44" s="9">
        <v>3645</v>
      </c>
    </row>
    <row r="45" spans="1:21">
      <c r="A45" s="12" t="s">
        <v>9963</v>
      </c>
      <c r="B45" s="7">
        <v>1695</v>
      </c>
      <c r="H45" s="21" t="s">
        <v>5482</v>
      </c>
      <c r="I45" s="9">
        <v>399</v>
      </c>
      <c r="K45" s="21" t="s">
        <v>11526</v>
      </c>
      <c r="L45" s="9">
        <v>595</v>
      </c>
      <c r="N45" s="21" t="s">
        <v>9028</v>
      </c>
      <c r="O45" s="9">
        <v>999</v>
      </c>
      <c r="Q45" s="21" t="s">
        <v>11756</v>
      </c>
      <c r="R45" s="9">
        <v>1020</v>
      </c>
      <c r="T45" s="21" t="s">
        <v>9963</v>
      </c>
      <c r="U45" s="9">
        <v>1695</v>
      </c>
    </row>
    <row r="46" spans="1:21">
      <c r="A46" s="12" t="s">
        <v>5004</v>
      </c>
      <c r="B46" s="7">
        <v>1799</v>
      </c>
      <c r="H46" s="21" t="s">
        <v>5493</v>
      </c>
      <c r="I46" s="9">
        <v>299</v>
      </c>
      <c r="K46" s="21" t="s">
        <v>1774</v>
      </c>
      <c r="L46" s="9">
        <v>699</v>
      </c>
      <c r="N46" s="21" t="s">
        <v>4102</v>
      </c>
      <c r="O46" s="9">
        <v>999</v>
      </c>
      <c r="Q46" s="21" t="s">
        <v>8251</v>
      </c>
      <c r="R46" s="9">
        <v>1150</v>
      </c>
      <c r="T46" s="21" t="s">
        <v>5004</v>
      </c>
      <c r="U46" s="9">
        <v>1799</v>
      </c>
    </row>
    <row r="47" spans="1:21">
      <c r="A47" s="12" t="s">
        <v>6251</v>
      </c>
      <c r="B47" s="7">
        <v>1795</v>
      </c>
      <c r="H47" s="21" t="s">
        <v>6502</v>
      </c>
      <c r="I47" s="9">
        <v>499</v>
      </c>
      <c r="K47" s="21" t="s">
        <v>5334</v>
      </c>
      <c r="L47" s="9">
        <v>549</v>
      </c>
      <c r="N47" s="21" t="s">
        <v>3116</v>
      </c>
      <c r="O47" s="9">
        <v>999</v>
      </c>
      <c r="Q47" s="21" t="s">
        <v>127</v>
      </c>
      <c r="R47" s="9">
        <v>1400</v>
      </c>
      <c r="T47" s="21" t="s">
        <v>6251</v>
      </c>
      <c r="U47" s="9">
        <v>1795</v>
      </c>
    </row>
    <row r="48" spans="1:21">
      <c r="A48" s="12" t="s">
        <v>9426</v>
      </c>
      <c r="B48" s="7">
        <v>1899</v>
      </c>
      <c r="H48" s="21" t="s">
        <v>12090</v>
      </c>
      <c r="I48" s="9">
        <v>400</v>
      </c>
      <c r="K48" s="21" t="s">
        <v>12623</v>
      </c>
      <c r="L48" s="9">
        <v>599</v>
      </c>
      <c r="N48" s="21" t="s">
        <v>3466</v>
      </c>
      <c r="O48" s="9">
        <v>999</v>
      </c>
      <c r="Q48" s="21" t="s">
        <v>5078</v>
      </c>
      <c r="R48" s="9">
        <v>1290</v>
      </c>
      <c r="T48" s="21" t="s">
        <v>9426</v>
      </c>
      <c r="U48" s="9">
        <v>1899</v>
      </c>
    </row>
    <row r="49" spans="1:21">
      <c r="A49" s="12" t="s">
        <v>828</v>
      </c>
      <c r="B49" s="7">
        <v>1600</v>
      </c>
      <c r="H49" s="21" t="s">
        <v>12813</v>
      </c>
      <c r="I49" s="9">
        <v>500</v>
      </c>
      <c r="K49" s="21" t="s">
        <v>107</v>
      </c>
      <c r="L49" s="9">
        <v>598</v>
      </c>
      <c r="N49" s="21" t="s">
        <v>9221</v>
      </c>
      <c r="O49" s="9">
        <v>999</v>
      </c>
      <c r="Q49" s="21" t="s">
        <v>5581</v>
      </c>
      <c r="R49" s="9">
        <v>1399</v>
      </c>
      <c r="T49" s="21" t="s">
        <v>828</v>
      </c>
      <c r="U49" s="9">
        <v>1600</v>
      </c>
    </row>
    <row r="50" spans="1:21">
      <c r="A50" s="12" t="s">
        <v>13014</v>
      </c>
      <c r="B50" s="7">
        <v>3690</v>
      </c>
      <c r="H50" s="21" t="s">
        <v>7649</v>
      </c>
      <c r="I50" s="9">
        <v>499</v>
      </c>
      <c r="K50" s="21" t="s">
        <v>8241</v>
      </c>
      <c r="L50" s="9">
        <v>700</v>
      </c>
      <c r="N50" s="21" t="s">
        <v>951</v>
      </c>
      <c r="O50" s="9">
        <v>999</v>
      </c>
      <c r="Q50" s="21" t="s">
        <v>12141</v>
      </c>
      <c r="R50" s="9">
        <v>1295</v>
      </c>
      <c r="T50" s="21" t="s">
        <v>13014</v>
      </c>
      <c r="U50" s="9">
        <v>3690</v>
      </c>
    </row>
    <row r="51" spans="1:21">
      <c r="A51" s="12" t="s">
        <v>8081</v>
      </c>
      <c r="B51" s="7">
        <v>3195</v>
      </c>
      <c r="H51" s="21" t="s">
        <v>3493</v>
      </c>
      <c r="I51" s="9">
        <v>499</v>
      </c>
      <c r="K51" s="21" t="s">
        <v>4026</v>
      </c>
      <c r="L51" s="9">
        <v>599</v>
      </c>
      <c r="N51" s="21" t="s">
        <v>4939</v>
      </c>
      <c r="O51" s="9">
        <v>999</v>
      </c>
      <c r="Q51" s="21" t="s">
        <v>12080</v>
      </c>
      <c r="R51" s="9">
        <v>1190</v>
      </c>
      <c r="T51" s="21" t="s">
        <v>8081</v>
      </c>
      <c r="U51" s="9">
        <v>3195</v>
      </c>
    </row>
    <row r="52" spans="1:21">
      <c r="A52" s="12" t="s">
        <v>11776</v>
      </c>
      <c r="B52" s="7">
        <v>7445</v>
      </c>
      <c r="H52" s="21" t="s">
        <v>8686</v>
      </c>
      <c r="I52" s="9">
        <v>499</v>
      </c>
      <c r="K52" s="21" t="s">
        <v>3663</v>
      </c>
      <c r="L52" s="9">
        <v>649</v>
      </c>
      <c r="N52" s="21" t="s">
        <v>6792</v>
      </c>
      <c r="O52" s="9">
        <v>799</v>
      </c>
      <c r="Q52" s="21" t="s">
        <v>7985</v>
      </c>
      <c r="R52" s="9">
        <v>1099</v>
      </c>
      <c r="T52" s="21" t="s">
        <v>11776</v>
      </c>
      <c r="U52" s="9">
        <v>7445</v>
      </c>
    </row>
    <row r="53" spans="1:21">
      <c r="A53" s="12" t="s">
        <v>12714</v>
      </c>
      <c r="B53" s="7">
        <v>2400</v>
      </c>
      <c r="H53" s="21" t="s">
        <v>4765</v>
      </c>
      <c r="I53" s="9">
        <v>499</v>
      </c>
      <c r="K53" s="21" t="s">
        <v>556</v>
      </c>
      <c r="L53" s="9">
        <v>698</v>
      </c>
      <c r="N53" s="21" t="s">
        <v>8572</v>
      </c>
      <c r="O53" s="9">
        <v>999</v>
      </c>
      <c r="Q53" s="21" t="s">
        <v>756</v>
      </c>
      <c r="R53" s="9">
        <v>1099</v>
      </c>
      <c r="T53" s="21" t="s">
        <v>12714</v>
      </c>
      <c r="U53" s="9">
        <v>2400</v>
      </c>
    </row>
    <row r="54" spans="1:21">
      <c r="A54" s="12" t="s">
        <v>1131</v>
      </c>
      <c r="B54" s="7">
        <v>1700</v>
      </c>
      <c r="H54" s="21" t="s">
        <v>7264</v>
      </c>
      <c r="I54" s="9">
        <v>499</v>
      </c>
      <c r="K54" s="21" t="s">
        <v>5591</v>
      </c>
      <c r="L54" s="9">
        <v>599</v>
      </c>
      <c r="N54" s="21" t="s">
        <v>7753</v>
      </c>
      <c r="O54" s="9">
        <v>899</v>
      </c>
      <c r="Q54" s="21" t="s">
        <v>10387</v>
      </c>
      <c r="R54" s="9">
        <v>1230</v>
      </c>
      <c r="T54" s="21" t="s">
        <v>1131</v>
      </c>
      <c r="U54" s="9">
        <v>1700</v>
      </c>
    </row>
    <row r="55" spans="1:21">
      <c r="A55" s="12" t="s">
        <v>2024</v>
      </c>
      <c r="B55" s="7">
        <v>1749</v>
      </c>
      <c r="H55" s="21" t="s">
        <v>12291</v>
      </c>
      <c r="I55" s="9">
        <v>399</v>
      </c>
      <c r="K55" s="21" t="s">
        <v>1843</v>
      </c>
      <c r="L55" s="9">
        <v>599</v>
      </c>
      <c r="N55" s="21" t="s">
        <v>8519</v>
      </c>
      <c r="O55" s="9">
        <v>999</v>
      </c>
      <c r="Q55" s="21" t="s">
        <v>10134</v>
      </c>
      <c r="R55" s="9">
        <v>1499</v>
      </c>
      <c r="T55" s="21" t="s">
        <v>2024</v>
      </c>
      <c r="U55" s="9">
        <v>1749</v>
      </c>
    </row>
    <row r="56" spans="1:21">
      <c r="A56" s="12" t="s">
        <v>6409</v>
      </c>
      <c r="B56" s="7">
        <v>4100</v>
      </c>
      <c r="H56" s="21" t="s">
        <v>5571</v>
      </c>
      <c r="I56" s="9">
        <v>404</v>
      </c>
      <c r="K56" s="21" t="s">
        <v>3388</v>
      </c>
      <c r="L56" s="9">
        <v>699</v>
      </c>
      <c r="N56" s="21" t="s">
        <v>2677</v>
      </c>
      <c r="O56" s="9">
        <v>900</v>
      </c>
      <c r="Q56" s="21" t="s">
        <v>3982</v>
      </c>
      <c r="R56" s="9">
        <v>1499</v>
      </c>
      <c r="T56" s="21" t="s">
        <v>6409</v>
      </c>
      <c r="U56" s="9">
        <v>4100</v>
      </c>
    </row>
    <row r="57" spans="1:21">
      <c r="A57" s="12" t="s">
        <v>6855</v>
      </c>
      <c r="B57" s="7">
        <v>2911</v>
      </c>
      <c r="H57" s="21" t="s">
        <v>7122</v>
      </c>
      <c r="I57" s="9">
        <v>249</v>
      </c>
      <c r="K57" s="21" t="s">
        <v>843</v>
      </c>
      <c r="L57" s="9">
        <v>699</v>
      </c>
      <c r="N57" s="21" t="s">
        <v>8038</v>
      </c>
      <c r="O57" s="9">
        <v>799</v>
      </c>
      <c r="Q57" s="21" t="s">
        <v>4745</v>
      </c>
      <c r="R57" s="9">
        <v>1399</v>
      </c>
      <c r="T57" s="21" t="s">
        <v>6855</v>
      </c>
      <c r="U57" s="9">
        <v>2911</v>
      </c>
    </row>
    <row r="58" spans="1:21">
      <c r="A58" s="12" t="s">
        <v>12884</v>
      </c>
      <c r="B58" s="7">
        <v>2199</v>
      </c>
      <c r="H58" s="21" t="s">
        <v>8397</v>
      </c>
      <c r="I58" s="9">
        <v>420</v>
      </c>
      <c r="K58" s="21" t="s">
        <v>6875</v>
      </c>
      <c r="L58" s="9">
        <v>599</v>
      </c>
      <c r="N58" s="21" t="s">
        <v>7593</v>
      </c>
      <c r="O58" s="9">
        <v>723</v>
      </c>
      <c r="Q58" s="21" t="s">
        <v>5090</v>
      </c>
      <c r="R58" s="9">
        <v>1290</v>
      </c>
      <c r="T58" s="21" t="s">
        <v>12884</v>
      </c>
      <c r="U58" s="9">
        <v>2199</v>
      </c>
    </row>
    <row r="59" spans="1:21">
      <c r="A59" s="12" t="s">
        <v>9663</v>
      </c>
      <c r="B59" s="7">
        <v>9455</v>
      </c>
      <c r="H59" s="21" t="s">
        <v>9873</v>
      </c>
      <c r="I59" s="9">
        <v>299</v>
      </c>
      <c r="K59" s="21" t="s">
        <v>12120</v>
      </c>
      <c r="L59" s="9">
        <v>699</v>
      </c>
      <c r="N59" s="21" t="s">
        <v>4994</v>
      </c>
      <c r="O59" s="9">
        <v>999</v>
      </c>
      <c r="Q59" s="21" t="s">
        <v>2550</v>
      </c>
      <c r="R59" s="9">
        <v>1500</v>
      </c>
      <c r="T59" s="21" t="s">
        <v>9663</v>
      </c>
      <c r="U59" s="9">
        <v>9455</v>
      </c>
    </row>
    <row r="60" spans="1:21">
      <c r="A60" s="12" t="s">
        <v>11576</v>
      </c>
      <c r="B60" s="7">
        <v>10900</v>
      </c>
      <c r="H60" s="21" t="s">
        <v>3273</v>
      </c>
      <c r="I60" s="9">
        <v>495</v>
      </c>
      <c r="K60" s="21" t="s">
        <v>3201</v>
      </c>
      <c r="L60" s="9">
        <v>700</v>
      </c>
      <c r="N60" s="21" t="s">
        <v>8418</v>
      </c>
      <c r="O60" s="9">
        <v>799</v>
      </c>
      <c r="Q60" s="21" t="s">
        <v>9059</v>
      </c>
      <c r="R60" s="9">
        <v>1299</v>
      </c>
      <c r="T60" s="21" t="s">
        <v>11576</v>
      </c>
      <c r="U60" s="9">
        <v>10900</v>
      </c>
    </row>
    <row r="61" spans="1:21">
      <c r="A61" s="12" t="s">
        <v>12552</v>
      </c>
      <c r="B61" s="7">
        <v>2999</v>
      </c>
      <c r="H61" s="21" t="s">
        <v>5472</v>
      </c>
      <c r="I61" s="9">
        <v>499</v>
      </c>
      <c r="K61" s="21" t="s">
        <v>4531</v>
      </c>
      <c r="L61" s="9">
        <v>599</v>
      </c>
      <c r="N61" s="21" t="s">
        <v>6679</v>
      </c>
      <c r="O61" s="9">
        <v>999</v>
      </c>
      <c r="Q61" s="21" t="s">
        <v>11416</v>
      </c>
      <c r="R61" s="9">
        <v>1390</v>
      </c>
      <c r="T61" s="21" t="s">
        <v>12552</v>
      </c>
      <c r="U61" s="9">
        <v>2999</v>
      </c>
    </row>
    <row r="62" spans="1:21">
      <c r="A62" s="12" t="s">
        <v>12593</v>
      </c>
      <c r="B62" s="7">
        <v>1690</v>
      </c>
      <c r="H62" s="21" t="s">
        <v>10244</v>
      </c>
      <c r="I62" s="9">
        <v>350</v>
      </c>
      <c r="K62" s="21" t="s">
        <v>3636</v>
      </c>
      <c r="L62" s="9">
        <v>598</v>
      </c>
      <c r="N62" s="21" t="s">
        <v>6209</v>
      </c>
      <c r="O62" s="9">
        <v>999</v>
      </c>
      <c r="Q62" s="21" t="s">
        <v>3715</v>
      </c>
      <c r="R62" s="9">
        <v>1490</v>
      </c>
      <c r="T62" s="21" t="s">
        <v>12593</v>
      </c>
      <c r="U62" s="9">
        <v>1690</v>
      </c>
    </row>
    <row r="63" spans="1:21">
      <c r="A63" s="12" t="s">
        <v>3064</v>
      </c>
      <c r="B63" s="7">
        <v>1998</v>
      </c>
      <c r="H63" s="21" t="s">
        <v>7172</v>
      </c>
      <c r="I63" s="9">
        <v>499</v>
      </c>
      <c r="K63" s="21" t="s">
        <v>2241</v>
      </c>
      <c r="L63" s="9">
        <v>599</v>
      </c>
      <c r="N63" s="21" t="s">
        <v>5848</v>
      </c>
      <c r="O63" s="9">
        <v>999</v>
      </c>
      <c r="Q63" s="21" t="s">
        <v>5187</v>
      </c>
      <c r="R63" s="9">
        <v>1350</v>
      </c>
      <c r="T63" s="21" t="s">
        <v>3064</v>
      </c>
      <c r="U63" s="9">
        <v>1998</v>
      </c>
    </row>
    <row r="64" spans="1:21">
      <c r="A64" s="12" t="s">
        <v>7701</v>
      </c>
      <c r="B64" s="7">
        <v>3875</v>
      </c>
      <c r="H64" s="21" t="s">
        <v>4910</v>
      </c>
      <c r="I64" s="9">
        <v>399</v>
      </c>
      <c r="K64" s="21" t="s">
        <v>1863</v>
      </c>
      <c r="L64" s="9">
        <v>599</v>
      </c>
      <c r="N64" s="21" t="s">
        <v>7355</v>
      </c>
      <c r="O64" s="9">
        <v>999</v>
      </c>
      <c r="Q64" s="21" t="s">
        <v>10234</v>
      </c>
      <c r="R64" s="9">
        <v>1490</v>
      </c>
      <c r="T64" s="21" t="s">
        <v>7701</v>
      </c>
      <c r="U64" s="9">
        <v>3875</v>
      </c>
    </row>
    <row r="65" spans="1:21">
      <c r="A65" s="12" t="s">
        <v>9090</v>
      </c>
      <c r="B65" s="7">
        <v>1545</v>
      </c>
      <c r="H65" s="21" t="s">
        <v>8594</v>
      </c>
      <c r="I65" s="9">
        <v>499</v>
      </c>
      <c r="K65" s="21" t="s">
        <v>2447</v>
      </c>
      <c r="L65" s="9">
        <v>599</v>
      </c>
      <c r="N65" s="21" t="s">
        <v>6198</v>
      </c>
      <c r="O65" s="9">
        <v>999</v>
      </c>
      <c r="Q65" s="21" t="s">
        <v>5540</v>
      </c>
      <c r="R65" s="9">
        <v>1499</v>
      </c>
      <c r="T65" s="21" t="s">
        <v>9090</v>
      </c>
      <c r="U65" s="9">
        <v>1545</v>
      </c>
    </row>
    <row r="66" spans="1:21">
      <c r="A66" s="12" t="s">
        <v>6302</v>
      </c>
      <c r="B66" s="7">
        <v>1650</v>
      </c>
      <c r="H66" s="21" t="s">
        <v>7459</v>
      </c>
      <c r="I66" s="9">
        <v>250</v>
      </c>
      <c r="K66" s="21" t="s">
        <v>6117</v>
      </c>
      <c r="L66" s="9">
        <v>699</v>
      </c>
      <c r="N66" s="21" t="s">
        <v>6595</v>
      </c>
      <c r="O66" s="9">
        <v>999</v>
      </c>
      <c r="Q66" s="21" t="s">
        <v>2075</v>
      </c>
      <c r="R66" s="9">
        <v>1199</v>
      </c>
      <c r="T66" s="21" t="s">
        <v>6302</v>
      </c>
      <c r="U66" s="9">
        <v>1650</v>
      </c>
    </row>
    <row r="67" spans="1:21">
      <c r="A67" s="12" t="s">
        <v>4423</v>
      </c>
      <c r="B67" s="7">
        <v>5980</v>
      </c>
      <c r="H67" s="21" t="s">
        <v>2246</v>
      </c>
      <c r="I67" s="9">
        <v>399</v>
      </c>
      <c r="K67" s="21" t="s">
        <v>6803</v>
      </c>
      <c r="L67" s="9">
        <v>600</v>
      </c>
      <c r="N67" s="21" t="s">
        <v>7722</v>
      </c>
      <c r="O67" s="9">
        <v>999</v>
      </c>
      <c r="Q67" s="21" t="s">
        <v>8615</v>
      </c>
      <c r="R67" s="9">
        <v>1245</v>
      </c>
      <c r="T67" s="21" t="s">
        <v>4423</v>
      </c>
      <c r="U67" s="9">
        <v>5980</v>
      </c>
    </row>
    <row r="68" spans="1:21">
      <c r="A68" s="12" t="s">
        <v>8645</v>
      </c>
      <c r="B68" s="7">
        <v>3193</v>
      </c>
      <c r="H68" s="21" t="s">
        <v>10325</v>
      </c>
      <c r="I68" s="9">
        <v>299</v>
      </c>
      <c r="K68" s="21" t="s">
        <v>9673</v>
      </c>
      <c r="L68" s="9">
        <v>699</v>
      </c>
      <c r="N68" s="21" t="s">
        <v>8884</v>
      </c>
      <c r="O68" s="9">
        <v>999</v>
      </c>
      <c r="Q68" s="21" t="s">
        <v>1413</v>
      </c>
      <c r="R68" s="9">
        <v>1499</v>
      </c>
      <c r="T68" s="21" t="s">
        <v>8645</v>
      </c>
      <c r="U68" s="9">
        <v>3193</v>
      </c>
    </row>
    <row r="69" spans="1:21">
      <c r="A69" s="12" t="s">
        <v>652</v>
      </c>
      <c r="B69" s="7">
        <v>2100</v>
      </c>
      <c r="H69" s="21" t="s">
        <v>10346</v>
      </c>
      <c r="I69" s="9">
        <v>499</v>
      </c>
      <c r="K69" s="21" t="s">
        <v>4064</v>
      </c>
      <c r="L69" s="9">
        <v>599</v>
      </c>
      <c r="N69" s="21" t="s">
        <v>1443</v>
      </c>
      <c r="O69" s="9">
        <v>999</v>
      </c>
      <c r="Q69" s="21" t="s">
        <v>12783</v>
      </c>
      <c r="R69" s="9">
        <v>1440</v>
      </c>
      <c r="T69" s="21" t="s">
        <v>652</v>
      </c>
      <c r="U69" s="9">
        <v>2100</v>
      </c>
    </row>
    <row r="70" spans="1:21">
      <c r="A70" s="12" t="s">
        <v>596</v>
      </c>
      <c r="B70" s="7">
        <v>1690</v>
      </c>
      <c r="H70" s="21" t="s">
        <v>7035</v>
      </c>
      <c r="I70" s="9">
        <v>399</v>
      </c>
      <c r="K70" s="21" t="s">
        <v>3876</v>
      </c>
      <c r="L70" s="9">
        <v>699</v>
      </c>
      <c r="N70" s="21" t="s">
        <v>2143</v>
      </c>
      <c r="O70" s="9">
        <v>999</v>
      </c>
      <c r="Q70" s="21" t="s">
        <v>9335</v>
      </c>
      <c r="R70" s="9">
        <v>1249</v>
      </c>
      <c r="T70" s="21" t="s">
        <v>596</v>
      </c>
      <c r="U70" s="9">
        <v>1690</v>
      </c>
    </row>
    <row r="71" spans="1:21">
      <c r="A71" s="12" t="s">
        <v>9488</v>
      </c>
      <c r="B71" s="7">
        <v>4295</v>
      </c>
      <c r="H71" s="21" t="s">
        <v>12724</v>
      </c>
      <c r="I71" s="9">
        <v>249</v>
      </c>
      <c r="K71" s="21" t="s">
        <v>10690</v>
      </c>
      <c r="L71" s="9">
        <v>699</v>
      </c>
      <c r="N71" s="21" t="s">
        <v>11002</v>
      </c>
      <c r="O71" s="9">
        <v>1000</v>
      </c>
      <c r="Q71" s="21" t="s">
        <v>9901</v>
      </c>
      <c r="R71" s="9">
        <v>1345</v>
      </c>
      <c r="T71" s="21" t="s">
        <v>9488</v>
      </c>
      <c r="U71" s="9">
        <v>4295</v>
      </c>
    </row>
    <row r="72" spans="1:21">
      <c r="A72" s="12" t="s">
        <v>6028</v>
      </c>
      <c r="B72" s="7">
        <v>1699</v>
      </c>
      <c r="H72" s="21" t="s">
        <v>2811</v>
      </c>
      <c r="I72" s="9">
        <v>499</v>
      </c>
      <c r="K72" s="21" t="s">
        <v>1704</v>
      </c>
      <c r="L72" s="9">
        <v>599</v>
      </c>
      <c r="N72" s="21" t="s">
        <v>178</v>
      </c>
      <c r="O72" s="9">
        <v>798</v>
      </c>
      <c r="Q72" s="21" t="s">
        <v>8539</v>
      </c>
      <c r="R72" s="9">
        <v>1245</v>
      </c>
      <c r="T72" s="21" t="s">
        <v>6028</v>
      </c>
      <c r="U72" s="9">
        <v>1699</v>
      </c>
    </row>
    <row r="73" spans="1:21">
      <c r="A73" s="12" t="s">
        <v>9549</v>
      </c>
      <c r="B73" s="7">
        <v>1775</v>
      </c>
      <c r="H73" s="21" t="s">
        <v>4448</v>
      </c>
      <c r="I73" s="9">
        <v>298</v>
      </c>
      <c r="K73" s="21" t="s">
        <v>1342</v>
      </c>
      <c r="L73" s="9">
        <v>699</v>
      </c>
      <c r="N73" s="21" t="s">
        <v>1964</v>
      </c>
      <c r="O73" s="9">
        <v>799</v>
      </c>
      <c r="Q73" s="21" t="s">
        <v>4899</v>
      </c>
      <c r="R73" s="9">
        <v>1499</v>
      </c>
      <c r="T73" s="21" t="s">
        <v>9549</v>
      </c>
      <c r="U73" s="9">
        <v>1775</v>
      </c>
    </row>
    <row r="74" spans="1:21">
      <c r="A74" s="12" t="s">
        <v>8091</v>
      </c>
      <c r="B74" s="7">
        <v>6355</v>
      </c>
      <c r="H74" s="21" t="s">
        <v>2004</v>
      </c>
      <c r="I74" s="9">
        <v>499</v>
      </c>
      <c r="K74" s="21" t="s">
        <v>1161</v>
      </c>
      <c r="L74" s="9">
        <v>599</v>
      </c>
      <c r="N74" s="21" t="s">
        <v>10113</v>
      </c>
      <c r="O74" s="9">
        <v>799</v>
      </c>
      <c r="Q74" s="21" t="s">
        <v>11876</v>
      </c>
      <c r="R74" s="9">
        <v>1100</v>
      </c>
      <c r="T74" s="21" t="s">
        <v>8091</v>
      </c>
      <c r="U74" s="9">
        <v>6355</v>
      </c>
    </row>
    <row r="75" spans="1:21">
      <c r="A75" s="12" t="s">
        <v>10700</v>
      </c>
      <c r="B75" s="7">
        <v>23559</v>
      </c>
      <c r="H75" s="21" t="s">
        <v>6360</v>
      </c>
      <c r="I75" s="9">
        <v>499</v>
      </c>
      <c r="K75" s="21" t="s">
        <v>2602</v>
      </c>
      <c r="L75" s="9">
        <v>699</v>
      </c>
      <c r="N75" s="21" t="s">
        <v>1888</v>
      </c>
      <c r="O75" s="9">
        <v>999</v>
      </c>
      <c r="Q75" s="21" t="s">
        <v>1372</v>
      </c>
      <c r="R75" s="9">
        <v>1299</v>
      </c>
      <c r="T75" s="21" t="s">
        <v>10700</v>
      </c>
      <c r="U75" s="9">
        <v>23559</v>
      </c>
    </row>
    <row r="76" spans="1:21">
      <c r="A76" s="12" t="s">
        <v>10529</v>
      </c>
      <c r="B76" s="7">
        <v>11995</v>
      </c>
      <c r="H76" s="21" t="s">
        <v>6950</v>
      </c>
      <c r="I76" s="9">
        <v>450</v>
      </c>
      <c r="K76" s="21" t="s">
        <v>233</v>
      </c>
      <c r="L76" s="9">
        <v>597</v>
      </c>
      <c r="N76" s="21" t="s">
        <v>6994</v>
      </c>
      <c r="O76" s="9">
        <v>999</v>
      </c>
      <c r="Q76" s="21" t="s">
        <v>5994</v>
      </c>
      <c r="R76" s="9">
        <v>1499</v>
      </c>
      <c r="T76" s="21" t="s">
        <v>10529</v>
      </c>
      <c r="U76" s="9">
        <v>11995</v>
      </c>
    </row>
    <row r="77" spans="1:21">
      <c r="A77" s="12" t="s">
        <v>12793</v>
      </c>
      <c r="B77" s="7">
        <v>3045</v>
      </c>
      <c r="H77" s="21" t="s">
        <v>12049</v>
      </c>
      <c r="I77" s="9">
        <v>499</v>
      </c>
      <c r="K77" s="21" t="s">
        <v>4273</v>
      </c>
      <c r="L77" s="9">
        <v>599</v>
      </c>
      <c r="N77" s="21" t="s">
        <v>4188</v>
      </c>
      <c r="O77" s="9">
        <v>999</v>
      </c>
      <c r="Q77" s="21" t="s">
        <v>7066</v>
      </c>
      <c r="R77" s="9">
        <v>1499</v>
      </c>
      <c r="T77" s="21" t="s">
        <v>12793</v>
      </c>
      <c r="U77" s="9">
        <v>3045</v>
      </c>
    </row>
    <row r="78" spans="1:21">
      <c r="A78" s="12" t="s">
        <v>10103</v>
      </c>
      <c r="B78" s="7">
        <v>3190</v>
      </c>
      <c r="H78" s="21" t="s">
        <v>1724</v>
      </c>
      <c r="I78" s="9">
        <v>249</v>
      </c>
      <c r="K78" s="21" t="s">
        <v>2467</v>
      </c>
      <c r="L78" s="9">
        <v>670</v>
      </c>
      <c r="N78" s="21" t="s">
        <v>2089</v>
      </c>
      <c r="O78" s="9">
        <v>849</v>
      </c>
      <c r="Q78" s="21" t="s">
        <v>10819</v>
      </c>
      <c r="R78" s="9">
        <v>1099</v>
      </c>
      <c r="T78" s="21" t="s">
        <v>10103</v>
      </c>
      <c r="U78" s="9">
        <v>3190</v>
      </c>
    </row>
    <row r="79" spans="1:21">
      <c r="A79" s="12" t="s">
        <v>9293</v>
      </c>
      <c r="B79" s="7">
        <v>2485</v>
      </c>
      <c r="H79" s="21" t="s">
        <v>2896</v>
      </c>
      <c r="I79" s="9">
        <v>499</v>
      </c>
      <c r="K79" s="21" t="s">
        <v>2752</v>
      </c>
      <c r="L79" s="9">
        <v>599</v>
      </c>
      <c r="N79" s="21" t="s">
        <v>1466</v>
      </c>
      <c r="O79" s="9">
        <v>849</v>
      </c>
      <c r="Q79" s="21" t="s">
        <v>7503</v>
      </c>
      <c r="R79" s="9">
        <v>1199</v>
      </c>
      <c r="T79" s="21" t="s">
        <v>9293</v>
      </c>
      <c r="U79" s="9">
        <v>2485</v>
      </c>
    </row>
    <row r="80" spans="1:21">
      <c r="A80" s="12" t="s">
        <v>11022</v>
      </c>
      <c r="B80" s="7">
        <v>4495</v>
      </c>
      <c r="H80" s="21" t="s">
        <v>6282</v>
      </c>
      <c r="I80" s="9">
        <v>220</v>
      </c>
      <c r="K80" s="21" t="s">
        <v>4668</v>
      </c>
      <c r="L80" s="9">
        <v>599</v>
      </c>
      <c r="N80" s="21" t="s">
        <v>213</v>
      </c>
      <c r="O80" s="9">
        <v>998</v>
      </c>
      <c r="Q80" s="21" t="s">
        <v>1476</v>
      </c>
      <c r="R80" s="9">
        <v>1199</v>
      </c>
      <c r="T80" s="21" t="s">
        <v>11022</v>
      </c>
      <c r="U80" s="9">
        <v>4495</v>
      </c>
    </row>
    <row r="81" spans="1:21">
      <c r="A81" s="12" t="s">
        <v>9190</v>
      </c>
      <c r="B81" s="7">
        <v>2490</v>
      </c>
      <c r="H81" s="21" t="s">
        <v>5561</v>
      </c>
      <c r="I81" s="9">
        <v>299</v>
      </c>
      <c r="K81" s="21" t="s">
        <v>2772</v>
      </c>
      <c r="L81" s="9">
        <v>600</v>
      </c>
      <c r="N81" s="21" t="s">
        <v>5154</v>
      </c>
      <c r="O81" s="9">
        <v>999</v>
      </c>
      <c r="Q81" s="21" t="s">
        <v>1212</v>
      </c>
      <c r="R81" s="9">
        <v>1500</v>
      </c>
      <c r="T81" s="21" t="s">
        <v>9190</v>
      </c>
      <c r="U81" s="9">
        <v>2490</v>
      </c>
    </row>
    <row r="82" spans="1:21">
      <c r="A82" s="12" t="s">
        <v>8730</v>
      </c>
      <c r="B82" s="7">
        <v>13999</v>
      </c>
      <c r="H82" s="21" t="s">
        <v>1452</v>
      </c>
      <c r="I82" s="9">
        <v>499</v>
      </c>
      <c r="K82" s="21" t="s">
        <v>7045</v>
      </c>
      <c r="L82" s="9">
        <v>699</v>
      </c>
      <c r="N82" s="21" t="s">
        <v>9160</v>
      </c>
      <c r="O82" s="9">
        <v>990</v>
      </c>
      <c r="Q82" s="21" t="s">
        <v>157</v>
      </c>
      <c r="R82" s="9">
        <v>1197</v>
      </c>
      <c r="T82" s="21" t="s">
        <v>8730</v>
      </c>
      <c r="U82" s="9">
        <v>13999</v>
      </c>
    </row>
    <row r="83" spans="1:21">
      <c r="A83" s="12" t="s">
        <v>12984</v>
      </c>
      <c r="B83" s="7">
        <v>3045</v>
      </c>
      <c r="H83" s="21" t="s">
        <v>2491</v>
      </c>
      <c r="I83" s="9">
        <v>499</v>
      </c>
      <c r="K83" s="21" t="s">
        <v>4980</v>
      </c>
      <c r="L83" s="9">
        <v>599</v>
      </c>
      <c r="N83" s="21" t="s">
        <v>6927</v>
      </c>
      <c r="O83" s="9">
        <v>995</v>
      </c>
      <c r="Q83" s="21" t="s">
        <v>9241</v>
      </c>
      <c r="R83" s="9">
        <v>1500</v>
      </c>
      <c r="T83" s="21" t="s">
        <v>12984</v>
      </c>
      <c r="U83" s="9">
        <v>3045</v>
      </c>
    </row>
    <row r="84" spans="1:21">
      <c r="A84" s="12" t="s">
        <v>11103</v>
      </c>
      <c r="B84" s="7">
        <v>3550</v>
      </c>
      <c r="H84" s="21" t="s">
        <v>12482</v>
      </c>
      <c r="I84" s="9">
        <v>389</v>
      </c>
      <c r="K84" s="21" t="s">
        <v>4645</v>
      </c>
      <c r="L84" s="9">
        <v>599</v>
      </c>
      <c r="N84" s="21" t="s">
        <v>11636</v>
      </c>
      <c r="O84" s="9">
        <v>999</v>
      </c>
      <c r="Q84" s="21" t="s">
        <v>5421</v>
      </c>
      <c r="R84" s="9">
        <v>1199</v>
      </c>
      <c r="T84" s="21" t="s">
        <v>11103</v>
      </c>
      <c r="U84" s="9">
        <v>3550</v>
      </c>
    </row>
    <row r="85" spans="1:21">
      <c r="A85" s="12" t="s">
        <v>7397</v>
      </c>
      <c r="B85" s="7">
        <v>1645</v>
      </c>
      <c r="H85" s="21" t="s">
        <v>11395</v>
      </c>
      <c r="I85" s="9">
        <v>499</v>
      </c>
      <c r="K85" s="21" t="s">
        <v>1714</v>
      </c>
      <c r="L85" s="9">
        <v>549</v>
      </c>
      <c r="N85" s="21" t="s">
        <v>6127</v>
      </c>
      <c r="O85" s="9">
        <v>799</v>
      </c>
      <c r="Q85" s="21" t="s">
        <v>5211</v>
      </c>
      <c r="R85" s="9">
        <v>1295</v>
      </c>
      <c r="T85" s="21" t="s">
        <v>7397</v>
      </c>
      <c r="U85" s="9">
        <v>1645</v>
      </c>
    </row>
    <row r="86" spans="1:21">
      <c r="A86" s="12" t="s">
        <v>9579</v>
      </c>
      <c r="B86" s="7">
        <v>15999</v>
      </c>
      <c r="H86" s="21" t="s">
        <v>10214</v>
      </c>
      <c r="I86" s="9">
        <v>499</v>
      </c>
      <c r="K86" s="21" t="s">
        <v>2085</v>
      </c>
      <c r="L86" s="9">
        <v>549</v>
      </c>
      <c r="N86" s="21" t="s">
        <v>2270</v>
      </c>
      <c r="O86" s="9">
        <v>999</v>
      </c>
      <c r="Q86" s="21" t="s">
        <v>7941</v>
      </c>
      <c r="R86" s="9">
        <v>1299</v>
      </c>
      <c r="T86" s="21" t="s">
        <v>9579</v>
      </c>
      <c r="U86" s="9">
        <v>15999</v>
      </c>
    </row>
    <row r="87" spans="1:21">
      <c r="A87" s="12" t="s">
        <v>6038</v>
      </c>
      <c r="B87" s="7">
        <v>1995</v>
      </c>
      <c r="H87" s="21" t="s">
        <v>1744</v>
      </c>
      <c r="I87" s="9">
        <v>499</v>
      </c>
      <c r="K87" s="21" t="s">
        <v>4874</v>
      </c>
      <c r="L87" s="9">
        <v>699</v>
      </c>
      <c r="N87" s="21" t="s">
        <v>1540</v>
      </c>
      <c r="O87" s="9">
        <v>999</v>
      </c>
      <c r="Q87" s="21" t="s">
        <v>12361</v>
      </c>
      <c r="R87" s="9">
        <v>1500</v>
      </c>
      <c r="T87" s="21" t="s">
        <v>6038</v>
      </c>
      <c r="U87" s="9">
        <v>1995</v>
      </c>
    </row>
    <row r="88" spans="1:21">
      <c r="A88" s="12" t="s">
        <v>8197</v>
      </c>
      <c r="B88" s="7">
        <v>1547</v>
      </c>
      <c r="H88" s="21" t="s">
        <v>7629</v>
      </c>
      <c r="I88" s="9">
        <v>200</v>
      </c>
      <c r="K88" s="21" t="s">
        <v>12864</v>
      </c>
      <c r="L88" s="9">
        <v>699</v>
      </c>
      <c r="N88" s="21" t="s">
        <v>5707</v>
      </c>
      <c r="O88" s="9">
        <v>861</v>
      </c>
      <c r="Q88" s="21" t="s">
        <v>4785</v>
      </c>
      <c r="R88" s="9">
        <v>1499</v>
      </c>
      <c r="T88" s="21" t="s">
        <v>8197</v>
      </c>
      <c r="U88" s="9">
        <v>1547</v>
      </c>
    </row>
    <row r="89" spans="1:21">
      <c r="A89" s="12" t="s">
        <v>6814</v>
      </c>
      <c r="B89" s="7">
        <v>5734</v>
      </c>
      <c r="H89" s="21" t="s">
        <v>7539</v>
      </c>
      <c r="I89" s="9">
        <v>200</v>
      </c>
      <c r="K89" s="21" t="s">
        <v>516</v>
      </c>
      <c r="L89" s="9">
        <v>698</v>
      </c>
      <c r="N89" s="21" t="s">
        <v>5260</v>
      </c>
      <c r="O89" s="9">
        <v>761</v>
      </c>
      <c r="Q89" s="21" t="s">
        <v>8906</v>
      </c>
      <c r="R89" s="9">
        <v>1295</v>
      </c>
      <c r="T89" s="21" t="s">
        <v>6814</v>
      </c>
      <c r="U89" s="9">
        <v>5734</v>
      </c>
    </row>
    <row r="90" spans="1:21">
      <c r="A90" s="12" t="s">
        <v>2526</v>
      </c>
      <c r="B90" s="7">
        <v>15999</v>
      </c>
      <c r="H90" s="21" t="s">
        <v>5142</v>
      </c>
      <c r="I90" s="9">
        <v>449</v>
      </c>
      <c r="K90" s="21" t="s">
        <v>12100</v>
      </c>
      <c r="L90" s="9">
        <v>599</v>
      </c>
      <c r="N90" s="21" t="s">
        <v>9304</v>
      </c>
      <c r="O90" s="9">
        <v>899</v>
      </c>
      <c r="Q90" s="21" t="s">
        <v>10981</v>
      </c>
      <c r="R90" s="9">
        <v>1490</v>
      </c>
      <c r="T90" s="21" t="s">
        <v>2526</v>
      </c>
      <c r="U90" s="9">
        <v>15999</v>
      </c>
    </row>
    <row r="91" spans="1:21">
      <c r="A91" s="12" t="s">
        <v>9569</v>
      </c>
      <c r="B91" s="7">
        <v>1795</v>
      </c>
      <c r="H91" s="21" t="s">
        <v>2792</v>
      </c>
      <c r="I91" s="9">
        <v>399</v>
      </c>
      <c r="N91" s="21" t="s">
        <v>86</v>
      </c>
      <c r="O91" s="9">
        <v>897</v>
      </c>
      <c r="Q91" s="21" t="s">
        <v>57</v>
      </c>
      <c r="R91" s="9">
        <v>1197</v>
      </c>
      <c r="T91" s="21" t="s">
        <v>9569</v>
      </c>
      <c r="U91" s="9">
        <v>1795</v>
      </c>
    </row>
    <row r="92" spans="1:21">
      <c r="A92" s="12" t="s">
        <v>10799</v>
      </c>
      <c r="B92" s="7">
        <v>7506</v>
      </c>
      <c r="H92" s="21" t="s">
        <v>867</v>
      </c>
      <c r="I92" s="9">
        <v>349</v>
      </c>
      <c r="N92" s="21" t="s">
        <v>2782</v>
      </c>
      <c r="O92" s="9">
        <v>799</v>
      </c>
      <c r="Q92" s="21" t="s">
        <v>112</v>
      </c>
      <c r="R92" s="9">
        <v>1017</v>
      </c>
      <c r="T92" s="21" t="s">
        <v>10799</v>
      </c>
      <c r="U92" s="9">
        <v>7506</v>
      </c>
    </row>
    <row r="93" spans="1:21">
      <c r="A93" s="12" t="s">
        <v>2014</v>
      </c>
      <c r="B93" s="7">
        <v>4999</v>
      </c>
      <c r="H93" s="21" t="s">
        <v>2632</v>
      </c>
      <c r="I93" s="9">
        <v>449</v>
      </c>
      <c r="N93" s="21" t="s">
        <v>2657</v>
      </c>
      <c r="O93" s="9">
        <v>999</v>
      </c>
      <c r="Q93" s="21" t="s">
        <v>907</v>
      </c>
      <c r="R93" s="9">
        <v>1499</v>
      </c>
      <c r="T93" s="21" t="s">
        <v>2014</v>
      </c>
      <c r="U93" s="9">
        <v>4999</v>
      </c>
    </row>
    <row r="94" spans="1:21">
      <c r="A94" s="12" t="s">
        <v>10760</v>
      </c>
      <c r="B94" s="7">
        <v>5500</v>
      </c>
      <c r="H94" s="21" t="s">
        <v>6081</v>
      </c>
      <c r="I94" s="9">
        <v>399</v>
      </c>
      <c r="N94" s="21" t="s">
        <v>6513</v>
      </c>
      <c r="O94" s="9">
        <v>800</v>
      </c>
      <c r="Q94" s="21" t="s">
        <v>7805</v>
      </c>
      <c r="R94" s="9">
        <v>1499</v>
      </c>
      <c r="T94" s="21" t="s">
        <v>10760</v>
      </c>
      <c r="U94" s="9">
        <v>5500</v>
      </c>
    </row>
    <row r="95" spans="1:21">
      <c r="A95" s="12" t="s">
        <v>9456</v>
      </c>
      <c r="B95" s="7">
        <v>2095</v>
      </c>
      <c r="H95" s="21" t="s">
        <v>6101</v>
      </c>
      <c r="I95" s="9">
        <v>499</v>
      </c>
      <c r="N95" s="21" t="s">
        <v>12070</v>
      </c>
      <c r="O95" s="9">
        <v>999</v>
      </c>
      <c r="Q95" s="21" t="s">
        <v>8473</v>
      </c>
      <c r="R95" s="9">
        <v>1399</v>
      </c>
      <c r="T95" s="21" t="s">
        <v>9456</v>
      </c>
      <c r="U95" s="9">
        <v>2095</v>
      </c>
    </row>
    <row r="96" spans="1:21">
      <c r="A96" s="12" t="s">
        <v>9764</v>
      </c>
      <c r="B96" s="7">
        <v>9995</v>
      </c>
      <c r="H96" s="21" t="s">
        <v>7952</v>
      </c>
      <c r="I96" s="9">
        <v>300</v>
      </c>
      <c r="N96" s="21" t="s">
        <v>4021</v>
      </c>
      <c r="O96" s="9">
        <v>999</v>
      </c>
      <c r="Q96" s="21" t="s">
        <v>1694</v>
      </c>
      <c r="R96" s="9">
        <v>1199</v>
      </c>
      <c r="T96" s="21" t="s">
        <v>9764</v>
      </c>
      <c r="U96" s="9">
        <v>9995</v>
      </c>
    </row>
    <row r="97" spans="1:21">
      <c r="A97" s="12" t="s">
        <v>11335</v>
      </c>
      <c r="B97" s="7">
        <v>11850</v>
      </c>
      <c r="H97" s="21" t="s">
        <v>4794</v>
      </c>
      <c r="I97" s="9">
        <v>499</v>
      </c>
      <c r="N97" s="21" t="s">
        <v>12974</v>
      </c>
      <c r="O97" s="9">
        <v>919</v>
      </c>
      <c r="Q97" s="21" t="s">
        <v>2716</v>
      </c>
      <c r="R97" s="9">
        <v>1099</v>
      </c>
      <c r="T97" s="21" t="s">
        <v>11335</v>
      </c>
      <c r="U97" s="9">
        <v>11850</v>
      </c>
    </row>
    <row r="98" spans="1:21">
      <c r="A98" s="12" t="s">
        <v>10860</v>
      </c>
      <c r="B98" s="7">
        <v>3995</v>
      </c>
      <c r="H98" s="21" t="s">
        <v>12614</v>
      </c>
      <c r="I98" s="9">
        <v>260</v>
      </c>
      <c r="N98" s="21" t="s">
        <v>887</v>
      </c>
      <c r="O98" s="9">
        <v>999</v>
      </c>
      <c r="Q98" s="21" t="s">
        <v>5232</v>
      </c>
      <c r="R98" s="9">
        <v>1490</v>
      </c>
      <c r="T98" s="21" t="s">
        <v>10860</v>
      </c>
      <c r="U98" s="9">
        <v>3995</v>
      </c>
    </row>
    <row r="99" spans="1:21">
      <c r="A99" s="12" t="s">
        <v>5727</v>
      </c>
      <c r="B99" s="7">
        <v>2495</v>
      </c>
      <c r="H99" s="21" t="s">
        <v>4854</v>
      </c>
      <c r="I99" s="9">
        <v>237</v>
      </c>
      <c r="N99" s="21" t="s">
        <v>5242</v>
      </c>
      <c r="O99" s="9">
        <v>995</v>
      </c>
      <c r="Q99" s="21" t="s">
        <v>7764</v>
      </c>
      <c r="R99" s="9">
        <v>1490</v>
      </c>
      <c r="T99" s="21" t="s">
        <v>5727</v>
      </c>
      <c r="U99" s="9">
        <v>2495</v>
      </c>
    </row>
    <row r="100" spans="1:21">
      <c r="A100" s="12" t="s">
        <v>6005</v>
      </c>
      <c r="B100" s="7">
        <v>3999</v>
      </c>
      <c r="H100" s="21" t="s">
        <v>11093</v>
      </c>
      <c r="I100" s="9">
        <v>499</v>
      </c>
      <c r="N100" s="21" t="s">
        <v>2177</v>
      </c>
      <c r="O100" s="9">
        <v>798</v>
      </c>
      <c r="Q100" s="21" t="s">
        <v>10356</v>
      </c>
      <c r="R100" s="9">
        <v>1299</v>
      </c>
      <c r="T100" s="21" t="s">
        <v>6005</v>
      </c>
      <c r="U100" s="9">
        <v>3999</v>
      </c>
    </row>
    <row r="101" spans="1:21">
      <c r="A101" s="12" t="s">
        <v>9653</v>
      </c>
      <c r="B101" s="7">
        <v>6295</v>
      </c>
      <c r="H101" s="21" t="s">
        <v>1994</v>
      </c>
      <c r="I101" s="9">
        <v>499</v>
      </c>
      <c r="N101" s="21" t="s">
        <v>2762</v>
      </c>
      <c r="O101" s="9">
        <v>999</v>
      </c>
      <c r="Q101" s="21" t="s">
        <v>7024</v>
      </c>
      <c r="R101" s="9">
        <v>1499</v>
      </c>
      <c r="T101" s="21" t="s">
        <v>9653</v>
      </c>
      <c r="U101" s="9">
        <v>6295</v>
      </c>
    </row>
    <row r="102" spans="1:21">
      <c r="A102" s="12" t="s">
        <v>12522</v>
      </c>
      <c r="B102" s="7">
        <v>5295</v>
      </c>
      <c r="H102" s="21" t="s">
        <v>2600</v>
      </c>
      <c r="I102" s="9">
        <v>399</v>
      </c>
      <c r="N102" s="21" t="s">
        <v>1918</v>
      </c>
      <c r="O102" s="9">
        <v>999</v>
      </c>
      <c r="Q102" s="21" t="s">
        <v>1191</v>
      </c>
      <c r="R102" s="9">
        <v>1299</v>
      </c>
      <c r="T102" s="21" t="s">
        <v>12522</v>
      </c>
      <c r="U102" s="9">
        <v>5295</v>
      </c>
    </row>
    <row r="103" spans="1:21">
      <c r="A103" s="12" t="s">
        <v>6220</v>
      </c>
      <c r="B103" s="7">
        <v>2399</v>
      </c>
      <c r="H103" s="21" t="s">
        <v>1041</v>
      </c>
      <c r="I103" s="9">
        <v>399</v>
      </c>
      <c r="N103" s="21" t="s">
        <v>12311</v>
      </c>
      <c r="O103" s="9">
        <v>999</v>
      </c>
      <c r="Q103" s="21" t="s">
        <v>12281</v>
      </c>
      <c r="R103" s="9">
        <v>1300</v>
      </c>
      <c r="T103" s="21" t="s">
        <v>6220</v>
      </c>
      <c r="U103" s="9">
        <v>2399</v>
      </c>
    </row>
    <row r="104" spans="1:21">
      <c r="A104" s="12" t="s">
        <v>9683</v>
      </c>
      <c r="B104" s="7">
        <v>4999</v>
      </c>
      <c r="H104" s="21" t="s">
        <v>2157</v>
      </c>
      <c r="I104" s="9">
        <v>399</v>
      </c>
      <c r="N104" s="21" t="s">
        <v>1061</v>
      </c>
      <c r="O104" s="9">
        <v>999</v>
      </c>
      <c r="Q104" s="21" t="s">
        <v>7619</v>
      </c>
      <c r="R104" s="9">
        <v>1290</v>
      </c>
      <c r="T104" s="21" t="s">
        <v>9683</v>
      </c>
      <c r="U104" s="9">
        <v>4999</v>
      </c>
    </row>
    <row r="105" spans="1:21">
      <c r="A105" s="12" t="s">
        <v>12472</v>
      </c>
      <c r="B105" s="7">
        <v>7200</v>
      </c>
      <c r="H105" s="21" t="s">
        <v>1596</v>
      </c>
      <c r="I105" s="9">
        <v>499</v>
      </c>
      <c r="N105" s="21" t="s">
        <v>1423</v>
      </c>
      <c r="O105" s="9">
        <v>899</v>
      </c>
      <c r="Q105" s="21" t="s">
        <v>9375</v>
      </c>
      <c r="R105" s="9">
        <v>1020</v>
      </c>
      <c r="T105" s="21" t="s">
        <v>12472</v>
      </c>
      <c r="U105" s="9">
        <v>7200</v>
      </c>
    </row>
    <row r="106" spans="1:21">
      <c r="A106" s="12" t="s">
        <v>2407</v>
      </c>
      <c r="B106" s="7">
        <v>2299</v>
      </c>
      <c r="H106" s="21" t="s">
        <v>1560</v>
      </c>
      <c r="I106" s="9">
        <v>499</v>
      </c>
      <c r="N106" s="21" t="s">
        <v>11345</v>
      </c>
      <c r="O106" s="9">
        <v>999</v>
      </c>
      <c r="Q106" s="21" t="s">
        <v>8207</v>
      </c>
      <c r="R106" s="9">
        <v>1299</v>
      </c>
      <c r="T106" s="21" t="s">
        <v>2407</v>
      </c>
      <c r="U106" s="9">
        <v>2299</v>
      </c>
    </row>
    <row r="107" spans="1:21">
      <c r="A107" s="12" t="s">
        <v>12171</v>
      </c>
      <c r="B107" s="7">
        <v>1950</v>
      </c>
      <c r="H107" s="21" t="s">
        <v>12854</v>
      </c>
      <c r="I107" s="9">
        <v>399</v>
      </c>
      <c r="N107" s="21" t="s">
        <v>2891</v>
      </c>
      <c r="O107" s="9">
        <v>999</v>
      </c>
      <c r="Q107" s="21" t="s">
        <v>6241</v>
      </c>
      <c r="R107" s="9">
        <v>1499</v>
      </c>
      <c r="T107" s="21" t="s">
        <v>12171</v>
      </c>
      <c r="U107" s="9">
        <v>1950</v>
      </c>
    </row>
    <row r="108" spans="1:21">
      <c r="A108" s="12" t="s">
        <v>5032</v>
      </c>
      <c r="B108" s="7">
        <v>1995</v>
      </c>
      <c r="H108" s="21" t="s">
        <v>762</v>
      </c>
      <c r="I108" s="9">
        <v>249</v>
      </c>
      <c r="N108" s="21" t="s">
        <v>4949</v>
      </c>
      <c r="O108" s="9">
        <v>999</v>
      </c>
      <c r="Q108" s="21" t="s">
        <v>1262</v>
      </c>
      <c r="R108" s="9">
        <v>1099</v>
      </c>
      <c r="T108" s="21" t="s">
        <v>5032</v>
      </c>
      <c r="U108" s="9">
        <v>1995</v>
      </c>
    </row>
    <row r="109" spans="1:21">
      <c r="A109" s="12" t="s">
        <v>11866</v>
      </c>
      <c r="B109" s="7">
        <v>4890</v>
      </c>
      <c r="H109" s="21" t="s">
        <v>4050</v>
      </c>
      <c r="I109" s="9">
        <v>249</v>
      </c>
      <c r="N109" s="21" t="s">
        <v>11052</v>
      </c>
      <c r="O109" s="9">
        <v>899</v>
      </c>
      <c r="Q109" s="21" t="s">
        <v>1576</v>
      </c>
      <c r="R109" s="9">
        <v>1099</v>
      </c>
      <c r="T109" s="21" t="s">
        <v>11866</v>
      </c>
      <c r="U109" s="9">
        <v>4890</v>
      </c>
    </row>
    <row r="110" spans="1:21">
      <c r="A110" s="12" t="s">
        <v>292</v>
      </c>
      <c r="B110" s="7">
        <v>2997</v>
      </c>
      <c r="H110" s="21" t="s">
        <v>1511</v>
      </c>
      <c r="I110" s="9">
        <v>399</v>
      </c>
      <c r="N110" s="21" t="s">
        <v>7305</v>
      </c>
      <c r="O110" s="9">
        <v>990</v>
      </c>
      <c r="Q110" s="21" t="s">
        <v>1362</v>
      </c>
      <c r="R110" s="9">
        <v>1099</v>
      </c>
      <c r="T110" s="21" t="s">
        <v>292</v>
      </c>
      <c r="U110" s="9">
        <v>2997</v>
      </c>
    </row>
    <row r="111" spans="1:21">
      <c r="A111" s="12" t="s">
        <v>122</v>
      </c>
      <c r="B111" s="7">
        <v>1598</v>
      </c>
      <c r="H111" s="21" t="s">
        <v>1974</v>
      </c>
      <c r="I111" s="9">
        <v>499</v>
      </c>
      <c r="N111" s="21" t="s">
        <v>7367</v>
      </c>
      <c r="O111" s="9">
        <v>899</v>
      </c>
      <c r="Q111" s="21" t="s">
        <v>687</v>
      </c>
      <c r="R111" s="9">
        <v>1497</v>
      </c>
      <c r="T111" s="21" t="s">
        <v>122</v>
      </c>
      <c r="U111" s="9">
        <v>1598</v>
      </c>
    </row>
    <row r="112" spans="1:21">
      <c r="A112" s="12" t="s">
        <v>4604</v>
      </c>
      <c r="B112" s="7">
        <v>2398</v>
      </c>
      <c r="H112" s="21" t="s">
        <v>6615</v>
      </c>
      <c r="I112" s="9">
        <v>299</v>
      </c>
      <c r="N112" s="21" t="s">
        <v>183</v>
      </c>
      <c r="O112" s="9">
        <v>998</v>
      </c>
      <c r="Q112" s="21" t="s">
        <v>1277</v>
      </c>
      <c r="R112" s="9">
        <v>1099</v>
      </c>
      <c r="T112" s="21" t="s">
        <v>4604</v>
      </c>
      <c r="U112" s="9">
        <v>2398</v>
      </c>
    </row>
    <row r="113" spans="1:21">
      <c r="A113" s="12" t="s">
        <v>10407</v>
      </c>
      <c r="B113" s="7">
        <v>5156</v>
      </c>
      <c r="H113" s="21" t="s">
        <v>10124</v>
      </c>
      <c r="I113" s="9">
        <v>499</v>
      </c>
      <c r="N113" s="21" t="s">
        <v>7690</v>
      </c>
      <c r="O113" s="9">
        <v>999</v>
      </c>
      <c r="Q113" s="21" t="s">
        <v>7836</v>
      </c>
      <c r="R113" s="9">
        <v>1300</v>
      </c>
      <c r="T113" s="21" t="s">
        <v>10407</v>
      </c>
      <c r="U113" s="9">
        <v>5156</v>
      </c>
    </row>
    <row r="114" spans="1:21">
      <c r="A114" s="12" t="s">
        <v>7315</v>
      </c>
      <c r="B114" s="7">
        <v>4699</v>
      </c>
      <c r="H114" s="21" t="s">
        <v>6980</v>
      </c>
      <c r="I114" s="9">
        <v>499</v>
      </c>
      <c r="N114" s="21" t="s">
        <v>2516</v>
      </c>
      <c r="O114" s="9">
        <v>999</v>
      </c>
      <c r="Q114" s="21" t="s">
        <v>7910</v>
      </c>
      <c r="R114" s="9">
        <v>1499</v>
      </c>
      <c r="T114" s="21" t="s">
        <v>7315</v>
      </c>
      <c r="U114" s="9">
        <v>4699</v>
      </c>
    </row>
    <row r="115" spans="1:21">
      <c r="A115" s="12" t="s">
        <v>10651</v>
      </c>
      <c r="B115" s="7">
        <v>4560</v>
      </c>
      <c r="H115" s="21" t="s">
        <v>4735</v>
      </c>
      <c r="I115" s="9">
        <v>499</v>
      </c>
      <c r="N115" s="21" t="s">
        <v>995</v>
      </c>
      <c r="O115" s="9">
        <v>800</v>
      </c>
      <c r="Q115" s="21" t="s">
        <v>3451</v>
      </c>
      <c r="R115" s="9">
        <v>1499</v>
      </c>
      <c r="T115" s="21" t="s">
        <v>10651</v>
      </c>
      <c r="U115" s="9">
        <v>4560</v>
      </c>
    </row>
    <row r="116" spans="1:21">
      <c r="A116" s="12" t="s">
        <v>8719</v>
      </c>
      <c r="B116" s="7">
        <v>6190</v>
      </c>
      <c r="H116" s="21" t="s">
        <v>2432</v>
      </c>
      <c r="I116" s="9">
        <v>299</v>
      </c>
      <c r="N116" s="21" t="s">
        <v>11516</v>
      </c>
      <c r="O116" s="9">
        <v>999</v>
      </c>
      <c r="Q116" s="21" t="s">
        <v>7895</v>
      </c>
      <c r="R116" s="9">
        <v>1099</v>
      </c>
      <c r="T116" s="21" t="s">
        <v>8719</v>
      </c>
      <c r="U116" s="9">
        <v>6190</v>
      </c>
    </row>
    <row r="117" spans="1:21">
      <c r="A117" s="12" t="s">
        <v>11626</v>
      </c>
      <c r="B117" s="7">
        <v>6070</v>
      </c>
      <c r="H117" s="21" t="s">
        <v>4312</v>
      </c>
      <c r="I117" s="9">
        <v>499</v>
      </c>
      <c r="N117" s="21" t="s">
        <v>1954</v>
      </c>
      <c r="O117" s="9">
        <v>899</v>
      </c>
      <c r="Q117" s="21" t="s">
        <v>1656</v>
      </c>
      <c r="R117" s="9">
        <v>1099</v>
      </c>
      <c r="T117" s="21" t="s">
        <v>11626</v>
      </c>
      <c r="U117" s="9">
        <v>6070</v>
      </c>
    </row>
    <row r="118" spans="1:21">
      <c r="A118" s="12" t="s">
        <v>12653</v>
      </c>
      <c r="B118" s="7">
        <v>8073</v>
      </c>
      <c r="H118" s="21" t="s">
        <v>11062</v>
      </c>
      <c r="I118" s="9">
        <v>499</v>
      </c>
      <c r="N118" s="21" t="s">
        <v>3938</v>
      </c>
      <c r="O118" s="9">
        <v>999</v>
      </c>
      <c r="Q118" s="21" t="s">
        <v>76</v>
      </c>
      <c r="R118" s="9">
        <v>1497</v>
      </c>
      <c r="T118" s="21" t="s">
        <v>12653</v>
      </c>
      <c r="U118" s="9">
        <v>8073</v>
      </c>
    </row>
    <row r="119" spans="1:21">
      <c r="A119" s="12" t="s">
        <v>8957</v>
      </c>
      <c r="B119" s="7">
        <v>3945</v>
      </c>
      <c r="H119" s="21" t="s">
        <v>1202</v>
      </c>
      <c r="I119" s="9">
        <v>299</v>
      </c>
      <c r="N119" s="21" t="s">
        <v>877</v>
      </c>
      <c r="O119" s="9">
        <v>799</v>
      </c>
      <c r="Q119" s="21" t="s">
        <v>10870</v>
      </c>
      <c r="R119" s="9">
        <v>1499</v>
      </c>
      <c r="T119" s="21" t="s">
        <v>8957</v>
      </c>
      <c r="U119" s="9">
        <v>3945</v>
      </c>
    </row>
    <row r="120" spans="1:21">
      <c r="A120" s="12" t="s">
        <v>8494</v>
      </c>
      <c r="B120" s="7">
        <v>2490</v>
      </c>
      <c r="H120" s="21" t="s">
        <v>6379</v>
      </c>
      <c r="I120" s="9">
        <v>499</v>
      </c>
      <c r="N120" s="21" t="s">
        <v>272</v>
      </c>
      <c r="O120" s="9">
        <v>798</v>
      </c>
      <c r="Q120" s="21" t="s">
        <v>350</v>
      </c>
      <c r="R120" s="9">
        <v>1333.32</v>
      </c>
      <c r="T120" s="21" t="s">
        <v>8494</v>
      </c>
      <c r="U120" s="9">
        <v>2490</v>
      </c>
    </row>
    <row r="121" spans="1:21">
      <c r="A121" s="12" t="s">
        <v>12241</v>
      </c>
      <c r="B121" s="7">
        <v>1599</v>
      </c>
      <c r="H121" s="21" t="s">
        <v>2139</v>
      </c>
      <c r="I121" s="9">
        <v>399</v>
      </c>
      <c r="N121" s="21" t="s">
        <v>1833</v>
      </c>
      <c r="O121" s="9">
        <v>999</v>
      </c>
      <c r="Q121" s="21" t="s">
        <v>8367</v>
      </c>
      <c r="R121" s="9">
        <v>1499</v>
      </c>
      <c r="T121" s="21" t="s">
        <v>12241</v>
      </c>
      <c r="U121" s="9">
        <v>1599</v>
      </c>
    </row>
    <row r="122" spans="1:21">
      <c r="A122" s="12" t="s">
        <v>641</v>
      </c>
      <c r="B122" s="7">
        <v>2999</v>
      </c>
      <c r="H122" s="21" t="s">
        <v>1535</v>
      </c>
      <c r="I122" s="9">
        <v>399</v>
      </c>
      <c r="N122" s="21" t="s">
        <v>8812</v>
      </c>
      <c r="O122" s="9">
        <v>1000</v>
      </c>
      <c r="Q122" s="21" t="s">
        <v>7162</v>
      </c>
      <c r="R122" s="9">
        <v>1299</v>
      </c>
      <c r="T122" s="21" t="s">
        <v>641</v>
      </c>
      <c r="U122" s="9">
        <v>2999</v>
      </c>
    </row>
    <row r="123" spans="1:21">
      <c r="A123" s="12" t="s">
        <v>10275</v>
      </c>
      <c r="B123" s="7">
        <v>1560</v>
      </c>
      <c r="H123" s="21" t="s">
        <v>3554</v>
      </c>
      <c r="I123" s="9">
        <v>499</v>
      </c>
      <c r="N123" s="21" t="s">
        <v>1011</v>
      </c>
      <c r="O123" s="9">
        <v>999</v>
      </c>
      <c r="Q123" s="21" t="s">
        <v>11706</v>
      </c>
      <c r="R123" s="9">
        <v>1500</v>
      </c>
      <c r="T123" s="21" t="s">
        <v>10275</v>
      </c>
      <c r="U123" s="9">
        <v>1560</v>
      </c>
    </row>
    <row r="124" spans="1:21">
      <c r="A124" s="12" t="s">
        <v>6752</v>
      </c>
      <c r="B124" s="7">
        <v>2699</v>
      </c>
      <c r="H124" s="21" t="s">
        <v>4358</v>
      </c>
      <c r="I124" s="9">
        <v>499</v>
      </c>
      <c r="N124" s="21" t="s">
        <v>778</v>
      </c>
      <c r="O124" s="9">
        <v>799</v>
      </c>
      <c r="Q124" s="21" t="s">
        <v>12059</v>
      </c>
      <c r="R124" s="9">
        <v>1299</v>
      </c>
      <c r="T124" s="21" t="s">
        <v>6752</v>
      </c>
      <c r="U124" s="9">
        <v>2699</v>
      </c>
    </row>
    <row r="125" spans="1:21">
      <c r="A125" s="12" t="s">
        <v>8102</v>
      </c>
      <c r="B125" s="7">
        <v>2999</v>
      </c>
      <c r="H125" s="21" t="s">
        <v>1570</v>
      </c>
      <c r="I125" s="9">
        <v>299</v>
      </c>
      <c r="N125" s="21" t="s">
        <v>2098</v>
      </c>
      <c r="O125" s="9">
        <v>899</v>
      </c>
      <c r="Q125" s="21" t="s">
        <v>6430</v>
      </c>
      <c r="R125" s="9">
        <v>1190</v>
      </c>
      <c r="T125" s="21" t="s">
        <v>8102</v>
      </c>
      <c r="U125" s="9">
        <v>2999</v>
      </c>
    </row>
    <row r="126" spans="1:21">
      <c r="A126" s="12" t="s">
        <v>12402</v>
      </c>
      <c r="B126" s="7">
        <v>3190</v>
      </c>
      <c r="H126" s="21" t="s">
        <v>1457</v>
      </c>
      <c r="I126" s="9">
        <v>399</v>
      </c>
      <c r="N126" s="21" t="s">
        <v>975</v>
      </c>
      <c r="O126" s="9">
        <v>999</v>
      </c>
      <c r="Q126" s="21" t="s">
        <v>27</v>
      </c>
      <c r="R126" s="9">
        <v>1047</v>
      </c>
      <c r="T126" s="21" t="s">
        <v>12402</v>
      </c>
      <c r="U126" s="9">
        <v>3190</v>
      </c>
    </row>
    <row r="127" spans="1:21">
      <c r="A127" s="12" t="s">
        <v>5983</v>
      </c>
      <c r="B127" s="7">
        <v>2999</v>
      </c>
      <c r="H127" s="21" t="s">
        <v>9518</v>
      </c>
      <c r="I127" s="9">
        <v>499</v>
      </c>
      <c r="N127" s="21" t="s">
        <v>5667</v>
      </c>
      <c r="O127" s="9">
        <v>899</v>
      </c>
      <c r="Q127" s="21" t="s">
        <v>7784</v>
      </c>
      <c r="R127" s="9">
        <v>1500</v>
      </c>
      <c r="T127" s="21" t="s">
        <v>5983</v>
      </c>
      <c r="U127" s="9">
        <v>2999</v>
      </c>
    </row>
    <row r="128" spans="1:21">
      <c r="A128" s="12" t="s">
        <v>10829</v>
      </c>
      <c r="B128" s="7">
        <v>1900</v>
      </c>
      <c r="H128" s="21" t="s">
        <v>10580</v>
      </c>
      <c r="I128" s="9">
        <v>239</v>
      </c>
      <c r="N128" s="21" t="s">
        <v>2382</v>
      </c>
      <c r="O128" s="9">
        <v>999</v>
      </c>
      <c r="Q128" s="21" t="s">
        <v>11124</v>
      </c>
      <c r="R128" s="9">
        <v>1499</v>
      </c>
      <c r="T128" s="21" t="s">
        <v>10829</v>
      </c>
      <c r="U128" s="9">
        <v>1900</v>
      </c>
    </row>
    <row r="129" spans="1:21">
      <c r="A129" s="12" t="s">
        <v>6292</v>
      </c>
      <c r="B129" s="7">
        <v>1599</v>
      </c>
      <c r="H129" s="21" t="s">
        <v>11927</v>
      </c>
      <c r="I129" s="9">
        <v>300</v>
      </c>
      <c r="N129" s="21" t="s">
        <v>7254</v>
      </c>
      <c r="O129" s="9">
        <v>999</v>
      </c>
      <c r="Q129" s="21" t="s">
        <v>8284</v>
      </c>
      <c r="R129" s="9">
        <v>1090</v>
      </c>
      <c r="T129" s="21" t="s">
        <v>6292</v>
      </c>
      <c r="U129" s="9">
        <v>1599</v>
      </c>
    </row>
    <row r="130" spans="1:21">
      <c r="A130" s="12" t="s">
        <v>10890</v>
      </c>
      <c r="B130" s="7">
        <v>2695</v>
      </c>
      <c r="H130" s="21" t="s">
        <v>4293</v>
      </c>
      <c r="I130" s="9">
        <v>499</v>
      </c>
      <c r="N130" s="21" t="s">
        <v>10194</v>
      </c>
      <c r="O130" s="9">
        <v>999</v>
      </c>
      <c r="Q130" s="21" t="s">
        <v>8272</v>
      </c>
      <c r="R130" s="9">
        <v>1299</v>
      </c>
      <c r="T130" s="21" t="s">
        <v>10890</v>
      </c>
      <c r="U130" s="9">
        <v>2695</v>
      </c>
    </row>
    <row r="131" spans="1:21">
      <c r="A131" s="12" t="s">
        <v>2536</v>
      </c>
      <c r="B131" s="7">
        <v>1600</v>
      </c>
      <c r="H131" s="21" t="s">
        <v>11447</v>
      </c>
      <c r="I131" s="9">
        <v>399</v>
      </c>
      <c r="N131" s="21" t="s">
        <v>2211</v>
      </c>
      <c r="O131" s="9">
        <v>799</v>
      </c>
      <c r="Q131" s="21" t="s">
        <v>4635</v>
      </c>
      <c r="R131" s="9">
        <v>1249</v>
      </c>
      <c r="T131" s="21" t="s">
        <v>2536</v>
      </c>
      <c r="U131" s="9">
        <v>1600</v>
      </c>
    </row>
    <row r="132" spans="1:21">
      <c r="A132" s="12" t="s">
        <v>11786</v>
      </c>
      <c r="B132" s="7">
        <v>3500</v>
      </c>
      <c r="H132" s="21" t="s">
        <v>9734</v>
      </c>
      <c r="I132" s="9">
        <v>499</v>
      </c>
      <c r="N132" s="21" t="s">
        <v>2191</v>
      </c>
      <c r="O132" s="9">
        <v>1000</v>
      </c>
      <c r="Q132" s="21" t="s">
        <v>917</v>
      </c>
      <c r="R132" s="9">
        <v>1499</v>
      </c>
      <c r="T132" s="21" t="s">
        <v>11786</v>
      </c>
      <c r="U132" s="9">
        <v>3500</v>
      </c>
    </row>
    <row r="133" spans="1:21">
      <c r="A133" s="12" t="s">
        <v>12341</v>
      </c>
      <c r="B133" s="7">
        <v>7776</v>
      </c>
      <c r="H133" s="21" t="s">
        <v>10367</v>
      </c>
      <c r="I133" s="9">
        <v>499</v>
      </c>
      <c r="N133" s="21" t="s">
        <v>1784</v>
      </c>
      <c r="O133" s="9">
        <v>999</v>
      </c>
      <c r="Q133" s="21" t="s">
        <v>9754</v>
      </c>
      <c r="R133" s="9">
        <v>1499</v>
      </c>
      <c r="T133" s="21" t="s">
        <v>12341</v>
      </c>
      <c r="U133" s="9">
        <v>7776</v>
      </c>
    </row>
    <row r="134" spans="1:21">
      <c r="A134" s="12" t="s">
        <v>1681</v>
      </c>
      <c r="B134" s="7">
        <v>1999</v>
      </c>
      <c r="N134" s="21" t="s">
        <v>312</v>
      </c>
      <c r="O134" s="9">
        <v>998</v>
      </c>
      <c r="Q134" s="21" t="s">
        <v>707</v>
      </c>
      <c r="R134" s="9">
        <v>1497</v>
      </c>
      <c r="T134" s="21" t="s">
        <v>1681</v>
      </c>
      <c r="U134" s="9">
        <v>1999</v>
      </c>
    </row>
    <row r="135" spans="1:21">
      <c r="A135" s="12" t="s">
        <v>9018</v>
      </c>
      <c r="B135" s="7">
        <v>5795</v>
      </c>
      <c r="N135" s="21" t="s">
        <v>1321</v>
      </c>
      <c r="O135" s="9">
        <v>899</v>
      </c>
      <c r="Q135" s="21" t="s">
        <v>11716</v>
      </c>
      <c r="R135" s="9">
        <v>1295</v>
      </c>
      <c r="T135" s="21" t="s">
        <v>9018</v>
      </c>
      <c r="U135" s="9">
        <v>5795</v>
      </c>
    </row>
    <row r="136" spans="1:21">
      <c r="A136" s="12" t="s">
        <v>7559</v>
      </c>
      <c r="B136" s="7">
        <v>2796</v>
      </c>
      <c r="N136" s="21" t="s">
        <v>7513</v>
      </c>
      <c r="O136" s="9">
        <v>999</v>
      </c>
      <c r="Q136" s="21" t="s">
        <v>6762</v>
      </c>
      <c r="R136" s="9">
        <v>1499</v>
      </c>
      <c r="T136" s="21" t="s">
        <v>7559</v>
      </c>
      <c r="U136" s="9">
        <v>2796</v>
      </c>
    </row>
    <row r="137" spans="1:21">
      <c r="A137" s="12" t="s">
        <v>3693</v>
      </c>
      <c r="B137" s="7">
        <v>3200</v>
      </c>
      <c r="N137" s="21" t="s">
        <v>2118</v>
      </c>
      <c r="O137" s="9">
        <v>799</v>
      </c>
      <c r="Q137" s="21" t="s">
        <v>2392</v>
      </c>
      <c r="R137" s="9">
        <v>1499</v>
      </c>
      <c r="T137" s="21" t="s">
        <v>3693</v>
      </c>
      <c r="U137" s="9">
        <v>3200</v>
      </c>
    </row>
    <row r="138" spans="1:21">
      <c r="A138" s="12" t="s">
        <v>2279</v>
      </c>
      <c r="B138" s="7">
        <v>1999</v>
      </c>
      <c r="N138" s="21" t="s">
        <v>5635</v>
      </c>
      <c r="O138" s="9">
        <v>899</v>
      </c>
      <c r="Q138" s="21" t="s">
        <v>3971</v>
      </c>
      <c r="R138" s="9">
        <v>1499</v>
      </c>
      <c r="T138" s="21" t="s">
        <v>2279</v>
      </c>
      <c r="U138" s="9">
        <v>1999</v>
      </c>
    </row>
    <row r="139" spans="1:21">
      <c r="A139" s="12" t="s">
        <v>10315</v>
      </c>
      <c r="B139" s="7">
        <v>5995</v>
      </c>
      <c r="N139" s="21" t="s">
        <v>6700</v>
      </c>
      <c r="O139" s="9">
        <v>999</v>
      </c>
      <c r="Q139" s="21" t="s">
        <v>12131</v>
      </c>
      <c r="R139" s="9">
        <v>1499</v>
      </c>
      <c r="T139" s="21" t="s">
        <v>10315</v>
      </c>
      <c r="U139" s="9">
        <v>5995</v>
      </c>
    </row>
    <row r="140" spans="1:21">
      <c r="A140" s="12" t="s">
        <v>10740</v>
      </c>
      <c r="B140" s="7">
        <v>8995</v>
      </c>
      <c r="N140" s="21" t="s">
        <v>4348</v>
      </c>
      <c r="O140" s="9">
        <v>999</v>
      </c>
      <c r="Q140" s="21" t="s">
        <v>1939</v>
      </c>
      <c r="R140" s="9">
        <v>1490</v>
      </c>
      <c r="T140" s="21" t="s">
        <v>10740</v>
      </c>
      <c r="U140" s="9">
        <v>8995</v>
      </c>
    </row>
    <row r="141" spans="1:21">
      <c r="A141" s="12" t="s">
        <v>11856</v>
      </c>
      <c r="B141" s="7">
        <v>2385</v>
      </c>
      <c r="N141" s="21" t="s">
        <v>12542</v>
      </c>
      <c r="O141" s="9">
        <v>799</v>
      </c>
      <c r="Q141" s="21" t="s">
        <v>148</v>
      </c>
      <c r="R141" s="9">
        <v>1197</v>
      </c>
      <c r="T141" s="21" t="s">
        <v>11856</v>
      </c>
      <c r="U141" s="9">
        <v>2385</v>
      </c>
    </row>
    <row r="142" spans="1:21">
      <c r="A142" s="12" t="s">
        <v>12492</v>
      </c>
      <c r="B142" s="7">
        <v>13049</v>
      </c>
      <c r="N142" s="21" t="s">
        <v>9539</v>
      </c>
      <c r="O142" s="9">
        <v>749</v>
      </c>
      <c r="Q142" s="21" t="s">
        <v>8262</v>
      </c>
      <c r="R142" s="9">
        <v>1499</v>
      </c>
      <c r="T142" s="21" t="s">
        <v>12492</v>
      </c>
      <c r="U142" s="9">
        <v>13049</v>
      </c>
    </row>
    <row r="143" spans="1:21">
      <c r="A143" s="12" t="s">
        <v>10285</v>
      </c>
      <c r="B143" s="7">
        <v>6500</v>
      </c>
      <c r="N143" s="21" t="s">
        <v>460</v>
      </c>
      <c r="O143" s="9">
        <v>999</v>
      </c>
      <c r="Q143" s="21" t="s">
        <v>621</v>
      </c>
      <c r="R143" s="9">
        <v>1398</v>
      </c>
      <c r="T143" s="21" t="s">
        <v>10285</v>
      </c>
      <c r="U143" s="9">
        <v>6500</v>
      </c>
    </row>
    <row r="144" spans="1:21">
      <c r="A144" s="12" t="s">
        <v>11978</v>
      </c>
      <c r="B144" s="7">
        <v>3799</v>
      </c>
      <c r="N144" s="21" t="s">
        <v>2417</v>
      </c>
      <c r="O144" s="9">
        <v>999</v>
      </c>
      <c r="Q144" s="21" t="s">
        <v>4112</v>
      </c>
      <c r="R144" s="9">
        <v>1099</v>
      </c>
      <c r="T144" s="21" t="s">
        <v>11978</v>
      </c>
      <c r="U144" s="9">
        <v>3799</v>
      </c>
    </row>
    <row r="145" spans="1:21">
      <c r="A145" s="12" t="s">
        <v>6731</v>
      </c>
      <c r="B145" s="7">
        <v>3100</v>
      </c>
      <c r="N145" s="21" t="s">
        <v>6178</v>
      </c>
      <c r="O145" s="9">
        <v>999</v>
      </c>
      <c r="Q145" s="21" t="s">
        <v>7004</v>
      </c>
      <c r="R145" s="9">
        <v>1499</v>
      </c>
      <c r="T145" s="21" t="s">
        <v>6731</v>
      </c>
      <c r="U145" s="9">
        <v>3100</v>
      </c>
    </row>
    <row r="146" spans="1:21">
      <c r="A146" s="12" t="s">
        <v>12432</v>
      </c>
      <c r="B146" s="7">
        <v>1899</v>
      </c>
      <c r="N146" s="21" t="s">
        <v>6585</v>
      </c>
      <c r="O146" s="9">
        <v>799</v>
      </c>
      <c r="Q146" s="21" t="s">
        <v>11937</v>
      </c>
      <c r="R146" s="9">
        <v>1499</v>
      </c>
      <c r="T146" s="21" t="s">
        <v>12432</v>
      </c>
      <c r="U146" s="9">
        <v>1899</v>
      </c>
    </row>
    <row r="147" spans="1:21">
      <c r="A147" s="12" t="s">
        <v>10041</v>
      </c>
      <c r="B147" s="7">
        <v>1950</v>
      </c>
      <c r="N147" s="21" t="s">
        <v>9774</v>
      </c>
      <c r="O147" s="9">
        <v>999</v>
      </c>
      <c r="Q147" s="21" t="s">
        <v>717</v>
      </c>
      <c r="R147" s="9">
        <v>1197</v>
      </c>
      <c r="T147" s="21" t="s">
        <v>10041</v>
      </c>
      <c r="U147" s="9">
        <v>1950</v>
      </c>
    </row>
    <row r="148" spans="1:21">
      <c r="A148" s="12" t="s">
        <v>788</v>
      </c>
      <c r="B148" s="7">
        <v>2598</v>
      </c>
      <c r="N148" s="21" t="s">
        <v>6772</v>
      </c>
      <c r="O148" s="9">
        <v>999</v>
      </c>
      <c r="Q148" s="21" t="s">
        <v>9416</v>
      </c>
      <c r="R148" s="9">
        <v>1199</v>
      </c>
      <c r="T148" s="21" t="s">
        <v>788</v>
      </c>
      <c r="U148" s="9">
        <v>2598</v>
      </c>
    </row>
    <row r="149" spans="1:21">
      <c r="A149" s="12" t="s">
        <v>5441</v>
      </c>
      <c r="B149" s="7">
        <v>4999</v>
      </c>
      <c r="N149" s="21" t="s">
        <v>12583</v>
      </c>
      <c r="O149" s="9">
        <v>999</v>
      </c>
      <c r="Q149" s="21" t="s">
        <v>7920</v>
      </c>
      <c r="R149" s="9">
        <v>1499</v>
      </c>
      <c r="T149" s="21" t="s">
        <v>5441</v>
      </c>
      <c r="U149" s="9">
        <v>4999</v>
      </c>
    </row>
    <row r="150" spans="1:21">
      <c r="A150" s="12" t="s">
        <v>11165</v>
      </c>
      <c r="B150" s="7">
        <v>1975</v>
      </c>
      <c r="N150" s="21" t="s">
        <v>961</v>
      </c>
      <c r="O150" s="9">
        <v>999</v>
      </c>
      <c r="Q150" s="21" t="s">
        <v>9049</v>
      </c>
      <c r="R150" s="9">
        <v>1299</v>
      </c>
      <c r="T150" s="21" t="s">
        <v>11165</v>
      </c>
      <c r="U150" s="9">
        <v>1975</v>
      </c>
    </row>
    <row r="151" spans="1:21">
      <c r="A151" s="12" t="s">
        <v>11746</v>
      </c>
      <c r="B151" s="7">
        <v>6000</v>
      </c>
      <c r="N151" s="21" t="s">
        <v>1186</v>
      </c>
      <c r="O151" s="9">
        <v>999</v>
      </c>
      <c r="Q151" s="21" t="s">
        <v>2108</v>
      </c>
      <c r="R151" s="9">
        <v>1099</v>
      </c>
      <c r="T151" s="21" t="s">
        <v>11746</v>
      </c>
      <c r="U151" s="9">
        <v>6000</v>
      </c>
    </row>
    <row r="152" spans="1:21">
      <c r="A152" s="12" t="s">
        <v>10670</v>
      </c>
      <c r="B152" s="7">
        <v>2600</v>
      </c>
      <c r="N152" s="21" t="s">
        <v>2221</v>
      </c>
      <c r="O152" s="9">
        <v>899</v>
      </c>
      <c r="Q152" s="21" t="s">
        <v>672</v>
      </c>
      <c r="R152" s="9">
        <v>1198</v>
      </c>
      <c r="T152" s="21" t="s">
        <v>10670</v>
      </c>
      <c r="U152" s="9">
        <v>2600</v>
      </c>
    </row>
    <row r="153" spans="1:21">
      <c r="A153" s="12" t="s">
        <v>12954</v>
      </c>
      <c r="B153" s="7">
        <v>2299</v>
      </c>
      <c r="N153" s="21" t="s">
        <v>1026</v>
      </c>
      <c r="O153" s="9">
        <v>999</v>
      </c>
      <c r="Q153" s="21" t="s">
        <v>11556</v>
      </c>
      <c r="R153" s="9">
        <v>1100</v>
      </c>
      <c r="T153" s="21" t="s">
        <v>12954</v>
      </c>
      <c r="U153" s="9">
        <v>2299</v>
      </c>
    </row>
    <row r="154" spans="1:21">
      <c r="A154" s="12" t="s">
        <v>11144</v>
      </c>
      <c r="B154" s="7">
        <v>11500</v>
      </c>
      <c r="N154" s="21" t="s">
        <v>847</v>
      </c>
      <c r="O154" s="9">
        <v>999</v>
      </c>
      <c r="Q154" s="21" t="s">
        <v>4283</v>
      </c>
      <c r="R154" s="9">
        <v>1199</v>
      </c>
      <c r="T154" s="21" t="s">
        <v>11144</v>
      </c>
      <c r="U154" s="9">
        <v>11500</v>
      </c>
    </row>
    <row r="155" spans="1:21">
      <c r="A155" s="12" t="s">
        <v>823</v>
      </c>
      <c r="B155" s="7">
        <v>1999</v>
      </c>
      <c r="N155" s="21" t="s">
        <v>9883</v>
      </c>
      <c r="O155" s="9">
        <v>799</v>
      </c>
      <c r="Q155" s="21" t="s">
        <v>2696</v>
      </c>
      <c r="R155" s="9">
        <v>1052</v>
      </c>
      <c r="T155" s="21" t="s">
        <v>823</v>
      </c>
      <c r="U155" s="9">
        <v>1999</v>
      </c>
    </row>
    <row r="156" spans="1:21">
      <c r="A156" s="12" t="s">
        <v>1949</v>
      </c>
      <c r="B156" s="7">
        <v>1999</v>
      </c>
      <c r="N156" s="21" t="s">
        <v>3624</v>
      </c>
      <c r="O156" s="9">
        <v>999</v>
      </c>
      <c r="Q156" s="21" t="s">
        <v>12934</v>
      </c>
      <c r="R156" s="9">
        <v>1200</v>
      </c>
      <c r="T156" s="21" t="s">
        <v>1949</v>
      </c>
      <c r="U156" s="9">
        <v>1999</v>
      </c>
    </row>
    <row r="157" spans="1:21">
      <c r="A157" s="12" t="s">
        <v>5284</v>
      </c>
      <c r="B157" s="7">
        <v>2500</v>
      </c>
      <c r="N157" s="21" t="s">
        <v>1387</v>
      </c>
      <c r="O157" s="9">
        <v>799</v>
      </c>
      <c r="Q157" s="21" t="s">
        <v>7429</v>
      </c>
      <c r="R157" s="9">
        <v>1299</v>
      </c>
      <c r="T157" s="21" t="s">
        <v>5284</v>
      </c>
      <c r="U157" s="9">
        <v>2500</v>
      </c>
    </row>
    <row r="158" spans="1:21">
      <c r="A158" s="12" t="s">
        <v>16</v>
      </c>
      <c r="B158" s="7">
        <v>3297</v>
      </c>
      <c r="N158" s="21" t="s">
        <v>5600</v>
      </c>
      <c r="O158" s="9">
        <v>999</v>
      </c>
      <c r="Q158" s="21" t="s">
        <v>10789</v>
      </c>
      <c r="R158" s="9">
        <v>1499</v>
      </c>
      <c r="T158" s="21" t="s">
        <v>16</v>
      </c>
      <c r="U158" s="9">
        <v>3297</v>
      </c>
    </row>
    <row r="159" spans="1:21">
      <c r="A159" s="12" t="s">
        <v>12372</v>
      </c>
      <c r="B159" s="7">
        <v>2590</v>
      </c>
      <c r="N159" s="21" t="s">
        <v>4040</v>
      </c>
      <c r="O159" s="9">
        <v>998</v>
      </c>
      <c r="Q159" s="21" t="s">
        <v>12331</v>
      </c>
      <c r="R159" s="9">
        <v>1299</v>
      </c>
      <c r="T159" s="21" t="s">
        <v>12372</v>
      </c>
      <c r="U159" s="9">
        <v>2590</v>
      </c>
    </row>
    <row r="160" spans="1:21">
      <c r="A160" s="12" t="s">
        <v>12904</v>
      </c>
      <c r="B160" s="7">
        <v>3290</v>
      </c>
      <c r="N160" s="21" t="s">
        <v>6388</v>
      </c>
      <c r="O160" s="9">
        <v>1000</v>
      </c>
      <c r="Q160" s="21" t="s">
        <v>7419</v>
      </c>
      <c r="R160" s="9">
        <v>1499</v>
      </c>
      <c r="T160" s="21" t="s">
        <v>12904</v>
      </c>
      <c r="U160" s="9">
        <v>3290</v>
      </c>
    </row>
    <row r="161" spans="1:21">
      <c r="A161" s="12" t="s">
        <v>10750</v>
      </c>
      <c r="B161" s="7">
        <v>1999</v>
      </c>
      <c r="N161" s="21" t="s">
        <v>9863</v>
      </c>
      <c r="O161" s="9">
        <v>1000</v>
      </c>
      <c r="Q161" s="21" t="s">
        <v>8916</v>
      </c>
      <c r="R161" s="9">
        <v>1499</v>
      </c>
      <c r="T161" s="21" t="s">
        <v>10750</v>
      </c>
      <c r="U161" s="9">
        <v>1999</v>
      </c>
    </row>
    <row r="162" spans="1:21">
      <c r="A162" s="12" t="s">
        <v>420</v>
      </c>
      <c r="B162" s="7">
        <v>3198</v>
      </c>
      <c r="N162" s="21" t="s">
        <v>12110</v>
      </c>
      <c r="O162" s="9">
        <v>999</v>
      </c>
      <c r="Q162" s="21" t="s">
        <v>10621</v>
      </c>
      <c r="R162" s="9">
        <v>1299</v>
      </c>
      <c r="T162" s="21" t="s">
        <v>420</v>
      </c>
      <c r="U162" s="9">
        <v>3198</v>
      </c>
    </row>
    <row r="163" spans="1:21">
      <c r="A163" s="12" t="s">
        <v>1433</v>
      </c>
      <c r="B163" s="7">
        <v>1600</v>
      </c>
      <c r="N163" s="21" t="s">
        <v>1076</v>
      </c>
      <c r="O163" s="9">
        <v>899</v>
      </c>
      <c r="Q163" s="21" t="s">
        <v>12734</v>
      </c>
      <c r="R163" s="9">
        <v>1199</v>
      </c>
      <c r="T163" s="21" t="s">
        <v>1433</v>
      </c>
      <c r="U163" s="9">
        <v>1600</v>
      </c>
    </row>
    <row r="164" spans="1:21">
      <c r="A164" s="12" t="s">
        <v>8132</v>
      </c>
      <c r="B164" s="7">
        <v>3499</v>
      </c>
      <c r="N164" s="21" t="s">
        <v>4677</v>
      </c>
      <c r="O164" s="9">
        <v>999</v>
      </c>
      <c r="T164" s="21" t="s">
        <v>8132</v>
      </c>
      <c r="U164" s="9">
        <v>3499</v>
      </c>
    </row>
    <row r="165" spans="1:21">
      <c r="A165" s="12" t="s">
        <v>5388</v>
      </c>
      <c r="B165" s="7">
        <v>4499</v>
      </c>
      <c r="N165" s="21" t="s">
        <v>736</v>
      </c>
      <c r="O165" s="9">
        <v>998</v>
      </c>
      <c r="T165" s="21" t="s">
        <v>5388</v>
      </c>
      <c r="U165" s="9">
        <v>4499</v>
      </c>
    </row>
    <row r="166" spans="1:21">
      <c r="A166" s="12" t="s">
        <v>1521</v>
      </c>
      <c r="B166" s="7">
        <v>2499</v>
      </c>
      <c r="N166" s="21" t="s">
        <v>6492</v>
      </c>
      <c r="O166" s="9">
        <v>999</v>
      </c>
      <c r="T166" s="21" t="s">
        <v>1521</v>
      </c>
      <c r="U166" s="9">
        <v>2499</v>
      </c>
    </row>
    <row r="167" spans="1:21">
      <c r="A167" s="12" t="s">
        <v>1676</v>
      </c>
      <c r="B167" s="7">
        <v>11000</v>
      </c>
      <c r="N167" s="21" t="s">
        <v>12964</v>
      </c>
      <c r="O167" s="9">
        <v>999</v>
      </c>
      <c r="T167" s="21" t="s">
        <v>1676</v>
      </c>
      <c r="U167" s="9">
        <v>11000</v>
      </c>
    </row>
    <row r="168" spans="1:21">
      <c r="A168" s="12" t="s">
        <v>506</v>
      </c>
      <c r="B168" s="7">
        <v>12999</v>
      </c>
      <c r="N168" s="21" t="s">
        <v>1071</v>
      </c>
      <c r="O168" s="9">
        <v>999</v>
      </c>
      <c r="T168" s="21" t="s">
        <v>506</v>
      </c>
      <c r="U168" s="9">
        <v>12999</v>
      </c>
    </row>
    <row r="169" spans="1:21">
      <c r="A169" s="12" t="s">
        <v>9262</v>
      </c>
      <c r="B169" s="7">
        <v>10590</v>
      </c>
      <c r="N169" s="21" t="s">
        <v>1232</v>
      </c>
      <c r="O169" s="9">
        <v>931</v>
      </c>
      <c r="T169" s="21" t="s">
        <v>9262</v>
      </c>
      <c r="U169" s="9">
        <v>10590</v>
      </c>
    </row>
    <row r="170" spans="1:21">
      <c r="A170" s="12" t="s">
        <v>6460</v>
      </c>
      <c r="B170" s="7">
        <v>1999</v>
      </c>
      <c r="N170" s="21" t="s">
        <v>2181</v>
      </c>
      <c r="O170" s="9">
        <v>800</v>
      </c>
      <c r="T170" s="21" t="s">
        <v>6460</v>
      </c>
      <c r="U170" s="9">
        <v>1999</v>
      </c>
    </row>
    <row r="171" spans="1:21">
      <c r="A171" s="12" t="s">
        <v>10418</v>
      </c>
      <c r="B171" s="7">
        <v>1999</v>
      </c>
      <c r="N171" s="21" t="s">
        <v>2501</v>
      </c>
      <c r="O171" s="9">
        <v>800</v>
      </c>
      <c r="T171" s="21" t="s">
        <v>10418</v>
      </c>
      <c r="U171" s="9">
        <v>1999</v>
      </c>
    </row>
    <row r="172" spans="1:21">
      <c r="A172" s="12" t="s">
        <v>5164</v>
      </c>
      <c r="B172" s="7">
        <v>3990</v>
      </c>
      <c r="N172" s="21" t="s">
        <v>12452</v>
      </c>
      <c r="O172" s="9">
        <v>799</v>
      </c>
      <c r="T172" s="21" t="s">
        <v>5164</v>
      </c>
      <c r="U172" s="9">
        <v>3990</v>
      </c>
    </row>
    <row r="173" spans="1:21">
      <c r="A173" s="12" t="s">
        <v>6669</v>
      </c>
      <c r="B173" s="7">
        <v>4990</v>
      </c>
      <c r="N173" s="21" t="s">
        <v>2667</v>
      </c>
      <c r="O173" s="9">
        <v>999</v>
      </c>
      <c r="T173" s="21" t="s">
        <v>6669</v>
      </c>
      <c r="U173" s="9">
        <v>4990</v>
      </c>
    </row>
    <row r="174" spans="1:21">
      <c r="A174" s="12" t="s">
        <v>12762</v>
      </c>
      <c r="B174" s="7">
        <v>3300</v>
      </c>
      <c r="N174" s="21" t="s">
        <v>2335</v>
      </c>
      <c r="O174" s="9">
        <v>999</v>
      </c>
      <c r="T174" s="21" t="s">
        <v>12762</v>
      </c>
      <c r="U174" s="9">
        <v>3300</v>
      </c>
    </row>
    <row r="175" spans="1:21">
      <c r="A175" s="12" t="s">
        <v>12231</v>
      </c>
      <c r="B175" s="7">
        <v>8995</v>
      </c>
      <c r="N175" s="21" t="s">
        <v>12894</v>
      </c>
      <c r="O175" s="9">
        <v>999</v>
      </c>
      <c r="T175" s="21" t="s">
        <v>12231</v>
      </c>
      <c r="U175" s="9">
        <v>8995</v>
      </c>
    </row>
    <row r="176" spans="1:21">
      <c r="A176" s="12" t="s">
        <v>7873</v>
      </c>
      <c r="B176" s="7">
        <v>1999</v>
      </c>
      <c r="N176" s="21" t="s">
        <v>11566</v>
      </c>
      <c r="O176" s="9">
        <v>999</v>
      </c>
      <c r="T176" s="21" t="s">
        <v>7873</v>
      </c>
      <c r="U176" s="9">
        <v>1999</v>
      </c>
    </row>
    <row r="177" spans="1:21">
      <c r="A177" s="12" t="s">
        <v>481</v>
      </c>
      <c r="B177" s="7">
        <v>4398</v>
      </c>
      <c r="N177" s="21" t="s">
        <v>2477</v>
      </c>
      <c r="O177" s="9">
        <v>999</v>
      </c>
      <c r="T177" s="21" t="s">
        <v>481</v>
      </c>
      <c r="U177" s="9">
        <v>4398</v>
      </c>
    </row>
    <row r="178" spans="1:21">
      <c r="A178" s="12" t="s">
        <v>4922</v>
      </c>
      <c r="B178" s="7">
        <v>3990</v>
      </c>
      <c r="N178" s="21" t="s">
        <v>12824</v>
      </c>
      <c r="O178" s="9">
        <v>799</v>
      </c>
      <c r="T178" s="21" t="s">
        <v>4922</v>
      </c>
      <c r="U178" s="9">
        <v>3990</v>
      </c>
    </row>
    <row r="179" spans="1:21">
      <c r="A179" s="12" t="s">
        <v>8853</v>
      </c>
      <c r="B179" s="7">
        <v>1595</v>
      </c>
      <c r="N179" s="21" t="s">
        <v>5356</v>
      </c>
      <c r="O179" s="9">
        <v>999</v>
      </c>
      <c r="T179" s="21" t="s">
        <v>8853</v>
      </c>
      <c r="U179" s="9">
        <v>1595</v>
      </c>
    </row>
    <row r="180" spans="1:21">
      <c r="A180" s="12" t="s">
        <v>9724</v>
      </c>
      <c r="B180" s="7">
        <v>2100</v>
      </c>
      <c r="N180" s="21" t="s">
        <v>6091</v>
      </c>
      <c r="O180" s="9">
        <v>999</v>
      </c>
      <c r="T180" s="21" t="s">
        <v>9724</v>
      </c>
      <c r="U180" s="9">
        <v>2100</v>
      </c>
    </row>
    <row r="181" spans="1:21">
      <c r="A181" s="12" t="s">
        <v>11727</v>
      </c>
      <c r="B181" s="7">
        <v>23999</v>
      </c>
      <c r="N181" s="21" t="s">
        <v>4609</v>
      </c>
      <c r="O181" s="9">
        <v>999</v>
      </c>
      <c r="T181" s="21" t="s">
        <v>11727</v>
      </c>
      <c r="U181" s="9">
        <v>23999</v>
      </c>
    </row>
    <row r="182" spans="1:21">
      <c r="A182" s="12" t="s">
        <v>10850</v>
      </c>
      <c r="B182" s="7">
        <v>9999</v>
      </c>
      <c r="N182" s="21" t="s">
        <v>7192</v>
      </c>
      <c r="O182" s="9">
        <v>999</v>
      </c>
      <c r="T182" s="21" t="s">
        <v>10850</v>
      </c>
      <c r="U182" s="9">
        <v>9999</v>
      </c>
    </row>
    <row r="183" spans="1:21">
      <c r="A183" s="12" t="s">
        <v>3592</v>
      </c>
      <c r="B183" s="7">
        <v>4998</v>
      </c>
      <c r="N183" s="21" t="s">
        <v>7815</v>
      </c>
      <c r="O183" s="9">
        <v>775</v>
      </c>
      <c r="T183" s="21" t="s">
        <v>3592</v>
      </c>
      <c r="U183" s="9">
        <v>4998</v>
      </c>
    </row>
    <row r="184" spans="1:21">
      <c r="A184" s="12" t="s">
        <v>11215</v>
      </c>
      <c r="B184" s="7">
        <v>10295</v>
      </c>
      <c r="N184" s="21" t="s">
        <v>12221</v>
      </c>
      <c r="O184" s="9">
        <v>999</v>
      </c>
      <c r="T184" s="21" t="s">
        <v>11215</v>
      </c>
      <c r="U184" s="9">
        <v>10295</v>
      </c>
    </row>
    <row r="185" spans="1:21">
      <c r="A185" s="12" t="s">
        <v>10144</v>
      </c>
      <c r="B185" s="7">
        <v>2660</v>
      </c>
      <c r="N185" s="21" t="s">
        <v>4521</v>
      </c>
      <c r="O185" s="9">
        <v>999</v>
      </c>
      <c r="T185" s="21" t="s">
        <v>10144</v>
      </c>
      <c r="U185" s="9">
        <v>2660</v>
      </c>
    </row>
    <row r="186" spans="1:21">
      <c r="A186" s="12" t="s">
        <v>8967</v>
      </c>
      <c r="B186" s="7">
        <v>2099</v>
      </c>
      <c r="N186" s="21" t="s">
        <v>10519</v>
      </c>
      <c r="O186" s="9">
        <v>999</v>
      </c>
      <c r="T186" s="21" t="s">
        <v>8967</v>
      </c>
      <c r="U186" s="9">
        <v>2099</v>
      </c>
    </row>
    <row r="187" spans="1:21">
      <c r="A187" s="12" t="s">
        <v>12633</v>
      </c>
      <c r="B187" s="7">
        <v>1950</v>
      </c>
      <c r="N187" s="21" t="s">
        <v>10295</v>
      </c>
      <c r="O187" s="9">
        <v>999</v>
      </c>
      <c r="T187" s="21" t="s">
        <v>12633</v>
      </c>
      <c r="U187" s="9">
        <v>1950</v>
      </c>
    </row>
    <row r="188" spans="1:21">
      <c r="A188" s="12" t="s">
        <v>7884</v>
      </c>
      <c r="B188" s="7">
        <v>1799</v>
      </c>
      <c r="N188" s="21" t="s">
        <v>2861</v>
      </c>
      <c r="O188" s="9">
        <v>999</v>
      </c>
      <c r="T188" s="21" t="s">
        <v>7884</v>
      </c>
      <c r="U188" s="9">
        <v>1799</v>
      </c>
    </row>
    <row r="189" spans="1:21">
      <c r="A189" s="12" t="s">
        <v>11896</v>
      </c>
      <c r="B189" s="7">
        <v>16899</v>
      </c>
      <c r="T189" s="21" t="s">
        <v>11896</v>
      </c>
      <c r="U189" s="9">
        <v>16899</v>
      </c>
    </row>
    <row r="190" spans="1:21">
      <c r="A190" s="12" t="s">
        <v>7668</v>
      </c>
      <c r="B190" s="7">
        <v>1599</v>
      </c>
      <c r="T190" s="21" t="s">
        <v>7668</v>
      </c>
      <c r="U190" s="9">
        <v>1599</v>
      </c>
    </row>
    <row r="191" spans="1:21">
      <c r="A191" s="12" t="s">
        <v>12191</v>
      </c>
      <c r="B191" s="7">
        <v>3299</v>
      </c>
      <c r="T191" s="21" t="s">
        <v>12191</v>
      </c>
      <c r="U191" s="9">
        <v>3299</v>
      </c>
    </row>
    <row r="192" spans="1:21">
      <c r="A192" s="12" t="s">
        <v>11886</v>
      </c>
      <c r="B192" s="7">
        <v>3899</v>
      </c>
      <c r="T192" s="21" t="s">
        <v>11886</v>
      </c>
      <c r="U192" s="9">
        <v>3899</v>
      </c>
    </row>
    <row r="193" spans="1:21">
      <c r="A193" s="12" t="s">
        <v>6349</v>
      </c>
      <c r="B193" s="7">
        <v>2198</v>
      </c>
      <c r="T193" s="21" t="s">
        <v>6349</v>
      </c>
      <c r="U193" s="9">
        <v>2198</v>
      </c>
    </row>
    <row r="194" spans="1:21">
      <c r="A194" s="12" t="s">
        <v>6565</v>
      </c>
      <c r="B194" s="7">
        <v>7350</v>
      </c>
      <c r="T194" s="21" t="s">
        <v>6565</v>
      </c>
      <c r="U194" s="9">
        <v>7350</v>
      </c>
    </row>
    <row r="195" spans="1:21">
      <c r="A195" s="12" t="s">
        <v>8561</v>
      </c>
      <c r="B195" s="7">
        <v>2000</v>
      </c>
      <c r="T195" s="21" t="s">
        <v>8561</v>
      </c>
      <c r="U195" s="9">
        <v>2000</v>
      </c>
    </row>
    <row r="196" spans="1:21">
      <c r="A196" s="12" t="s">
        <v>11846</v>
      </c>
      <c r="B196" s="7">
        <v>12500</v>
      </c>
      <c r="T196" s="21" t="s">
        <v>11846</v>
      </c>
      <c r="U196" s="9">
        <v>12500</v>
      </c>
    </row>
    <row r="197" spans="1:21">
      <c r="A197" s="12" t="s">
        <v>10641</v>
      </c>
      <c r="B197" s="7">
        <v>3790</v>
      </c>
      <c r="T197" s="21" t="s">
        <v>10641</v>
      </c>
      <c r="U197" s="9">
        <v>3790</v>
      </c>
    </row>
    <row r="198" spans="1:21">
      <c r="A198" s="12" t="s">
        <v>6187</v>
      </c>
      <c r="B198" s="7">
        <v>1999</v>
      </c>
      <c r="T198" s="21" t="s">
        <v>6187</v>
      </c>
      <c r="U198" s="9">
        <v>1999</v>
      </c>
    </row>
    <row r="199" spans="1:21">
      <c r="A199" s="12" t="s">
        <v>8529</v>
      </c>
      <c r="B199" s="7">
        <v>2999</v>
      </c>
      <c r="T199" s="21" t="s">
        <v>8529</v>
      </c>
      <c r="U199" s="9">
        <v>2999</v>
      </c>
    </row>
    <row r="200" spans="1:21">
      <c r="A200" s="12" t="s">
        <v>8005</v>
      </c>
      <c r="B200" s="7">
        <v>3999</v>
      </c>
      <c r="T200" s="21" t="s">
        <v>8005</v>
      </c>
      <c r="U200" s="9">
        <v>3999</v>
      </c>
    </row>
    <row r="201" spans="1:21">
      <c r="A201" s="12" t="s">
        <v>3799</v>
      </c>
      <c r="B201" s="7">
        <v>29990</v>
      </c>
      <c r="T201" s="21" t="s">
        <v>3799</v>
      </c>
      <c r="U201" s="9">
        <v>29990</v>
      </c>
    </row>
    <row r="202" spans="1:21">
      <c r="A202" s="12" t="s">
        <v>3707</v>
      </c>
      <c r="B202" s="7">
        <v>18999</v>
      </c>
      <c r="T202" s="21" t="s">
        <v>3707</v>
      </c>
      <c r="U202" s="9">
        <v>18999</v>
      </c>
    </row>
    <row r="203" spans="1:21">
      <c r="A203" s="12" t="s">
        <v>3411</v>
      </c>
      <c r="B203" s="7">
        <v>34999</v>
      </c>
      <c r="T203" s="21" t="s">
        <v>3411</v>
      </c>
      <c r="U203" s="9">
        <v>34999</v>
      </c>
    </row>
    <row r="204" spans="1:21">
      <c r="A204" s="12" t="s">
        <v>3471</v>
      </c>
      <c r="B204" s="7">
        <v>19999</v>
      </c>
      <c r="T204" s="21" t="s">
        <v>3471</v>
      </c>
      <c r="U204" s="9">
        <v>19999</v>
      </c>
    </row>
    <row r="205" spans="1:21">
      <c r="A205" s="12" t="s">
        <v>4160</v>
      </c>
      <c r="B205" s="7">
        <v>27990</v>
      </c>
      <c r="T205" s="21" t="s">
        <v>4160</v>
      </c>
      <c r="U205" s="9">
        <v>27990</v>
      </c>
    </row>
    <row r="206" spans="1:21">
      <c r="A206" s="12" t="s">
        <v>3105</v>
      </c>
      <c r="B206" s="7">
        <v>2598</v>
      </c>
      <c r="T206" s="21" t="s">
        <v>3105</v>
      </c>
      <c r="U206" s="9">
        <v>2598</v>
      </c>
    </row>
    <row r="207" spans="1:21">
      <c r="A207" s="12" t="s">
        <v>3235</v>
      </c>
      <c r="B207" s="7">
        <v>20999</v>
      </c>
      <c r="T207" s="21" t="s">
        <v>3235</v>
      </c>
      <c r="U207" s="9">
        <v>20999</v>
      </c>
    </row>
    <row r="208" spans="1:21">
      <c r="A208" s="12" t="s">
        <v>4074</v>
      </c>
      <c r="B208" s="7">
        <v>20999</v>
      </c>
      <c r="T208" s="21" t="s">
        <v>4074</v>
      </c>
      <c r="U208" s="9">
        <v>20999</v>
      </c>
    </row>
    <row r="209" spans="1:21">
      <c r="A209" s="12" t="s">
        <v>3755</v>
      </c>
      <c r="B209" s="7">
        <v>19999</v>
      </c>
      <c r="T209" s="21" t="s">
        <v>3755</v>
      </c>
      <c r="U209" s="9">
        <v>19999</v>
      </c>
    </row>
    <row r="210" spans="1:21">
      <c r="A210" s="12" t="s">
        <v>3829</v>
      </c>
      <c r="B210" s="7">
        <v>21990</v>
      </c>
      <c r="T210" s="21" t="s">
        <v>3829</v>
      </c>
      <c r="U210" s="9">
        <v>21990</v>
      </c>
    </row>
    <row r="211" spans="1:21">
      <c r="A211" s="12" t="s">
        <v>3703</v>
      </c>
      <c r="B211" s="7">
        <v>20999</v>
      </c>
      <c r="T211" s="21" t="s">
        <v>3703</v>
      </c>
      <c r="U211" s="9">
        <v>20999</v>
      </c>
    </row>
    <row r="212" spans="1:21">
      <c r="A212" s="12" t="s">
        <v>4491</v>
      </c>
      <c r="B212" s="7">
        <v>39990</v>
      </c>
      <c r="T212" s="21" t="s">
        <v>4491</v>
      </c>
      <c r="U212" s="9">
        <v>39990</v>
      </c>
    </row>
    <row r="213" spans="1:21">
      <c r="A213" s="12" t="s">
        <v>4136</v>
      </c>
      <c r="B213" s="7">
        <v>29990</v>
      </c>
      <c r="T213" s="21" t="s">
        <v>4136</v>
      </c>
      <c r="U213" s="9">
        <v>29990</v>
      </c>
    </row>
    <row r="214" spans="1:21">
      <c r="A214" s="12" t="s">
        <v>3302</v>
      </c>
      <c r="B214" s="7">
        <v>18999</v>
      </c>
      <c r="T214" s="21" t="s">
        <v>3302</v>
      </c>
      <c r="U214" s="9">
        <v>18999</v>
      </c>
    </row>
    <row r="215" spans="1:21">
      <c r="A215" s="12" t="s">
        <v>3908</v>
      </c>
      <c r="B215" s="7">
        <v>20990</v>
      </c>
      <c r="T215" s="21" t="s">
        <v>3908</v>
      </c>
      <c r="U215" s="9">
        <v>20990</v>
      </c>
    </row>
    <row r="216" spans="1:21">
      <c r="A216" s="12" t="s">
        <v>9824</v>
      </c>
      <c r="B216" s="7">
        <v>5550</v>
      </c>
      <c r="T216" s="21" t="s">
        <v>9824</v>
      </c>
      <c r="U216" s="9">
        <v>5550</v>
      </c>
    </row>
    <row r="217" spans="1:21">
      <c r="A217" s="12" t="s">
        <v>8998</v>
      </c>
      <c r="B217" s="7">
        <v>1699</v>
      </c>
      <c r="T217" s="21" t="s">
        <v>8998</v>
      </c>
      <c r="U217" s="9">
        <v>1699</v>
      </c>
    </row>
    <row r="218" spans="1:21">
      <c r="A218" s="12" t="s">
        <v>10779</v>
      </c>
      <c r="B218" s="7">
        <v>4995</v>
      </c>
      <c r="T218" s="21" t="s">
        <v>10779</v>
      </c>
      <c r="U218" s="9">
        <v>4995</v>
      </c>
    </row>
    <row r="219" spans="1:21">
      <c r="A219" s="12" t="s">
        <v>7101</v>
      </c>
      <c r="B219" s="7">
        <v>2295</v>
      </c>
      <c r="T219" s="21" t="s">
        <v>7101</v>
      </c>
      <c r="U219" s="9">
        <v>2295</v>
      </c>
    </row>
    <row r="220" spans="1:21">
      <c r="A220" s="12" t="s">
        <v>7524</v>
      </c>
      <c r="B220" s="7">
        <v>2499</v>
      </c>
      <c r="T220" s="21" t="s">
        <v>7524</v>
      </c>
      <c r="U220" s="9">
        <v>2499</v>
      </c>
    </row>
    <row r="221" spans="1:21">
      <c r="A221" s="12" t="s">
        <v>7774</v>
      </c>
      <c r="B221" s="7">
        <v>1999</v>
      </c>
      <c r="T221" s="21" t="s">
        <v>7774</v>
      </c>
      <c r="U221" s="9">
        <v>1999</v>
      </c>
    </row>
    <row r="222" spans="1:21">
      <c r="A222" s="12" t="s">
        <v>435</v>
      </c>
      <c r="B222" s="7">
        <v>1998</v>
      </c>
      <c r="T222" s="21" t="s">
        <v>435</v>
      </c>
      <c r="U222" s="9">
        <v>1998</v>
      </c>
    </row>
    <row r="223" spans="1:21">
      <c r="A223" s="12" t="s">
        <v>356</v>
      </c>
      <c r="B223" s="7">
        <v>5700</v>
      </c>
      <c r="T223" s="21" t="s">
        <v>356</v>
      </c>
      <c r="U223" s="9">
        <v>5700</v>
      </c>
    </row>
    <row r="224" spans="1:21">
      <c r="A224" s="12" t="s">
        <v>5902</v>
      </c>
      <c r="B224" s="7">
        <v>3299</v>
      </c>
      <c r="T224" s="21" t="s">
        <v>5902</v>
      </c>
      <c r="U224" s="9">
        <v>3299</v>
      </c>
    </row>
    <row r="225" spans="1:21">
      <c r="A225" s="12" t="s">
        <v>12161</v>
      </c>
      <c r="B225" s="7">
        <v>2550</v>
      </c>
      <c r="T225" s="21" t="s">
        <v>12161</v>
      </c>
      <c r="U225" s="9">
        <v>2550</v>
      </c>
    </row>
    <row r="226" spans="1:21">
      <c r="A226" s="12" t="s">
        <v>12512</v>
      </c>
      <c r="B226" s="7">
        <v>2400</v>
      </c>
      <c r="T226" s="21" t="s">
        <v>12512</v>
      </c>
      <c r="U226" s="9">
        <v>2400</v>
      </c>
    </row>
    <row r="227" spans="1:21">
      <c r="A227" s="12" t="s">
        <v>11245</v>
      </c>
      <c r="B227" s="7">
        <v>8820</v>
      </c>
      <c r="T227" s="21" t="s">
        <v>11245</v>
      </c>
      <c r="U227" s="9">
        <v>8820</v>
      </c>
    </row>
    <row r="228" spans="1:21">
      <c r="A228" s="12" t="s">
        <v>10459</v>
      </c>
      <c r="B228" s="7">
        <v>16000</v>
      </c>
      <c r="T228" s="21" t="s">
        <v>10459</v>
      </c>
      <c r="U228" s="9">
        <v>16000</v>
      </c>
    </row>
    <row r="229" spans="1:21">
      <c r="A229" s="12" t="s">
        <v>10680</v>
      </c>
      <c r="B229" s="7">
        <v>3300</v>
      </c>
      <c r="T229" s="21" t="s">
        <v>10680</v>
      </c>
      <c r="U229" s="9">
        <v>3300</v>
      </c>
    </row>
    <row r="230" spans="1:21">
      <c r="A230" s="12" t="s">
        <v>8142</v>
      </c>
      <c r="B230" s="7">
        <v>7500</v>
      </c>
      <c r="T230" s="21" t="s">
        <v>8142</v>
      </c>
      <c r="U230" s="9">
        <v>7500</v>
      </c>
    </row>
    <row r="231" spans="1:21">
      <c r="A231" s="12" t="s">
        <v>7386</v>
      </c>
      <c r="B231" s="7">
        <v>2499</v>
      </c>
      <c r="T231" s="21" t="s">
        <v>7386</v>
      </c>
      <c r="U231" s="9">
        <v>2499</v>
      </c>
    </row>
    <row r="232" spans="1:21">
      <c r="A232" s="12" t="s">
        <v>8760</v>
      </c>
      <c r="B232" s="7">
        <v>2000</v>
      </c>
      <c r="T232" s="21" t="s">
        <v>8760</v>
      </c>
      <c r="U232" s="9">
        <v>2000</v>
      </c>
    </row>
    <row r="233" spans="1:21">
      <c r="A233" s="12" t="s">
        <v>6112</v>
      </c>
      <c r="B233" s="7">
        <v>4999</v>
      </c>
      <c r="T233" s="21" t="s">
        <v>6112</v>
      </c>
      <c r="U233" s="9">
        <v>4999</v>
      </c>
    </row>
    <row r="234" spans="1:21">
      <c r="A234" s="12" t="s">
        <v>1983</v>
      </c>
      <c r="B234" s="7">
        <v>2299</v>
      </c>
      <c r="T234" s="21" t="s">
        <v>1983</v>
      </c>
      <c r="U234" s="9">
        <v>2299</v>
      </c>
    </row>
    <row r="235" spans="1:21">
      <c r="A235" s="12" t="s">
        <v>9942</v>
      </c>
      <c r="B235" s="7">
        <v>9999</v>
      </c>
      <c r="T235" s="21" t="s">
        <v>9942</v>
      </c>
      <c r="U235" s="9">
        <v>9999</v>
      </c>
    </row>
    <row r="236" spans="1:21">
      <c r="A236" s="12" t="s">
        <v>11315</v>
      </c>
      <c r="B236" s="7">
        <v>1990</v>
      </c>
      <c r="T236" s="21" t="s">
        <v>11315</v>
      </c>
      <c r="U236" s="9">
        <v>1990</v>
      </c>
    </row>
    <row r="237" spans="1:21">
      <c r="A237" s="12" t="s">
        <v>6721</v>
      </c>
      <c r="B237" s="7">
        <v>2999</v>
      </c>
      <c r="T237" s="21" t="s">
        <v>6721</v>
      </c>
      <c r="U237" s="9">
        <v>2999</v>
      </c>
    </row>
    <row r="238" spans="1:21">
      <c r="A238" s="12" t="s">
        <v>10081</v>
      </c>
      <c r="B238" s="7">
        <v>12999</v>
      </c>
      <c r="T238" s="21" t="s">
        <v>10081</v>
      </c>
      <c r="U238" s="9">
        <v>12999</v>
      </c>
    </row>
    <row r="239" spans="1:21">
      <c r="A239" s="12" t="s">
        <v>5550</v>
      </c>
      <c r="B239" s="7">
        <v>2800</v>
      </c>
      <c r="T239" s="21" t="s">
        <v>5550</v>
      </c>
      <c r="U239" s="9">
        <v>2800</v>
      </c>
    </row>
    <row r="240" spans="1:21">
      <c r="A240" s="12" t="s">
        <v>11477</v>
      </c>
      <c r="B240" s="7">
        <v>2499</v>
      </c>
      <c r="T240" s="21" t="s">
        <v>11477</v>
      </c>
      <c r="U240" s="9">
        <v>2499</v>
      </c>
    </row>
    <row r="241" spans="1:21">
      <c r="A241" s="12" t="s">
        <v>6604</v>
      </c>
      <c r="B241" s="7">
        <v>1999</v>
      </c>
      <c r="T241" s="21" t="s">
        <v>6604</v>
      </c>
      <c r="U241" s="9">
        <v>1999</v>
      </c>
    </row>
    <row r="242" spans="1:21">
      <c r="A242" s="12" t="s">
        <v>9201</v>
      </c>
      <c r="B242" s="7">
        <v>1900</v>
      </c>
      <c r="T242" s="21" t="s">
        <v>9201</v>
      </c>
      <c r="U242" s="9">
        <v>1900</v>
      </c>
    </row>
    <row r="243" spans="1:21">
      <c r="A243" s="12" t="s">
        <v>927</v>
      </c>
      <c r="B243" s="7">
        <v>1809</v>
      </c>
      <c r="T243" s="21" t="s">
        <v>927</v>
      </c>
      <c r="U243" s="9">
        <v>1809</v>
      </c>
    </row>
    <row r="244" spans="1:21">
      <c r="A244" s="12" t="s">
        <v>1312</v>
      </c>
      <c r="B244" s="7">
        <v>2100</v>
      </c>
      <c r="T244" s="21" t="s">
        <v>1312</v>
      </c>
      <c r="U244" s="9">
        <v>2100</v>
      </c>
    </row>
    <row r="245" spans="1:21">
      <c r="A245" s="12" t="s">
        <v>496</v>
      </c>
      <c r="B245" s="7">
        <v>6300</v>
      </c>
      <c r="T245" s="21" t="s">
        <v>496</v>
      </c>
      <c r="U245" s="9">
        <v>6300</v>
      </c>
    </row>
    <row r="246" spans="1:21">
      <c r="A246" s="12" t="s">
        <v>11816</v>
      </c>
      <c r="B246" s="7">
        <v>4330</v>
      </c>
      <c r="T246" s="21" t="s">
        <v>11816</v>
      </c>
      <c r="U246" s="9">
        <v>4330</v>
      </c>
    </row>
    <row r="247" spans="1:21">
      <c r="A247" s="12" t="s">
        <v>8988</v>
      </c>
      <c r="B247" s="7">
        <v>3595</v>
      </c>
      <c r="T247" s="21" t="s">
        <v>8988</v>
      </c>
      <c r="U247" s="9">
        <v>3595</v>
      </c>
    </row>
    <row r="248" spans="1:21">
      <c r="A248" s="12" t="s">
        <v>10940</v>
      </c>
      <c r="B248" s="7">
        <v>2499</v>
      </c>
      <c r="T248" s="21" t="s">
        <v>10940</v>
      </c>
      <c r="U248" s="9">
        <v>2499</v>
      </c>
    </row>
    <row r="249" spans="1:21">
      <c r="A249" s="12" t="s">
        <v>8741</v>
      </c>
      <c r="B249" s="7">
        <v>2995</v>
      </c>
      <c r="T249" s="21" t="s">
        <v>8741</v>
      </c>
      <c r="U249" s="9">
        <v>2995</v>
      </c>
    </row>
    <row r="250" spans="1:21">
      <c r="A250" s="12" t="s">
        <v>10031</v>
      </c>
      <c r="B250" s="7">
        <v>5999</v>
      </c>
      <c r="T250" s="21" t="s">
        <v>10031</v>
      </c>
      <c r="U250" s="9">
        <v>5999</v>
      </c>
    </row>
    <row r="251" spans="1:21">
      <c r="A251" s="12" t="s">
        <v>8174</v>
      </c>
      <c r="B251" s="7">
        <v>1990</v>
      </c>
      <c r="T251" s="21" t="s">
        <v>8174</v>
      </c>
      <c r="U251" s="9">
        <v>1990</v>
      </c>
    </row>
    <row r="252" spans="1:21">
      <c r="A252" s="12" t="s">
        <v>3819</v>
      </c>
      <c r="B252" s="7">
        <v>15990</v>
      </c>
      <c r="T252" s="21" t="s">
        <v>3819</v>
      </c>
      <c r="U252" s="9">
        <v>15990</v>
      </c>
    </row>
    <row r="253" spans="1:21">
      <c r="A253" s="12" t="s">
        <v>7962</v>
      </c>
      <c r="B253" s="7">
        <v>1995</v>
      </c>
      <c r="T253" s="21" t="s">
        <v>7962</v>
      </c>
      <c r="U253" s="9">
        <v>1995</v>
      </c>
    </row>
    <row r="254" spans="1:21">
      <c r="A254" s="12" t="s">
        <v>2831</v>
      </c>
      <c r="B254" s="7">
        <v>14999</v>
      </c>
      <c r="T254" s="21" t="s">
        <v>2831</v>
      </c>
      <c r="U254" s="9">
        <v>14999</v>
      </c>
    </row>
    <row r="255" spans="1:21">
      <c r="A255" s="12" t="s">
        <v>8317</v>
      </c>
      <c r="B255" s="7">
        <v>1800</v>
      </c>
      <c r="T255" s="21" t="s">
        <v>8317</v>
      </c>
      <c r="U255" s="9">
        <v>1800</v>
      </c>
    </row>
    <row r="256" spans="1:21">
      <c r="A256" s="12" t="s">
        <v>8387</v>
      </c>
      <c r="B256" s="7">
        <v>3499</v>
      </c>
      <c r="T256" s="21" t="s">
        <v>8387</v>
      </c>
      <c r="U256" s="9">
        <v>3499</v>
      </c>
    </row>
    <row r="257" spans="1:21">
      <c r="A257" s="12" t="s">
        <v>1734</v>
      </c>
      <c r="B257" s="7">
        <v>1699</v>
      </c>
      <c r="T257" s="21" t="s">
        <v>1734</v>
      </c>
      <c r="U257" s="9">
        <v>1699</v>
      </c>
    </row>
    <row r="258" spans="1:21">
      <c r="A258" s="12" t="s">
        <v>1086</v>
      </c>
      <c r="B258" s="7">
        <v>1999</v>
      </c>
      <c r="T258" s="21" t="s">
        <v>1086</v>
      </c>
      <c r="U258" s="9">
        <v>1999</v>
      </c>
    </row>
    <row r="259" spans="1:21">
      <c r="A259" s="12" t="s">
        <v>1397</v>
      </c>
      <c r="B259" s="7">
        <v>1999</v>
      </c>
      <c r="T259" s="21" t="s">
        <v>1397</v>
      </c>
      <c r="U259" s="9">
        <v>1999</v>
      </c>
    </row>
    <row r="260" spans="1:21">
      <c r="A260" s="12" t="s">
        <v>2304</v>
      </c>
      <c r="B260" s="7">
        <v>1999</v>
      </c>
      <c r="T260" s="21" t="s">
        <v>2304</v>
      </c>
      <c r="U260" s="9">
        <v>1999</v>
      </c>
    </row>
    <row r="261" spans="1:21">
      <c r="A261" s="12" t="s">
        <v>5679</v>
      </c>
      <c r="B261" s="7">
        <v>3000</v>
      </c>
      <c r="T261" s="21" t="s">
        <v>5679</v>
      </c>
      <c r="U261" s="9">
        <v>3000</v>
      </c>
    </row>
    <row r="262" spans="1:21">
      <c r="A262" s="12" t="s">
        <v>5503</v>
      </c>
      <c r="B262" s="7">
        <v>2499</v>
      </c>
      <c r="T262" s="21" t="s">
        <v>5503</v>
      </c>
      <c r="U262" s="9">
        <v>2499</v>
      </c>
    </row>
    <row r="263" spans="1:21">
      <c r="A263" s="12" t="s">
        <v>5452</v>
      </c>
      <c r="B263" s="7">
        <v>4999</v>
      </c>
      <c r="T263" s="21" t="s">
        <v>5452</v>
      </c>
      <c r="U263" s="9">
        <v>4999</v>
      </c>
    </row>
    <row r="264" spans="1:21">
      <c r="A264" s="12" t="s">
        <v>1272</v>
      </c>
      <c r="B264" s="7">
        <v>2999</v>
      </c>
      <c r="T264" s="21" t="s">
        <v>1272</v>
      </c>
      <c r="U264" s="9">
        <v>2999</v>
      </c>
    </row>
    <row r="265" spans="1:21">
      <c r="A265" s="12" t="s">
        <v>138</v>
      </c>
      <c r="B265" s="7">
        <v>2697</v>
      </c>
      <c r="T265" s="21" t="s">
        <v>138</v>
      </c>
      <c r="U265" s="9">
        <v>2697</v>
      </c>
    </row>
    <row r="266" spans="1:21">
      <c r="A266" s="12" t="s">
        <v>3517</v>
      </c>
      <c r="B266" s="7">
        <v>1998</v>
      </c>
      <c r="T266" s="21" t="s">
        <v>3517</v>
      </c>
      <c r="U266" s="9">
        <v>1998</v>
      </c>
    </row>
    <row r="267" spans="1:21">
      <c r="A267" s="12" t="s">
        <v>11676</v>
      </c>
      <c r="B267" s="7">
        <v>2800</v>
      </c>
      <c r="T267" s="21" t="s">
        <v>11676</v>
      </c>
      <c r="U267" s="9">
        <v>2800</v>
      </c>
    </row>
    <row r="268" spans="1:21">
      <c r="A268" s="12" t="s">
        <v>3578</v>
      </c>
      <c r="B268" s="7">
        <v>1800</v>
      </c>
      <c r="T268" s="21" t="s">
        <v>3578</v>
      </c>
      <c r="U268" s="9">
        <v>1800</v>
      </c>
    </row>
    <row r="269" spans="1:21">
      <c r="A269" s="12" t="s">
        <v>12412</v>
      </c>
      <c r="B269" s="7">
        <v>4799</v>
      </c>
      <c r="T269" s="21" t="s">
        <v>12412</v>
      </c>
      <c r="U269" s="9">
        <v>4799</v>
      </c>
    </row>
    <row r="270" spans="1:21">
      <c r="A270" s="12" t="s">
        <v>6645</v>
      </c>
      <c r="B270" s="7">
        <v>2490</v>
      </c>
      <c r="T270" s="21" t="s">
        <v>6645</v>
      </c>
      <c r="U270" s="9">
        <v>2490</v>
      </c>
    </row>
    <row r="271" spans="1:21">
      <c r="A271" s="12" t="s">
        <v>11265</v>
      </c>
      <c r="B271" s="7">
        <v>2400</v>
      </c>
      <c r="T271" s="21" t="s">
        <v>11265</v>
      </c>
      <c r="U271" s="9">
        <v>2400</v>
      </c>
    </row>
    <row r="272" spans="1:21">
      <c r="A272" s="12" t="s">
        <v>2916</v>
      </c>
      <c r="B272" s="7">
        <v>1899</v>
      </c>
      <c r="T272" s="21" t="s">
        <v>2916</v>
      </c>
      <c r="U272" s="9">
        <v>1899</v>
      </c>
    </row>
    <row r="273" spans="1:21">
      <c r="A273" s="12" t="s">
        <v>5913</v>
      </c>
      <c r="B273" s="7">
        <v>5999</v>
      </c>
      <c r="T273" s="21" t="s">
        <v>5913</v>
      </c>
      <c r="U273" s="9">
        <v>5999</v>
      </c>
    </row>
    <row r="274" spans="1:21">
      <c r="A274" s="12" t="s">
        <v>10770</v>
      </c>
      <c r="B274" s="7">
        <v>12150</v>
      </c>
      <c r="T274" s="21" t="s">
        <v>10770</v>
      </c>
      <c r="U274" s="9">
        <v>12150</v>
      </c>
    </row>
    <row r="275" spans="1:21">
      <c r="A275" s="12" t="s">
        <v>7377</v>
      </c>
      <c r="B275" s="7">
        <v>3999</v>
      </c>
      <c r="T275" s="21" t="s">
        <v>7377</v>
      </c>
      <c r="U275" s="9">
        <v>3999</v>
      </c>
    </row>
    <row r="276" spans="1:21">
      <c r="A276" s="12" t="s">
        <v>2876</v>
      </c>
      <c r="B276" s="7">
        <v>50000</v>
      </c>
      <c r="T276" s="21" t="s">
        <v>2876</v>
      </c>
      <c r="U276" s="9">
        <v>50000</v>
      </c>
    </row>
    <row r="277" spans="1:21">
      <c r="A277" s="12" t="s">
        <v>10549</v>
      </c>
      <c r="B277" s="7">
        <v>1690</v>
      </c>
      <c r="T277" s="21" t="s">
        <v>10549</v>
      </c>
      <c r="U277" s="9">
        <v>1690</v>
      </c>
    </row>
    <row r="278" spans="1:21">
      <c r="A278" s="12" t="s">
        <v>1402</v>
      </c>
      <c r="B278" s="7">
        <v>15990</v>
      </c>
      <c r="T278" s="21" t="s">
        <v>1402</v>
      </c>
      <c r="U278" s="9">
        <v>15990</v>
      </c>
    </row>
    <row r="279" spans="1:21">
      <c r="A279" s="12" t="s">
        <v>262</v>
      </c>
      <c r="B279" s="7">
        <v>19999</v>
      </c>
      <c r="T279" s="21" t="s">
        <v>262</v>
      </c>
      <c r="U279" s="9">
        <v>19999</v>
      </c>
    </row>
    <row r="280" spans="1:21">
      <c r="A280" s="12" t="s">
        <v>4571</v>
      </c>
      <c r="B280" s="7">
        <v>1998</v>
      </c>
      <c r="T280" s="21" t="s">
        <v>4571</v>
      </c>
      <c r="U280" s="9">
        <v>1998</v>
      </c>
    </row>
    <row r="281" spans="1:21">
      <c r="A281" s="12" t="s">
        <v>11365</v>
      </c>
      <c r="B281" s="7">
        <v>24850</v>
      </c>
      <c r="T281" s="21" t="s">
        <v>11365</v>
      </c>
      <c r="U281" s="9">
        <v>24850</v>
      </c>
    </row>
    <row r="282" spans="1:21">
      <c r="A282" s="12" t="s">
        <v>6398</v>
      </c>
      <c r="B282" s="7">
        <v>3500</v>
      </c>
      <c r="T282" s="21" t="s">
        <v>6398</v>
      </c>
      <c r="U282" s="9">
        <v>3500</v>
      </c>
    </row>
    <row r="283" spans="1:21">
      <c r="A283" s="12" t="s">
        <v>6440</v>
      </c>
      <c r="B283" s="7">
        <v>7999</v>
      </c>
      <c r="T283" s="21" t="s">
        <v>6440</v>
      </c>
      <c r="U283" s="9">
        <v>7999</v>
      </c>
    </row>
    <row r="284" spans="1:21">
      <c r="A284" s="12" t="s">
        <v>9211</v>
      </c>
      <c r="B284" s="7">
        <v>6295</v>
      </c>
      <c r="T284" s="21" t="s">
        <v>9211</v>
      </c>
      <c r="U284" s="9">
        <v>6295</v>
      </c>
    </row>
    <row r="285" spans="1:21">
      <c r="A285" s="12" t="s">
        <v>10971</v>
      </c>
      <c r="B285" s="7">
        <v>3398</v>
      </c>
      <c r="T285" s="21" t="s">
        <v>10971</v>
      </c>
      <c r="U285" s="9">
        <v>3398</v>
      </c>
    </row>
    <row r="286" spans="1:21">
      <c r="A286" s="12" t="s">
        <v>7608</v>
      </c>
      <c r="B286" s="7">
        <v>12499</v>
      </c>
      <c r="T286" s="21" t="s">
        <v>7608</v>
      </c>
      <c r="U286" s="9">
        <v>12499</v>
      </c>
    </row>
    <row r="287" spans="1:21">
      <c r="A287" s="12" t="s">
        <v>1292</v>
      </c>
      <c r="B287" s="7">
        <v>12999</v>
      </c>
      <c r="T287" s="21" t="s">
        <v>1292</v>
      </c>
      <c r="U287" s="9">
        <v>12999</v>
      </c>
    </row>
    <row r="288" spans="1:21">
      <c r="A288" s="12" t="s">
        <v>5314</v>
      </c>
      <c r="B288" s="7">
        <v>8999</v>
      </c>
      <c r="T288" s="21" t="s">
        <v>5314</v>
      </c>
      <c r="U288" s="9">
        <v>8999</v>
      </c>
    </row>
    <row r="289" spans="1:21">
      <c r="A289" s="12" t="s">
        <v>7132</v>
      </c>
      <c r="B289" s="7">
        <v>2799</v>
      </c>
      <c r="T289" s="21" t="s">
        <v>7132</v>
      </c>
      <c r="U289" s="9">
        <v>2799</v>
      </c>
    </row>
    <row r="290" spans="1:21">
      <c r="A290" s="12" t="s">
        <v>3528</v>
      </c>
      <c r="B290" s="7">
        <v>1900</v>
      </c>
      <c r="T290" s="21" t="s">
        <v>3528</v>
      </c>
      <c r="U290" s="9">
        <v>1900</v>
      </c>
    </row>
    <row r="291" spans="1:21">
      <c r="A291" s="12" t="s">
        <v>3085</v>
      </c>
      <c r="B291" s="7">
        <v>2499</v>
      </c>
      <c r="T291" s="21" t="s">
        <v>3085</v>
      </c>
      <c r="U291" s="9">
        <v>2499</v>
      </c>
    </row>
    <row r="292" spans="1:21">
      <c r="A292" s="12" t="s">
        <v>8016</v>
      </c>
      <c r="B292" s="7">
        <v>7005</v>
      </c>
      <c r="T292" s="21" t="s">
        <v>8016</v>
      </c>
      <c r="U292" s="9">
        <v>7005</v>
      </c>
    </row>
    <row r="293" spans="1:21">
      <c r="A293" s="12" t="s">
        <v>7284</v>
      </c>
      <c r="B293" s="7">
        <v>4332.96</v>
      </c>
      <c r="T293" s="21" t="s">
        <v>7284</v>
      </c>
      <c r="U293" s="9">
        <v>4332.96</v>
      </c>
    </row>
    <row r="294" spans="1:21">
      <c r="A294" s="12" t="s">
        <v>193</v>
      </c>
      <c r="B294" s="7">
        <v>43980</v>
      </c>
      <c r="T294" s="21" t="s">
        <v>193</v>
      </c>
      <c r="U294" s="9">
        <v>43980</v>
      </c>
    </row>
    <row r="295" spans="1:21">
      <c r="A295" s="12" t="s">
        <v>5871</v>
      </c>
      <c r="B295" s="7">
        <v>2999</v>
      </c>
      <c r="T295" s="21" t="s">
        <v>5871</v>
      </c>
      <c r="U295" s="9">
        <v>2999</v>
      </c>
    </row>
    <row r="296" spans="1:21">
      <c r="A296" s="12" t="s">
        <v>2851</v>
      </c>
      <c r="B296" s="7">
        <v>51990</v>
      </c>
      <c r="T296" s="21" t="s">
        <v>2851</v>
      </c>
      <c r="U296" s="9">
        <v>51990</v>
      </c>
    </row>
    <row r="297" spans="1:21">
      <c r="A297" s="12" t="s">
        <v>7744</v>
      </c>
      <c r="B297" s="7">
        <v>2999</v>
      </c>
      <c r="T297" s="21" t="s">
        <v>7744</v>
      </c>
      <c r="U297" s="9">
        <v>2999</v>
      </c>
    </row>
    <row r="298" spans="1:21">
      <c r="A298" s="12" t="s">
        <v>3503</v>
      </c>
      <c r="B298" s="7">
        <v>15990</v>
      </c>
      <c r="T298" s="21" t="s">
        <v>3503</v>
      </c>
      <c r="U298" s="9">
        <v>15990</v>
      </c>
    </row>
    <row r="299" spans="1:21">
      <c r="A299" s="12" t="s">
        <v>5131</v>
      </c>
      <c r="B299" s="7">
        <v>1999</v>
      </c>
      <c r="T299" s="21" t="s">
        <v>5131</v>
      </c>
      <c r="U299" s="9">
        <v>1999</v>
      </c>
    </row>
    <row r="300" spans="1:21">
      <c r="A300" s="12" t="s">
        <v>7659</v>
      </c>
      <c r="B300" s="7">
        <v>2499</v>
      </c>
      <c r="T300" s="21" t="s">
        <v>7659</v>
      </c>
      <c r="U300" s="9">
        <v>2499</v>
      </c>
    </row>
    <row r="301" spans="1:21">
      <c r="A301" s="12" t="s">
        <v>7846</v>
      </c>
      <c r="B301" s="7">
        <v>1999</v>
      </c>
      <c r="T301" s="21" t="s">
        <v>7846</v>
      </c>
      <c r="U301" s="9">
        <v>1999</v>
      </c>
    </row>
    <row r="302" spans="1:21">
      <c r="A302" s="12" t="s">
        <v>10204</v>
      </c>
      <c r="B302" s="7">
        <v>6375</v>
      </c>
      <c r="T302" s="21" t="s">
        <v>10204</v>
      </c>
      <c r="U302" s="9">
        <v>6375</v>
      </c>
    </row>
    <row r="303" spans="1:21">
      <c r="A303" s="12" t="s">
        <v>10174</v>
      </c>
      <c r="B303" s="7">
        <v>59900</v>
      </c>
      <c r="T303" s="21" t="s">
        <v>10174</v>
      </c>
      <c r="U303" s="9">
        <v>59900</v>
      </c>
    </row>
    <row r="304" spans="1:21">
      <c r="A304" s="12" t="s">
        <v>10011</v>
      </c>
      <c r="B304" s="7">
        <v>14290</v>
      </c>
      <c r="T304" s="21" t="s">
        <v>10011</v>
      </c>
      <c r="U304" s="9">
        <v>14290</v>
      </c>
    </row>
    <row r="305" spans="1:21">
      <c r="A305" s="12" t="s">
        <v>9180</v>
      </c>
      <c r="B305" s="7">
        <v>10400</v>
      </c>
      <c r="T305" s="21" t="s">
        <v>9180</v>
      </c>
      <c r="U305" s="9">
        <v>10400</v>
      </c>
    </row>
    <row r="306" spans="1:21">
      <c r="A306" s="12" t="s">
        <v>7825</v>
      </c>
      <c r="B306" s="7">
        <v>32000</v>
      </c>
      <c r="T306" s="21" t="s">
        <v>7825</v>
      </c>
      <c r="U306" s="9">
        <v>32000</v>
      </c>
    </row>
    <row r="307" spans="1:21">
      <c r="A307" s="12" t="s">
        <v>4403</v>
      </c>
      <c r="B307" s="7">
        <v>2999</v>
      </c>
      <c r="T307" s="21" t="s">
        <v>4403</v>
      </c>
      <c r="U307" s="9">
        <v>2999</v>
      </c>
    </row>
    <row r="308" spans="1:21">
      <c r="A308" s="12" t="s">
        <v>10305</v>
      </c>
      <c r="B308" s="7">
        <v>7795</v>
      </c>
      <c r="T308" s="21" t="s">
        <v>10305</v>
      </c>
      <c r="U308" s="9">
        <v>7795</v>
      </c>
    </row>
    <row r="309" spans="1:21">
      <c r="A309" s="12" t="s">
        <v>11073</v>
      </c>
      <c r="B309" s="7">
        <v>3995</v>
      </c>
      <c r="T309" s="21" t="s">
        <v>11073</v>
      </c>
      <c r="U309" s="9">
        <v>3995</v>
      </c>
    </row>
    <row r="310" spans="1:21">
      <c r="A310" s="12" t="s">
        <v>10880</v>
      </c>
      <c r="B310" s="7">
        <v>3295</v>
      </c>
      <c r="T310" s="21" t="s">
        <v>10880</v>
      </c>
      <c r="U310" s="9">
        <v>3295</v>
      </c>
    </row>
    <row r="311" spans="1:21">
      <c r="A311" s="12" t="s">
        <v>10930</v>
      </c>
      <c r="B311" s="7">
        <v>6999</v>
      </c>
      <c r="T311" s="21" t="s">
        <v>10930</v>
      </c>
      <c r="U311" s="9">
        <v>6999</v>
      </c>
    </row>
    <row r="312" spans="1:21">
      <c r="A312" s="12" t="s">
        <v>47</v>
      </c>
      <c r="B312" s="7">
        <v>2097</v>
      </c>
      <c r="T312" s="21" t="s">
        <v>47</v>
      </c>
      <c r="U312" s="9">
        <v>2097</v>
      </c>
    </row>
    <row r="313" spans="1:21">
      <c r="A313" s="12" t="s">
        <v>4561</v>
      </c>
      <c r="B313" s="7">
        <v>3499</v>
      </c>
      <c r="T313" s="21" t="s">
        <v>4561</v>
      </c>
      <c r="U313" s="9">
        <v>3499</v>
      </c>
    </row>
    <row r="314" spans="1:21">
      <c r="A314" s="12" t="s">
        <v>10509</v>
      </c>
      <c r="B314" s="7">
        <v>2995</v>
      </c>
      <c r="T314" s="21" t="s">
        <v>10509</v>
      </c>
      <c r="U314" s="9">
        <v>2995</v>
      </c>
    </row>
    <row r="315" spans="1:21">
      <c r="A315" s="12" t="s">
        <v>5430</v>
      </c>
      <c r="B315" s="7">
        <v>3490</v>
      </c>
      <c r="T315" s="21" t="s">
        <v>5430</v>
      </c>
      <c r="U315" s="9">
        <v>3490</v>
      </c>
    </row>
    <row r="316" spans="1:21">
      <c r="A316" s="12" t="s">
        <v>4214</v>
      </c>
      <c r="B316" s="7">
        <v>4999</v>
      </c>
      <c r="T316" s="21" t="s">
        <v>4214</v>
      </c>
      <c r="U316" s="9">
        <v>4999</v>
      </c>
    </row>
    <row r="317" spans="1:21">
      <c r="A317" s="12" t="s">
        <v>2977</v>
      </c>
      <c r="B317" s="7">
        <v>2199</v>
      </c>
      <c r="T317" s="21" t="s">
        <v>2977</v>
      </c>
      <c r="U317" s="9">
        <v>2199</v>
      </c>
    </row>
    <row r="318" spans="1:21">
      <c r="A318" s="12" t="s">
        <v>3745</v>
      </c>
      <c r="B318" s="7">
        <v>2199</v>
      </c>
      <c r="T318" s="21" t="s">
        <v>3745</v>
      </c>
      <c r="U318" s="9">
        <v>2199</v>
      </c>
    </row>
    <row r="319" spans="1:21">
      <c r="A319" s="12" t="s">
        <v>3144</v>
      </c>
      <c r="B319" s="7">
        <v>2199</v>
      </c>
      <c r="T319" s="21" t="s">
        <v>3144</v>
      </c>
      <c r="U319" s="9">
        <v>2199</v>
      </c>
    </row>
    <row r="320" spans="1:21">
      <c r="A320" s="12" t="s">
        <v>10479</v>
      </c>
      <c r="B320" s="7">
        <v>14999</v>
      </c>
      <c r="T320" s="21" t="s">
        <v>10479</v>
      </c>
      <c r="U320" s="9">
        <v>14999</v>
      </c>
    </row>
    <row r="321" spans="1:21">
      <c r="A321" s="12" t="s">
        <v>7712</v>
      </c>
      <c r="B321" s="7">
        <v>19110</v>
      </c>
      <c r="T321" s="21" t="s">
        <v>7712</v>
      </c>
      <c r="U321" s="9">
        <v>19110</v>
      </c>
    </row>
    <row r="322" spans="1:21">
      <c r="A322" s="12" t="s">
        <v>6690</v>
      </c>
      <c r="B322" s="7">
        <v>2490</v>
      </c>
      <c r="T322" s="21" t="s">
        <v>6690</v>
      </c>
      <c r="U322" s="9">
        <v>2490</v>
      </c>
    </row>
    <row r="323" spans="1:21">
      <c r="A323" s="12" t="s">
        <v>4865</v>
      </c>
      <c r="B323" s="7">
        <v>2990</v>
      </c>
      <c r="T323" s="21" t="s">
        <v>4865</v>
      </c>
      <c r="U323" s="9">
        <v>2990</v>
      </c>
    </row>
    <row r="324" spans="1:21">
      <c r="A324" s="12" t="s">
        <v>4378</v>
      </c>
      <c r="B324" s="7">
        <v>3999</v>
      </c>
      <c r="T324" s="21" t="s">
        <v>4378</v>
      </c>
      <c r="U324" s="9">
        <v>3999</v>
      </c>
    </row>
    <row r="325" spans="1:21">
      <c r="A325" s="12" t="s">
        <v>4009</v>
      </c>
      <c r="B325" s="7">
        <v>1998</v>
      </c>
      <c r="T325" s="21" t="s">
        <v>4009</v>
      </c>
      <c r="U325" s="9">
        <v>1998</v>
      </c>
    </row>
    <row r="326" spans="1:21">
      <c r="A326" s="12" t="s">
        <v>8708</v>
      </c>
      <c r="B326" s="7">
        <v>2500</v>
      </c>
      <c r="T326" s="21" t="s">
        <v>8708</v>
      </c>
      <c r="U326" s="9">
        <v>2500</v>
      </c>
    </row>
    <row r="327" spans="1:21">
      <c r="A327" s="12" t="s">
        <v>6895</v>
      </c>
      <c r="B327" s="7">
        <v>3250</v>
      </c>
      <c r="T327" s="21" t="s">
        <v>6895</v>
      </c>
      <c r="U327" s="9">
        <v>3250</v>
      </c>
    </row>
    <row r="328" spans="1:21">
      <c r="A328" s="12" t="s">
        <v>7481</v>
      </c>
      <c r="B328" s="7">
        <v>5999</v>
      </c>
      <c r="T328" s="21" t="s">
        <v>7481</v>
      </c>
      <c r="U328" s="9">
        <v>5999</v>
      </c>
    </row>
    <row r="329" spans="1:21">
      <c r="A329" s="12" t="s">
        <v>11154</v>
      </c>
      <c r="B329" s="7">
        <v>2499</v>
      </c>
      <c r="T329" s="21" t="s">
        <v>11154</v>
      </c>
      <c r="U329" s="9">
        <v>2499</v>
      </c>
    </row>
    <row r="330" spans="1:21">
      <c r="A330" s="12" t="s">
        <v>4434</v>
      </c>
      <c r="B330" s="7">
        <v>2400</v>
      </c>
      <c r="T330" s="21" t="s">
        <v>4434</v>
      </c>
      <c r="U330" s="9">
        <v>2400</v>
      </c>
    </row>
    <row r="331" spans="1:21">
      <c r="A331" s="12" t="s">
        <v>5816</v>
      </c>
      <c r="B331" s="7">
        <v>13750</v>
      </c>
      <c r="T331" s="21" t="s">
        <v>5816</v>
      </c>
      <c r="U331" s="9">
        <v>13750</v>
      </c>
    </row>
    <row r="332" spans="1:21">
      <c r="A332" s="12" t="s">
        <v>6555</v>
      </c>
      <c r="B332" s="7">
        <v>1999</v>
      </c>
      <c r="T332" s="21" t="s">
        <v>6555</v>
      </c>
      <c r="U332" s="9">
        <v>1999</v>
      </c>
    </row>
    <row r="333" spans="1:21">
      <c r="A333" s="12" t="s">
        <v>7491</v>
      </c>
      <c r="B333" s="7">
        <v>1995</v>
      </c>
      <c r="T333" s="21" t="s">
        <v>7491</v>
      </c>
      <c r="U333" s="9">
        <v>1995</v>
      </c>
    </row>
    <row r="334" spans="1:21">
      <c r="A334" s="12" t="s">
        <v>7223</v>
      </c>
      <c r="B334" s="7">
        <v>2890</v>
      </c>
      <c r="T334" s="21" t="s">
        <v>7223</v>
      </c>
      <c r="U334" s="9">
        <v>2890</v>
      </c>
    </row>
    <row r="335" spans="1:21">
      <c r="A335" s="12" t="s">
        <v>3134</v>
      </c>
      <c r="B335" s="7">
        <v>2499</v>
      </c>
      <c r="T335" s="21" t="s">
        <v>3134</v>
      </c>
      <c r="U335" s="9">
        <v>2499</v>
      </c>
    </row>
    <row r="336" spans="1:21">
      <c r="A336" s="12" t="s">
        <v>5410</v>
      </c>
      <c r="B336" s="7">
        <v>1999</v>
      </c>
      <c r="T336" s="21" t="s">
        <v>5410</v>
      </c>
      <c r="U336" s="9">
        <v>1999</v>
      </c>
    </row>
    <row r="337" spans="1:21">
      <c r="A337" s="12" t="s">
        <v>9467</v>
      </c>
      <c r="B337" s="7">
        <v>2300</v>
      </c>
      <c r="T337" s="21" t="s">
        <v>9467</v>
      </c>
      <c r="U337" s="9">
        <v>2300</v>
      </c>
    </row>
    <row r="338" spans="1:21">
      <c r="A338" s="12" t="s">
        <v>11275</v>
      </c>
      <c r="B338" s="7">
        <v>4200</v>
      </c>
      <c r="T338" s="21" t="s">
        <v>11275</v>
      </c>
      <c r="U338" s="9">
        <v>4200</v>
      </c>
    </row>
    <row r="339" spans="1:21">
      <c r="A339" s="12" t="s">
        <v>11467</v>
      </c>
      <c r="B339" s="7">
        <v>3390</v>
      </c>
      <c r="T339" s="21" t="s">
        <v>11467</v>
      </c>
      <c r="U339" s="9">
        <v>3390</v>
      </c>
    </row>
    <row r="340" spans="1:21">
      <c r="A340" s="12" t="s">
        <v>10439</v>
      </c>
      <c r="B340" s="7">
        <v>19825</v>
      </c>
      <c r="T340" s="21" t="s">
        <v>10439</v>
      </c>
      <c r="U340" s="9">
        <v>19825</v>
      </c>
    </row>
    <row r="341" spans="1:21">
      <c r="A341" s="12" t="s">
        <v>6048</v>
      </c>
      <c r="B341" s="7">
        <v>4999</v>
      </c>
      <c r="T341" s="21" t="s">
        <v>6048</v>
      </c>
      <c r="U341" s="9">
        <v>4999</v>
      </c>
    </row>
    <row r="342" spans="1:21">
      <c r="A342" s="12" t="s">
        <v>12752</v>
      </c>
      <c r="B342" s="7">
        <v>10995</v>
      </c>
      <c r="T342" s="21" t="s">
        <v>12752</v>
      </c>
      <c r="U342" s="9">
        <v>10995</v>
      </c>
    </row>
    <row r="343" spans="1:21">
      <c r="A343" s="12" t="s">
        <v>1367</v>
      </c>
      <c r="B343" s="7">
        <v>20900</v>
      </c>
      <c r="T343" s="21" t="s">
        <v>1367</v>
      </c>
      <c r="U343" s="9">
        <v>20900</v>
      </c>
    </row>
    <row r="344" spans="1:21">
      <c r="A344" s="12" t="s">
        <v>2397</v>
      </c>
      <c r="B344" s="7">
        <v>18999</v>
      </c>
      <c r="T344" s="21" t="s">
        <v>2397</v>
      </c>
      <c r="U344" s="9">
        <v>18999</v>
      </c>
    </row>
    <row r="345" spans="1:21">
      <c r="A345" s="12" t="s">
        <v>11968</v>
      </c>
      <c r="B345" s="7">
        <v>11990</v>
      </c>
      <c r="T345" s="21" t="s">
        <v>11968</v>
      </c>
      <c r="U345" s="9">
        <v>11990</v>
      </c>
    </row>
    <row r="346" spans="1:21">
      <c r="A346" s="12" t="s">
        <v>320</v>
      </c>
      <c r="B346" s="7">
        <v>2198</v>
      </c>
      <c r="T346" s="21" t="s">
        <v>320</v>
      </c>
      <c r="U346" s="9">
        <v>2198</v>
      </c>
    </row>
    <row r="347" spans="1:21">
      <c r="A347" s="12" t="s">
        <v>9992</v>
      </c>
      <c r="B347" s="7">
        <v>2999</v>
      </c>
      <c r="T347" s="21" t="s">
        <v>9992</v>
      </c>
      <c r="U347" s="9">
        <v>2999</v>
      </c>
    </row>
    <row r="348" spans="1:21">
      <c r="A348" s="12" t="s">
        <v>768</v>
      </c>
      <c r="B348" s="7">
        <v>19125</v>
      </c>
      <c r="T348" s="21" t="s">
        <v>768</v>
      </c>
      <c r="U348" s="9">
        <v>19125</v>
      </c>
    </row>
    <row r="349" spans="1:21">
      <c r="A349" s="12" t="s">
        <v>3809</v>
      </c>
      <c r="B349" s="7">
        <v>1999</v>
      </c>
      <c r="T349" s="21" t="s">
        <v>3809</v>
      </c>
      <c r="U349" s="9">
        <v>1999</v>
      </c>
    </row>
    <row r="350" spans="1:21">
      <c r="A350" s="12" t="s">
        <v>10600</v>
      </c>
      <c r="B350" s="7">
        <v>4290</v>
      </c>
      <c r="T350" s="21" t="s">
        <v>10600</v>
      </c>
      <c r="U350" s="9">
        <v>4290</v>
      </c>
    </row>
    <row r="351" spans="1:21">
      <c r="A351" s="12" t="s">
        <v>8504</v>
      </c>
      <c r="B351" s="7">
        <v>1999</v>
      </c>
      <c r="T351" s="21" t="s">
        <v>8504</v>
      </c>
      <c r="U351" s="9">
        <v>1999</v>
      </c>
    </row>
    <row r="352" spans="1:21">
      <c r="A352" s="12" t="s">
        <v>10660</v>
      </c>
      <c r="B352" s="7">
        <v>3500</v>
      </c>
      <c r="T352" s="21" t="s">
        <v>10660</v>
      </c>
      <c r="U352" s="9">
        <v>3500</v>
      </c>
    </row>
    <row r="353" spans="1:21">
      <c r="A353" s="12" t="s">
        <v>6137</v>
      </c>
      <c r="B353" s="7">
        <v>2000</v>
      </c>
      <c r="T353" s="21" t="s">
        <v>6137</v>
      </c>
      <c r="U353" s="9">
        <v>2000</v>
      </c>
    </row>
    <row r="354" spans="1:21">
      <c r="A354" s="12" t="s">
        <v>8356</v>
      </c>
      <c r="B354" s="7">
        <v>3990</v>
      </c>
      <c r="T354" s="21" t="s">
        <v>8356</v>
      </c>
      <c r="U354" s="9">
        <v>3990</v>
      </c>
    </row>
    <row r="355" spans="1:21">
      <c r="A355" s="12" t="s">
        <v>12151</v>
      </c>
      <c r="B355" s="7">
        <v>4999</v>
      </c>
      <c r="T355" s="21" t="s">
        <v>12151</v>
      </c>
      <c r="U355" s="9">
        <v>4999</v>
      </c>
    </row>
    <row r="356" spans="1:21">
      <c r="A356" s="12" t="s">
        <v>1237</v>
      </c>
      <c r="B356" s="7">
        <v>2399</v>
      </c>
      <c r="T356" s="21" t="s">
        <v>1237</v>
      </c>
      <c r="U356" s="9">
        <v>2399</v>
      </c>
    </row>
    <row r="357" spans="1:21">
      <c r="A357" s="12" t="s">
        <v>9130</v>
      </c>
      <c r="B357" s="7">
        <v>4195</v>
      </c>
      <c r="T357" s="21" t="s">
        <v>9130</v>
      </c>
      <c r="U357" s="9">
        <v>4195</v>
      </c>
    </row>
    <row r="358" spans="1:21">
      <c r="A358" s="12" t="s">
        <v>11506</v>
      </c>
      <c r="B358" s="7">
        <v>2199</v>
      </c>
      <c r="T358" s="21" t="s">
        <v>11506</v>
      </c>
      <c r="U358" s="9">
        <v>2199</v>
      </c>
    </row>
    <row r="359" spans="1:21">
      <c r="A359" s="12" t="s">
        <v>10224</v>
      </c>
      <c r="B359" s="7">
        <v>1899</v>
      </c>
      <c r="T359" s="21" t="s">
        <v>10224</v>
      </c>
      <c r="U359" s="9">
        <v>1899</v>
      </c>
    </row>
    <row r="360" spans="1:21">
      <c r="A360" s="12" t="s">
        <v>4889</v>
      </c>
      <c r="B360" s="7">
        <v>3990</v>
      </c>
      <c r="T360" s="21" t="s">
        <v>4889</v>
      </c>
      <c r="U360" s="9">
        <v>3990</v>
      </c>
    </row>
    <row r="361" spans="1:21">
      <c r="A361" s="12" t="s">
        <v>3770</v>
      </c>
      <c r="B361" s="7">
        <v>20990</v>
      </c>
      <c r="T361" s="21" t="s">
        <v>3770</v>
      </c>
      <c r="U361" s="9">
        <v>20990</v>
      </c>
    </row>
    <row r="362" spans="1:21">
      <c r="A362" s="12" t="s">
        <v>3358</v>
      </c>
      <c r="B362" s="7">
        <v>20990</v>
      </c>
      <c r="T362" s="21" t="s">
        <v>3358</v>
      </c>
      <c r="U362" s="9">
        <v>20990</v>
      </c>
    </row>
    <row r="363" spans="1:21">
      <c r="A363" s="12" t="s">
        <v>4687</v>
      </c>
      <c r="B363" s="7">
        <v>74999</v>
      </c>
      <c r="T363" s="21" t="s">
        <v>4687</v>
      </c>
      <c r="U363" s="9">
        <v>74999</v>
      </c>
    </row>
    <row r="364" spans="1:21">
      <c r="A364" s="12" t="s">
        <v>3378</v>
      </c>
      <c r="B364" s="7">
        <v>1699</v>
      </c>
      <c r="T364" s="21" t="s">
        <v>3378</v>
      </c>
      <c r="U364" s="9">
        <v>1699</v>
      </c>
    </row>
    <row r="365" spans="1:21">
      <c r="A365" s="12" t="s">
        <v>3160</v>
      </c>
      <c r="B365" s="7">
        <v>1699</v>
      </c>
      <c r="T365" s="21" t="s">
        <v>3160</v>
      </c>
      <c r="U365" s="9">
        <v>1699</v>
      </c>
    </row>
    <row r="366" spans="1:21">
      <c r="A366" s="12" t="s">
        <v>10991</v>
      </c>
      <c r="B366" s="7">
        <v>1620</v>
      </c>
      <c r="T366" s="21" t="s">
        <v>10991</v>
      </c>
      <c r="U366" s="9">
        <v>1620</v>
      </c>
    </row>
    <row r="367" spans="1:21">
      <c r="A367" s="12" t="s">
        <v>8307</v>
      </c>
      <c r="B367" s="7">
        <v>1999</v>
      </c>
      <c r="T367" s="21" t="s">
        <v>8307</v>
      </c>
      <c r="U367" s="9">
        <v>1999</v>
      </c>
    </row>
    <row r="368" spans="1:21">
      <c r="A368" s="12" t="s">
        <v>10254</v>
      </c>
      <c r="B368" s="7">
        <v>8500</v>
      </c>
      <c r="T368" s="21" t="s">
        <v>10254</v>
      </c>
      <c r="U368" s="9">
        <v>8500</v>
      </c>
    </row>
    <row r="369" spans="1:21">
      <c r="A369" s="12" t="s">
        <v>12704</v>
      </c>
      <c r="B369" s="7">
        <v>4780</v>
      </c>
      <c r="T369" s="21" t="s">
        <v>12704</v>
      </c>
      <c r="U369" s="9">
        <v>4780</v>
      </c>
    </row>
    <row r="370" spans="1:21">
      <c r="A370" s="12" t="s">
        <v>1586</v>
      </c>
      <c r="B370" s="7">
        <v>1999</v>
      </c>
      <c r="T370" s="21" t="s">
        <v>1586</v>
      </c>
      <c r="U370" s="9">
        <v>1999</v>
      </c>
    </row>
    <row r="371" spans="1:21">
      <c r="A371" s="12" t="s">
        <v>7930</v>
      </c>
      <c r="B371" s="7">
        <v>2999</v>
      </c>
      <c r="T371" s="21" t="s">
        <v>7930</v>
      </c>
      <c r="U371" s="9">
        <v>2999</v>
      </c>
    </row>
    <row r="372" spans="1:21">
      <c r="A372" s="12" t="s">
        <v>2590</v>
      </c>
      <c r="B372" s="7">
        <v>50999</v>
      </c>
      <c r="T372" s="21" t="s">
        <v>2590</v>
      </c>
      <c r="U372" s="9">
        <v>50999</v>
      </c>
    </row>
    <row r="373" spans="1:21">
      <c r="A373" s="12" t="s">
        <v>66</v>
      </c>
      <c r="B373" s="7">
        <v>3000</v>
      </c>
      <c r="T373" s="21" t="s">
        <v>66</v>
      </c>
      <c r="U373" s="9">
        <v>3000</v>
      </c>
    </row>
    <row r="374" spans="1:21">
      <c r="A374" s="12" t="s">
        <v>1126</v>
      </c>
      <c r="B374" s="7">
        <v>44999</v>
      </c>
      <c r="T374" s="21" t="s">
        <v>1126</v>
      </c>
      <c r="U374" s="9">
        <v>44999</v>
      </c>
    </row>
    <row r="375" spans="1:21">
      <c r="A375" s="12" t="s">
        <v>9893</v>
      </c>
      <c r="B375" s="7">
        <v>5190</v>
      </c>
      <c r="T375" s="21" t="s">
        <v>9893</v>
      </c>
      <c r="U375" s="9">
        <v>5190</v>
      </c>
    </row>
    <row r="376" spans="1:21">
      <c r="A376" s="12" t="s">
        <v>6326</v>
      </c>
      <c r="B376" s="7">
        <v>2499</v>
      </c>
      <c r="T376" s="21" t="s">
        <v>6326</v>
      </c>
      <c r="U376" s="9">
        <v>2499</v>
      </c>
    </row>
    <row r="377" spans="1:21">
      <c r="A377" s="12" t="s">
        <v>12382</v>
      </c>
      <c r="B377" s="7">
        <v>6299</v>
      </c>
      <c r="T377" s="21" t="s">
        <v>12382</v>
      </c>
      <c r="U377" s="9">
        <v>6299</v>
      </c>
    </row>
    <row r="378" spans="1:21">
      <c r="A378" s="12" t="s">
        <v>11586</v>
      </c>
      <c r="B378" s="7">
        <v>4005</v>
      </c>
      <c r="T378" s="21" t="s">
        <v>11586</v>
      </c>
      <c r="U378" s="9">
        <v>4005</v>
      </c>
    </row>
    <row r="379" spans="1:21">
      <c r="A379" s="12" t="s">
        <v>5120</v>
      </c>
      <c r="B379" s="7">
        <v>4999</v>
      </c>
      <c r="T379" s="21" t="s">
        <v>5120</v>
      </c>
      <c r="U379" s="9">
        <v>4999</v>
      </c>
    </row>
    <row r="380" spans="1:21">
      <c r="A380" s="12" t="s">
        <v>3343</v>
      </c>
      <c r="B380" s="7">
        <v>1599</v>
      </c>
      <c r="T380" s="21" t="s">
        <v>3343</v>
      </c>
      <c r="U380" s="9">
        <v>1599</v>
      </c>
    </row>
    <row r="381" spans="1:21">
      <c r="A381" s="12" t="s">
        <v>12914</v>
      </c>
      <c r="B381" s="7">
        <v>3098</v>
      </c>
      <c r="T381" s="21" t="s">
        <v>12914</v>
      </c>
      <c r="U381" s="9">
        <v>3098</v>
      </c>
    </row>
    <row r="382" spans="1:21">
      <c r="A382" s="12" t="s">
        <v>9921</v>
      </c>
      <c r="B382" s="7">
        <v>4000</v>
      </c>
      <c r="T382" s="21" t="s">
        <v>9921</v>
      </c>
      <c r="U382" s="9">
        <v>4000</v>
      </c>
    </row>
    <row r="383" spans="1:21">
      <c r="A383" s="12" t="s">
        <v>7014</v>
      </c>
      <c r="B383" s="7">
        <v>1929</v>
      </c>
      <c r="T383" s="21" t="s">
        <v>7014</v>
      </c>
      <c r="U383" s="9">
        <v>1929</v>
      </c>
    </row>
    <row r="384" spans="1:21">
      <c r="A384" s="12" t="s">
        <v>9446</v>
      </c>
      <c r="B384" s="7">
        <v>1750</v>
      </c>
      <c r="T384" s="21" t="s">
        <v>9446</v>
      </c>
      <c r="U384" s="9">
        <v>1750</v>
      </c>
    </row>
    <row r="385" spans="1:21">
      <c r="A385" s="12" t="s">
        <v>808</v>
      </c>
      <c r="B385" s="7">
        <v>52900</v>
      </c>
      <c r="T385" s="21" t="s">
        <v>808</v>
      </c>
      <c r="U385" s="9">
        <v>52900</v>
      </c>
    </row>
    <row r="386" spans="1:21">
      <c r="A386" s="12" t="s">
        <v>2427</v>
      </c>
      <c r="B386" s="7">
        <v>69900</v>
      </c>
      <c r="T386" s="21" t="s">
        <v>2427</v>
      </c>
      <c r="U386" s="9">
        <v>69900</v>
      </c>
    </row>
    <row r="387" spans="1:21">
      <c r="A387" s="12" t="s">
        <v>12673</v>
      </c>
      <c r="B387" s="7">
        <v>29999</v>
      </c>
      <c r="T387" s="21" t="s">
        <v>12673</v>
      </c>
      <c r="U387" s="9">
        <v>29999</v>
      </c>
    </row>
    <row r="388" spans="1:21">
      <c r="A388" s="12" t="s">
        <v>5201</v>
      </c>
      <c r="B388" s="7">
        <v>3990</v>
      </c>
      <c r="T388" s="21" t="s">
        <v>5201</v>
      </c>
      <c r="U388" s="9">
        <v>3990</v>
      </c>
    </row>
    <row r="389" spans="1:21">
      <c r="A389" s="12" t="s">
        <v>9272</v>
      </c>
      <c r="B389" s="7">
        <v>1999</v>
      </c>
      <c r="T389" s="21" t="s">
        <v>9272</v>
      </c>
      <c r="U389" s="9">
        <v>1999</v>
      </c>
    </row>
    <row r="390" spans="1:21">
      <c r="A390" s="12" t="s">
        <v>4122</v>
      </c>
      <c r="B390" s="7">
        <v>13980</v>
      </c>
      <c r="T390" s="21" t="s">
        <v>4122</v>
      </c>
      <c r="U390" s="9">
        <v>13980</v>
      </c>
    </row>
    <row r="391" spans="1:21">
      <c r="A391" s="12" t="s">
        <v>10061</v>
      </c>
      <c r="B391" s="7">
        <v>1950</v>
      </c>
      <c r="T391" s="21" t="s">
        <v>10061</v>
      </c>
      <c r="U391" s="9">
        <v>1950</v>
      </c>
    </row>
    <row r="392" spans="1:21">
      <c r="A392" s="12" t="s">
        <v>7603</v>
      </c>
      <c r="B392" s="7">
        <v>5999</v>
      </c>
      <c r="T392" s="21" t="s">
        <v>7603</v>
      </c>
      <c r="U392" s="9">
        <v>5999</v>
      </c>
    </row>
    <row r="393" spans="1:21">
      <c r="A393" s="12" t="s">
        <v>6782</v>
      </c>
      <c r="B393" s="7">
        <v>7999</v>
      </c>
      <c r="T393" s="21" t="s">
        <v>6782</v>
      </c>
      <c r="U393" s="9">
        <v>7999</v>
      </c>
    </row>
    <row r="394" spans="1:21">
      <c r="A394" s="12" t="s">
        <v>3431</v>
      </c>
      <c r="B394" s="7">
        <v>3998</v>
      </c>
      <c r="T394" s="21" t="s">
        <v>3431</v>
      </c>
      <c r="U394" s="9">
        <v>3998</v>
      </c>
    </row>
    <row r="395" spans="1:21">
      <c r="A395" s="12" t="s">
        <v>2871</v>
      </c>
      <c r="B395" s="7">
        <v>69999</v>
      </c>
      <c r="T395" s="21" t="s">
        <v>2871</v>
      </c>
      <c r="U395" s="9">
        <v>69999</v>
      </c>
    </row>
    <row r="396" spans="1:21">
      <c r="A396" s="12" t="s">
        <v>1908</v>
      </c>
      <c r="B396" s="7">
        <v>59999</v>
      </c>
      <c r="T396" s="21" t="s">
        <v>1908</v>
      </c>
      <c r="U396" s="9">
        <v>59999</v>
      </c>
    </row>
    <row r="397" spans="1:21">
      <c r="A397" s="12" t="s">
        <v>11235</v>
      </c>
      <c r="B397" s="7">
        <v>2380</v>
      </c>
      <c r="T397" s="21" t="s">
        <v>11235</v>
      </c>
      <c r="U397" s="9">
        <v>2380</v>
      </c>
    </row>
    <row r="398" spans="1:21">
      <c r="A398" s="12" t="s">
        <v>3775</v>
      </c>
      <c r="B398" s="7">
        <v>2899</v>
      </c>
      <c r="T398" s="21" t="s">
        <v>3775</v>
      </c>
      <c r="U398" s="9">
        <v>2899</v>
      </c>
    </row>
    <row r="399" spans="1:21">
      <c r="A399" s="12" t="s">
        <v>10710</v>
      </c>
      <c r="B399" s="7">
        <v>1599</v>
      </c>
      <c r="T399" s="21" t="s">
        <v>10710</v>
      </c>
      <c r="U399" s="9">
        <v>1599</v>
      </c>
    </row>
    <row r="400" spans="1:21">
      <c r="A400" s="12" t="s">
        <v>37</v>
      </c>
      <c r="B400" s="7">
        <v>3897</v>
      </c>
      <c r="T400" s="21" t="s">
        <v>37</v>
      </c>
      <c r="U400" s="9">
        <v>3897</v>
      </c>
    </row>
    <row r="401" spans="1:21">
      <c r="A401" s="12" t="s">
        <v>11616</v>
      </c>
      <c r="B401" s="7">
        <v>24500</v>
      </c>
      <c r="T401" s="21" t="s">
        <v>11616</v>
      </c>
      <c r="U401" s="9">
        <v>24500</v>
      </c>
    </row>
    <row r="402" spans="1:21">
      <c r="A402" s="12" t="s">
        <v>4338</v>
      </c>
      <c r="B402" s="7">
        <v>1899</v>
      </c>
      <c r="T402" s="21" t="s">
        <v>4338</v>
      </c>
      <c r="U402" s="9">
        <v>1899</v>
      </c>
    </row>
    <row r="403" spans="1:21">
      <c r="A403" s="12" t="s">
        <v>3607</v>
      </c>
      <c r="B403" s="7">
        <v>15980</v>
      </c>
      <c r="T403" s="21" t="s">
        <v>3607</v>
      </c>
      <c r="U403" s="9">
        <v>15980</v>
      </c>
    </row>
    <row r="404" spans="1:21">
      <c r="A404" s="12" t="s">
        <v>6148</v>
      </c>
      <c r="B404" s="7">
        <v>9999</v>
      </c>
      <c r="T404" s="21" t="s">
        <v>6148</v>
      </c>
      <c r="U404" s="9">
        <v>9999</v>
      </c>
    </row>
    <row r="405" spans="1:21">
      <c r="A405" s="12" t="s">
        <v>12693</v>
      </c>
      <c r="B405" s="7">
        <v>11495</v>
      </c>
      <c r="T405" s="21" t="s">
        <v>12693</v>
      </c>
      <c r="U405" s="9">
        <v>11495</v>
      </c>
    </row>
    <row r="406" spans="1:21">
      <c r="A406" s="12" t="s">
        <v>2355</v>
      </c>
      <c r="B406" s="7">
        <v>3100</v>
      </c>
      <c r="T406" s="21" t="s">
        <v>2355</v>
      </c>
      <c r="U406" s="9">
        <v>3100</v>
      </c>
    </row>
    <row r="407" spans="1:21">
      <c r="A407" s="12" t="s">
        <v>5696</v>
      </c>
      <c r="B407" s="7">
        <v>4999</v>
      </c>
      <c r="T407" s="21" t="s">
        <v>5696</v>
      </c>
      <c r="U407" s="9">
        <v>4999</v>
      </c>
    </row>
    <row r="408" spans="1:21">
      <c r="A408" s="12" t="s">
        <v>2741</v>
      </c>
      <c r="B408" s="7">
        <v>3500</v>
      </c>
      <c r="T408" s="21" t="s">
        <v>2741</v>
      </c>
      <c r="U408" s="9">
        <v>3500</v>
      </c>
    </row>
    <row r="409" spans="1:21">
      <c r="A409" s="12" t="s">
        <v>12029</v>
      </c>
      <c r="B409" s="7">
        <v>4849</v>
      </c>
      <c r="T409" s="21" t="s">
        <v>12029</v>
      </c>
      <c r="U409" s="9">
        <v>4849</v>
      </c>
    </row>
    <row r="410" spans="1:21">
      <c r="A410" s="12" t="s">
        <v>3786</v>
      </c>
      <c r="B410" s="7">
        <v>9998</v>
      </c>
      <c r="T410" s="21" t="s">
        <v>3786</v>
      </c>
      <c r="U410" s="9">
        <v>9998</v>
      </c>
    </row>
    <row r="411" spans="1:21">
      <c r="A411" s="12" t="s">
        <v>8751</v>
      </c>
      <c r="B411" s="7">
        <v>5890</v>
      </c>
      <c r="T411" s="21" t="s">
        <v>8751</v>
      </c>
      <c r="U411" s="9">
        <v>5890</v>
      </c>
    </row>
    <row r="412" spans="1:21">
      <c r="A412" s="12" t="s">
        <v>9120</v>
      </c>
      <c r="B412" s="7">
        <v>15270</v>
      </c>
      <c r="T412" s="21" t="s">
        <v>9120</v>
      </c>
      <c r="U412" s="9">
        <v>15270</v>
      </c>
    </row>
    <row r="413" spans="1:21">
      <c r="A413" s="12" t="s">
        <v>8771</v>
      </c>
      <c r="B413" s="7">
        <v>13150</v>
      </c>
      <c r="T413" s="21" t="s">
        <v>8771</v>
      </c>
      <c r="U413" s="9">
        <v>13150</v>
      </c>
    </row>
    <row r="414" spans="1:21">
      <c r="A414" s="12" t="s">
        <v>9252</v>
      </c>
      <c r="B414" s="7">
        <v>9650</v>
      </c>
      <c r="T414" s="21" t="s">
        <v>9252</v>
      </c>
      <c r="U414" s="9">
        <v>9650</v>
      </c>
    </row>
    <row r="415" spans="1:21">
      <c r="A415" s="12" t="s">
        <v>9436</v>
      </c>
      <c r="B415" s="7">
        <v>11595</v>
      </c>
      <c r="T415" s="21" t="s">
        <v>9436</v>
      </c>
      <c r="U415" s="9">
        <v>11595</v>
      </c>
    </row>
    <row r="416" spans="1:21">
      <c r="A416" s="12" t="s">
        <v>12019</v>
      </c>
      <c r="B416" s="7">
        <v>1999</v>
      </c>
      <c r="T416" s="21" t="s">
        <v>12019</v>
      </c>
      <c r="U416" s="9">
        <v>1999</v>
      </c>
    </row>
    <row r="417" spans="1:21">
      <c r="A417" s="12" t="s">
        <v>9784</v>
      </c>
      <c r="B417" s="7">
        <v>6000</v>
      </c>
      <c r="T417" s="21" t="s">
        <v>9784</v>
      </c>
      <c r="U417" s="9">
        <v>6000</v>
      </c>
    </row>
    <row r="418" spans="1:21">
      <c r="A418" s="12" t="s">
        <v>10489</v>
      </c>
      <c r="B418" s="7">
        <v>1799</v>
      </c>
      <c r="T418" s="21" t="s">
        <v>10489</v>
      </c>
      <c r="U418" s="9">
        <v>1799</v>
      </c>
    </row>
    <row r="419" spans="1:21">
      <c r="A419" s="12" t="s">
        <v>4755</v>
      </c>
      <c r="B419" s="7">
        <v>2999</v>
      </c>
      <c r="T419" s="21" t="s">
        <v>4755</v>
      </c>
      <c r="U419" s="9">
        <v>2999</v>
      </c>
    </row>
    <row r="420" spans="1:21">
      <c r="A420" s="12" t="s">
        <v>6482</v>
      </c>
      <c r="B420" s="7">
        <v>2999</v>
      </c>
      <c r="T420" s="21" t="s">
        <v>6482</v>
      </c>
      <c r="U420" s="9">
        <v>2999</v>
      </c>
    </row>
    <row r="421" spans="1:21">
      <c r="A421" s="12" t="s">
        <v>2167</v>
      </c>
      <c r="B421" s="7">
        <v>1999</v>
      </c>
      <c r="T421" s="21" t="s">
        <v>2167</v>
      </c>
      <c r="U421" s="9">
        <v>1999</v>
      </c>
    </row>
    <row r="422" spans="1:21">
      <c r="A422" s="12" t="s">
        <v>3564</v>
      </c>
      <c r="B422" s="7">
        <v>1599</v>
      </c>
      <c r="T422" s="21" t="s">
        <v>3564</v>
      </c>
      <c r="U422" s="9">
        <v>1599</v>
      </c>
    </row>
    <row r="423" spans="1:21">
      <c r="A423" s="12" t="s">
        <v>586</v>
      </c>
      <c r="B423" s="7">
        <v>1998</v>
      </c>
      <c r="T423" s="21" t="s">
        <v>586</v>
      </c>
      <c r="U423" s="9">
        <v>1998</v>
      </c>
    </row>
    <row r="424" spans="1:21">
      <c r="A424" s="12" t="s">
        <v>1116</v>
      </c>
      <c r="B424" s="7">
        <v>44990</v>
      </c>
      <c r="T424" s="21" t="s">
        <v>1116</v>
      </c>
      <c r="U424" s="9">
        <v>44990</v>
      </c>
    </row>
    <row r="425" spans="1:21">
      <c r="A425" s="12" t="s">
        <v>10559</v>
      </c>
      <c r="B425" s="7">
        <v>1790</v>
      </c>
      <c r="T425" s="21" t="s">
        <v>10559</v>
      </c>
      <c r="U425" s="9">
        <v>1790</v>
      </c>
    </row>
    <row r="426" spans="1:21">
      <c r="A426" s="12" t="s">
        <v>6524</v>
      </c>
      <c r="B426" s="7">
        <v>3495</v>
      </c>
      <c r="T426" s="21" t="s">
        <v>6524</v>
      </c>
      <c r="U426" s="9">
        <v>3495</v>
      </c>
    </row>
    <row r="427" spans="1:21">
      <c r="A427" s="12" t="s">
        <v>4413</v>
      </c>
      <c r="B427" s="7">
        <v>6499</v>
      </c>
      <c r="T427" s="21" t="s">
        <v>4413</v>
      </c>
      <c r="U427" s="9">
        <v>6499</v>
      </c>
    </row>
    <row r="428" spans="1:21">
      <c r="A428" s="12" t="s">
        <v>7580</v>
      </c>
      <c r="B428" s="7">
        <v>3499</v>
      </c>
      <c r="T428" s="21" t="s">
        <v>7580</v>
      </c>
      <c r="U428" s="9">
        <v>3499</v>
      </c>
    </row>
    <row r="429" spans="1:21">
      <c r="A429" s="12" t="s">
        <v>386</v>
      </c>
      <c r="B429" s="7">
        <v>3998</v>
      </c>
      <c r="T429" s="21" t="s">
        <v>386</v>
      </c>
      <c r="U429" s="9">
        <v>3998</v>
      </c>
    </row>
    <row r="430" spans="1:21">
      <c r="A430" s="12" t="s">
        <v>203</v>
      </c>
      <c r="B430" s="7">
        <v>5397</v>
      </c>
      <c r="T430" s="21" t="s">
        <v>203</v>
      </c>
      <c r="U430" s="9">
        <v>5397</v>
      </c>
    </row>
    <row r="431" spans="1:21">
      <c r="A431" s="12" t="s">
        <v>9529</v>
      </c>
      <c r="B431" s="7">
        <v>2400</v>
      </c>
      <c r="T431" s="21" t="s">
        <v>9529</v>
      </c>
      <c r="U431" s="9">
        <v>2400</v>
      </c>
    </row>
    <row r="432" spans="1:21">
      <c r="A432" s="12" t="s">
        <v>10720</v>
      </c>
      <c r="B432" s="7">
        <v>9995</v>
      </c>
      <c r="T432" s="21" t="s">
        <v>10720</v>
      </c>
      <c r="U432" s="9">
        <v>9995</v>
      </c>
    </row>
    <row r="433" spans="1:21">
      <c r="A433" s="12" t="s">
        <v>7639</v>
      </c>
      <c r="B433" s="7">
        <v>5999</v>
      </c>
      <c r="T433" s="21" t="s">
        <v>7639</v>
      </c>
      <c r="U433" s="9">
        <v>5999</v>
      </c>
    </row>
    <row r="434" spans="1:21">
      <c r="A434" s="12" t="s">
        <v>1051</v>
      </c>
      <c r="B434" s="7">
        <v>1999</v>
      </c>
      <c r="T434" s="21" t="s">
        <v>1051</v>
      </c>
      <c r="U434" s="9">
        <v>1999</v>
      </c>
    </row>
    <row r="435" spans="1:21">
      <c r="A435" s="12" t="s">
        <v>5777</v>
      </c>
      <c r="B435" s="7">
        <v>29999</v>
      </c>
      <c r="T435" s="21" t="s">
        <v>5777</v>
      </c>
      <c r="U435" s="9">
        <v>29999</v>
      </c>
    </row>
    <row r="436" spans="1:21">
      <c r="A436" s="12" t="s">
        <v>9833</v>
      </c>
      <c r="B436" s="7">
        <v>4590</v>
      </c>
      <c r="T436" s="21" t="s">
        <v>9833</v>
      </c>
      <c r="U436" s="9">
        <v>4590</v>
      </c>
    </row>
    <row r="437" spans="1:21">
      <c r="A437" s="12" t="s">
        <v>2886</v>
      </c>
      <c r="B437" s="7">
        <v>19499</v>
      </c>
      <c r="T437" s="21" t="s">
        <v>2886</v>
      </c>
      <c r="U437" s="9">
        <v>19499</v>
      </c>
    </row>
    <row r="438" spans="1:21">
      <c r="A438" s="12" t="s">
        <v>8431</v>
      </c>
      <c r="B438" s="7">
        <v>9625</v>
      </c>
      <c r="T438" s="21" t="s">
        <v>8431</v>
      </c>
      <c r="U438" s="9">
        <v>9625</v>
      </c>
    </row>
    <row r="439" spans="1:21">
      <c r="A439" s="12" t="s">
        <v>2309</v>
      </c>
      <c r="B439" s="7">
        <v>1999</v>
      </c>
      <c r="T439" s="21" t="s">
        <v>2309</v>
      </c>
      <c r="U439" s="9">
        <v>1999</v>
      </c>
    </row>
    <row r="440" spans="1:21">
      <c r="A440" s="12" t="s">
        <v>10051</v>
      </c>
      <c r="B440" s="7">
        <v>2799</v>
      </c>
      <c r="T440" s="21" t="s">
        <v>10051</v>
      </c>
      <c r="U440" s="9">
        <v>2799</v>
      </c>
    </row>
    <row r="441" spans="1:21">
      <c r="A441" s="12" t="s">
        <v>223</v>
      </c>
      <c r="B441" s="7">
        <v>45800</v>
      </c>
      <c r="T441" s="21" t="s">
        <v>223</v>
      </c>
      <c r="U441" s="9">
        <v>45800</v>
      </c>
    </row>
    <row r="442" spans="1:21">
      <c r="A442" s="12" t="s">
        <v>1001</v>
      </c>
      <c r="B442" s="7">
        <v>20000</v>
      </c>
      <c r="T442" s="21" t="s">
        <v>1001</v>
      </c>
      <c r="U442" s="9">
        <v>20000</v>
      </c>
    </row>
    <row r="443" spans="1:21">
      <c r="A443" s="12" t="s">
        <v>606</v>
      </c>
      <c r="B443" s="7">
        <v>49998</v>
      </c>
      <c r="T443" s="21" t="s">
        <v>606</v>
      </c>
      <c r="U443" s="9">
        <v>49998</v>
      </c>
    </row>
    <row r="444" spans="1:21">
      <c r="A444" s="12" t="s">
        <v>3323</v>
      </c>
      <c r="B444" s="7">
        <v>1699</v>
      </c>
      <c r="T444" s="21" t="s">
        <v>3323</v>
      </c>
      <c r="U444" s="9">
        <v>1699</v>
      </c>
    </row>
    <row r="445" spans="1:21">
      <c r="A445" s="12" t="s">
        <v>3735</v>
      </c>
      <c r="B445" s="7">
        <v>7999</v>
      </c>
      <c r="T445" s="21" t="s">
        <v>3735</v>
      </c>
      <c r="U445" s="9">
        <v>7999</v>
      </c>
    </row>
    <row r="446" spans="1:21">
      <c r="A446" s="12" t="s">
        <v>12563</v>
      </c>
      <c r="B446" s="7">
        <v>2495</v>
      </c>
      <c r="T446" s="21" t="s">
        <v>12563</v>
      </c>
      <c r="U446" s="9">
        <v>2495</v>
      </c>
    </row>
    <row r="447" spans="1:21">
      <c r="A447" s="12" t="s">
        <v>10071</v>
      </c>
      <c r="B447" s="7">
        <v>9999</v>
      </c>
      <c r="T447" s="21" t="s">
        <v>10071</v>
      </c>
      <c r="U447" s="9">
        <v>9999</v>
      </c>
    </row>
    <row r="448" spans="1:21">
      <c r="A448" s="12" t="s">
        <v>7863</v>
      </c>
      <c r="B448" s="7">
        <v>2199</v>
      </c>
      <c r="T448" s="21" t="s">
        <v>7863</v>
      </c>
      <c r="U448" s="9">
        <v>2199</v>
      </c>
    </row>
    <row r="449" spans="1:21">
      <c r="A449" s="12" t="s">
        <v>3260</v>
      </c>
      <c r="B449" s="7">
        <v>8499</v>
      </c>
      <c r="T449" s="21" t="s">
        <v>3260</v>
      </c>
      <c r="U449" s="9">
        <v>8499</v>
      </c>
    </row>
    <row r="450" spans="1:21">
      <c r="A450" s="12" t="s">
        <v>3956</v>
      </c>
      <c r="B450" s="7">
        <v>7999</v>
      </c>
      <c r="T450" s="21" t="s">
        <v>3956</v>
      </c>
      <c r="U450" s="9">
        <v>7999</v>
      </c>
    </row>
    <row r="451" spans="1:21">
      <c r="A451" s="12" t="s">
        <v>4673</v>
      </c>
      <c r="B451" s="7">
        <v>9499</v>
      </c>
      <c r="T451" s="21" t="s">
        <v>4673</v>
      </c>
      <c r="U451" s="9">
        <v>9499</v>
      </c>
    </row>
    <row r="452" spans="1:21">
      <c r="A452" s="12" t="s">
        <v>3250</v>
      </c>
      <c r="B452" s="7">
        <v>10999</v>
      </c>
      <c r="T452" s="21" t="s">
        <v>3250</v>
      </c>
      <c r="U452" s="9">
        <v>10999</v>
      </c>
    </row>
    <row r="453" spans="1:21">
      <c r="A453" s="12" t="s">
        <v>9508</v>
      </c>
      <c r="B453" s="7">
        <v>2499</v>
      </c>
      <c r="T453" s="21" t="s">
        <v>9508</v>
      </c>
      <c r="U453" s="9">
        <v>2499</v>
      </c>
    </row>
    <row r="454" spans="1:21">
      <c r="A454" s="12" t="s">
        <v>11185</v>
      </c>
      <c r="B454" s="7">
        <v>2495</v>
      </c>
      <c r="T454" s="21" t="s">
        <v>11185</v>
      </c>
      <c r="U454" s="9">
        <v>2495</v>
      </c>
    </row>
    <row r="455" spans="1:21">
      <c r="A455" s="12" t="s">
        <v>10154</v>
      </c>
      <c r="B455" s="7">
        <v>2799</v>
      </c>
      <c r="T455" s="21" t="s">
        <v>10154</v>
      </c>
      <c r="U455" s="9">
        <v>2799</v>
      </c>
    </row>
    <row r="456" spans="1:21">
      <c r="A456" s="12" t="s">
        <v>12803</v>
      </c>
      <c r="B456" s="7">
        <v>3595</v>
      </c>
      <c r="T456" s="21" t="s">
        <v>12803</v>
      </c>
      <c r="U456" s="9">
        <v>3595</v>
      </c>
    </row>
    <row r="457" spans="1:21">
      <c r="A457" s="12" t="s">
        <v>2731</v>
      </c>
      <c r="B457" s="7">
        <v>1899</v>
      </c>
      <c r="T457" s="21" t="s">
        <v>2731</v>
      </c>
      <c r="U457" s="9">
        <v>1899</v>
      </c>
    </row>
    <row r="458" spans="1:21">
      <c r="A458" s="12" t="s">
        <v>2612</v>
      </c>
      <c r="B458" s="7">
        <v>4500</v>
      </c>
      <c r="T458" s="21" t="s">
        <v>2612</v>
      </c>
      <c r="U458" s="9">
        <v>4500</v>
      </c>
    </row>
    <row r="459" spans="1:21">
      <c r="A459" s="12" t="s">
        <v>2442</v>
      </c>
      <c r="B459" s="7">
        <v>29999</v>
      </c>
      <c r="T459" s="21" t="s">
        <v>2442</v>
      </c>
      <c r="U459" s="9">
        <v>29999</v>
      </c>
    </row>
    <row r="460" spans="1:21">
      <c r="A460" s="12" t="s">
        <v>4620</v>
      </c>
      <c r="B460" s="7">
        <v>9999</v>
      </c>
      <c r="T460" s="21" t="s">
        <v>4620</v>
      </c>
      <c r="U460" s="9">
        <v>9999</v>
      </c>
    </row>
    <row r="461" spans="1:21">
      <c r="A461" s="12" t="s">
        <v>11195</v>
      </c>
      <c r="B461" s="7">
        <v>3500</v>
      </c>
      <c r="T461" s="21" t="s">
        <v>11195</v>
      </c>
      <c r="U461" s="9">
        <v>3500</v>
      </c>
    </row>
    <row r="462" spans="1:21">
      <c r="A462" s="12" t="s">
        <v>8936</v>
      </c>
      <c r="B462" s="7">
        <v>5000</v>
      </c>
      <c r="T462" s="21" t="s">
        <v>8936</v>
      </c>
      <c r="U462" s="9">
        <v>5000</v>
      </c>
    </row>
    <row r="463" spans="1:21">
      <c r="A463" s="12" t="s">
        <v>10900</v>
      </c>
      <c r="B463" s="7">
        <v>2290</v>
      </c>
      <c r="T463" s="21" t="s">
        <v>10900</v>
      </c>
      <c r="U463" s="9">
        <v>2290</v>
      </c>
    </row>
    <row r="464" spans="1:21">
      <c r="A464" s="12" t="s">
        <v>1491</v>
      </c>
      <c r="B464" s="7">
        <v>1999</v>
      </c>
      <c r="T464" s="21" t="s">
        <v>1491</v>
      </c>
      <c r="U464" s="9">
        <v>1999</v>
      </c>
    </row>
    <row r="465" spans="1:21">
      <c r="A465" s="12" t="s">
        <v>406</v>
      </c>
      <c r="B465" s="7">
        <v>34999</v>
      </c>
      <c r="T465" s="21" t="s">
        <v>406</v>
      </c>
      <c r="U465" s="9">
        <v>34999</v>
      </c>
    </row>
    <row r="466" spans="1:21">
      <c r="A466" s="12" t="s">
        <v>3835</v>
      </c>
      <c r="B466" s="7">
        <v>1630</v>
      </c>
      <c r="T466" s="21" t="s">
        <v>3835</v>
      </c>
      <c r="U466" s="9">
        <v>1630</v>
      </c>
    </row>
    <row r="467" spans="1:21">
      <c r="A467" s="12" t="s">
        <v>4261</v>
      </c>
      <c r="B467" s="7">
        <v>1630</v>
      </c>
      <c r="T467" s="21" t="s">
        <v>4261</v>
      </c>
      <c r="U467" s="9">
        <v>1630</v>
      </c>
    </row>
    <row r="468" spans="1:21">
      <c r="A468" s="12" t="s">
        <v>3865</v>
      </c>
      <c r="B468" s="7">
        <v>11998</v>
      </c>
      <c r="T468" s="21" t="s">
        <v>3865</v>
      </c>
      <c r="U468" s="9">
        <v>11998</v>
      </c>
    </row>
    <row r="469" spans="1:21">
      <c r="A469" s="12" t="s">
        <v>8832</v>
      </c>
      <c r="B469" s="7">
        <v>1999</v>
      </c>
      <c r="T469" s="21" t="s">
        <v>8832</v>
      </c>
      <c r="U469" s="9">
        <v>1999</v>
      </c>
    </row>
    <row r="470" spans="1:21">
      <c r="A470" s="12" t="s">
        <v>10397</v>
      </c>
      <c r="B470" s="7">
        <v>1999</v>
      </c>
      <c r="T470" s="21" t="s">
        <v>10397</v>
      </c>
      <c r="U470" s="9">
        <v>1999</v>
      </c>
    </row>
    <row r="471" spans="1:21">
      <c r="A471" s="12" t="s">
        <v>11175</v>
      </c>
      <c r="B471" s="7">
        <v>1699</v>
      </c>
      <c r="T471" s="21" t="s">
        <v>11175</v>
      </c>
      <c r="U471" s="9">
        <v>1699</v>
      </c>
    </row>
    <row r="472" spans="1:21">
      <c r="A472" s="12" t="s">
        <v>7529</v>
      </c>
      <c r="B472" s="7">
        <v>3990</v>
      </c>
      <c r="T472" s="21" t="s">
        <v>7529</v>
      </c>
      <c r="U472" s="9">
        <v>3990</v>
      </c>
    </row>
    <row r="473" spans="1:21">
      <c r="A473" s="12" t="s">
        <v>11988</v>
      </c>
      <c r="B473" s="7">
        <v>1999</v>
      </c>
      <c r="T473" s="21" t="s">
        <v>11988</v>
      </c>
      <c r="U473" s="9">
        <v>1999</v>
      </c>
    </row>
    <row r="474" spans="1:21">
      <c r="A474" s="12" t="s">
        <v>4150</v>
      </c>
      <c r="B474" s="7">
        <v>20999</v>
      </c>
      <c r="T474" s="21" t="s">
        <v>4150</v>
      </c>
      <c r="U474" s="9">
        <v>20999</v>
      </c>
    </row>
    <row r="475" spans="1:21">
      <c r="A475" s="12" t="s">
        <v>4388</v>
      </c>
      <c r="B475" s="7">
        <v>20999</v>
      </c>
      <c r="T475" s="21" t="s">
        <v>4388</v>
      </c>
      <c r="U475" s="9">
        <v>20999</v>
      </c>
    </row>
    <row r="476" spans="1:21">
      <c r="A476" s="12" t="s">
        <v>4224</v>
      </c>
      <c r="B476" s="7">
        <v>20999</v>
      </c>
      <c r="T476" s="21" t="s">
        <v>4224</v>
      </c>
      <c r="U476" s="9">
        <v>20999</v>
      </c>
    </row>
    <row r="477" spans="1:21">
      <c r="A477" s="12" t="s">
        <v>8822</v>
      </c>
      <c r="B477" s="7">
        <v>2000</v>
      </c>
      <c r="T477" s="21" t="s">
        <v>8822</v>
      </c>
      <c r="U477" s="9">
        <v>2000</v>
      </c>
    </row>
    <row r="478" spans="1:21">
      <c r="A478" s="12" t="s">
        <v>2319</v>
      </c>
      <c r="B478" s="7">
        <v>4699</v>
      </c>
      <c r="T478" s="21" t="s">
        <v>2319</v>
      </c>
      <c r="U478" s="9">
        <v>4699</v>
      </c>
    </row>
    <row r="479" spans="1:21">
      <c r="A479" s="12" t="s">
        <v>2366</v>
      </c>
      <c r="B479" s="7">
        <v>3999</v>
      </c>
      <c r="T479" s="21" t="s">
        <v>2366</v>
      </c>
      <c r="U479" s="9">
        <v>3999</v>
      </c>
    </row>
    <row r="480" spans="1:21">
      <c r="A480" s="12" t="s">
        <v>9080</v>
      </c>
      <c r="B480" s="7">
        <v>2000</v>
      </c>
      <c r="T480" s="21" t="s">
        <v>9080</v>
      </c>
      <c r="U480" s="9">
        <v>2000</v>
      </c>
    </row>
    <row r="481" spans="1:21">
      <c r="A481" s="12" t="s">
        <v>11836</v>
      </c>
      <c r="B481" s="7">
        <v>18990</v>
      </c>
      <c r="T481" s="21" t="s">
        <v>11836</v>
      </c>
      <c r="U481" s="9">
        <v>18990</v>
      </c>
    </row>
    <row r="482" spans="1:21">
      <c r="A482" s="12" t="s">
        <v>11958</v>
      </c>
      <c r="B482" s="7">
        <v>3999</v>
      </c>
      <c r="T482" s="21" t="s">
        <v>11958</v>
      </c>
      <c r="U482" s="9">
        <v>3999</v>
      </c>
    </row>
    <row r="483" spans="1:21">
      <c r="A483" s="12" t="s">
        <v>7794</v>
      </c>
      <c r="B483" s="7">
        <v>5499</v>
      </c>
      <c r="T483" s="21" t="s">
        <v>7794</v>
      </c>
      <c r="U483" s="9">
        <v>5499</v>
      </c>
    </row>
    <row r="484" spans="1:21">
      <c r="A484" s="12" t="s">
        <v>12502</v>
      </c>
      <c r="B484" s="7">
        <v>5999</v>
      </c>
      <c r="T484" s="21" t="s">
        <v>12502</v>
      </c>
      <c r="U484" s="9">
        <v>5999</v>
      </c>
    </row>
    <row r="485" spans="1:21">
      <c r="A485" s="12" t="s">
        <v>2055</v>
      </c>
      <c r="B485" s="7">
        <v>49999</v>
      </c>
      <c r="T485" s="21" t="s">
        <v>2055</v>
      </c>
      <c r="U485" s="9">
        <v>49999</v>
      </c>
    </row>
    <row r="486" spans="1:21">
      <c r="A486" s="12" t="s">
        <v>8028</v>
      </c>
      <c r="B486" s="7">
        <v>2999</v>
      </c>
      <c r="T486" s="21" t="s">
        <v>8028</v>
      </c>
      <c r="U486" s="9">
        <v>2999</v>
      </c>
    </row>
    <row r="487" spans="1:21">
      <c r="A487" s="12" t="s">
        <v>4368</v>
      </c>
      <c r="B487" s="7">
        <v>12999</v>
      </c>
      <c r="T487" s="21" t="s">
        <v>4368</v>
      </c>
      <c r="U487" s="9">
        <v>12999</v>
      </c>
    </row>
    <row r="488" spans="1:21">
      <c r="A488" s="12" t="s">
        <v>11766</v>
      </c>
      <c r="B488" s="7">
        <v>1999</v>
      </c>
      <c r="T488" s="21" t="s">
        <v>11766</v>
      </c>
      <c r="U488" s="9">
        <v>1999</v>
      </c>
    </row>
    <row r="489" spans="1:21">
      <c r="A489" s="12" t="s">
        <v>3421</v>
      </c>
      <c r="B489" s="7">
        <v>15980</v>
      </c>
      <c r="T489" s="21" t="s">
        <v>3421</v>
      </c>
      <c r="U489" s="9">
        <v>15980</v>
      </c>
    </row>
    <row r="490" spans="1:21">
      <c r="A490" s="12" t="s">
        <v>3588</v>
      </c>
      <c r="B490" s="7">
        <v>1899</v>
      </c>
      <c r="T490" s="21" t="s">
        <v>3588</v>
      </c>
      <c r="U490" s="9">
        <v>1899</v>
      </c>
    </row>
    <row r="491" spans="1:21">
      <c r="A491" s="12" t="s">
        <v>3441</v>
      </c>
      <c r="B491" s="7">
        <v>7998</v>
      </c>
      <c r="T491" s="21" t="s">
        <v>3441</v>
      </c>
      <c r="U491" s="9">
        <v>7998</v>
      </c>
    </row>
    <row r="492" spans="1:21">
      <c r="A492" s="12" t="s">
        <v>10377</v>
      </c>
      <c r="B492" s="7">
        <v>4775</v>
      </c>
      <c r="T492" s="21" t="s">
        <v>10377</v>
      </c>
      <c r="U492" s="9">
        <v>4775</v>
      </c>
    </row>
    <row r="493" spans="1:21">
      <c r="A493" s="12" t="s">
        <v>4657</v>
      </c>
      <c r="B493" s="7">
        <v>1799</v>
      </c>
      <c r="T493" s="21" t="s">
        <v>4657</v>
      </c>
      <c r="U493" s="9">
        <v>1799</v>
      </c>
    </row>
    <row r="494" spans="1:21">
      <c r="A494" s="12" t="s">
        <v>3761</v>
      </c>
      <c r="B494" s="7">
        <v>1599</v>
      </c>
      <c r="T494" s="21" t="s">
        <v>3761</v>
      </c>
      <c r="U494" s="9">
        <v>1599</v>
      </c>
    </row>
    <row r="495" spans="1:21">
      <c r="A495" s="12" t="s">
        <v>11083</v>
      </c>
      <c r="B495" s="7">
        <v>11500</v>
      </c>
      <c r="T495" s="21" t="s">
        <v>11083</v>
      </c>
      <c r="U495" s="9">
        <v>11500</v>
      </c>
    </row>
    <row r="496" spans="1:21">
      <c r="A496" s="12" t="s">
        <v>4818</v>
      </c>
      <c r="B496" s="7">
        <v>4490</v>
      </c>
      <c r="T496" s="21" t="s">
        <v>4818</v>
      </c>
      <c r="U496" s="9">
        <v>4490</v>
      </c>
    </row>
    <row r="497" spans="1:21">
      <c r="A497" s="12" t="s">
        <v>9911</v>
      </c>
      <c r="B497" s="7">
        <v>4000</v>
      </c>
      <c r="T497" s="21" t="s">
        <v>9911</v>
      </c>
      <c r="U497" s="9">
        <v>4000</v>
      </c>
    </row>
    <row r="498" spans="1:21">
      <c r="A498" s="12" t="s">
        <v>7182</v>
      </c>
      <c r="B498" s="7">
        <v>5999</v>
      </c>
      <c r="T498" s="21" t="s">
        <v>7182</v>
      </c>
      <c r="U498" s="9">
        <v>5999</v>
      </c>
    </row>
    <row r="499" spans="1:21">
      <c r="A499" s="12" t="s">
        <v>7233</v>
      </c>
      <c r="B499" s="7">
        <v>5999</v>
      </c>
      <c r="T499" s="21" t="s">
        <v>7233</v>
      </c>
      <c r="U499" s="9">
        <v>5999</v>
      </c>
    </row>
    <row r="500" spans="1:21">
      <c r="A500" s="12" t="s">
        <v>12834</v>
      </c>
      <c r="B500" s="7">
        <v>1899</v>
      </c>
      <c r="T500" s="21" t="s">
        <v>12834</v>
      </c>
      <c r="U500" s="9">
        <v>1899</v>
      </c>
    </row>
    <row r="501" spans="1:21">
      <c r="A501" s="12" t="s">
        <v>9100</v>
      </c>
      <c r="B501" s="7">
        <v>1999</v>
      </c>
      <c r="T501" s="21" t="s">
        <v>9100</v>
      </c>
      <c r="U501" s="9">
        <v>1999</v>
      </c>
    </row>
    <row r="502" spans="1:21">
      <c r="A502" s="12" t="s">
        <v>2065</v>
      </c>
      <c r="B502" s="7">
        <v>56790</v>
      </c>
      <c r="T502" s="21" t="s">
        <v>2065</v>
      </c>
      <c r="U502" s="9">
        <v>56790</v>
      </c>
    </row>
    <row r="503" spans="1:21">
      <c r="A503" s="12" t="s">
        <v>7274</v>
      </c>
      <c r="B503" s="7">
        <v>4700</v>
      </c>
      <c r="T503" s="21" t="s">
        <v>7274</v>
      </c>
      <c r="U503" s="9">
        <v>4700</v>
      </c>
    </row>
    <row r="504" spans="1:21">
      <c r="A504" s="12" t="s">
        <v>2706</v>
      </c>
      <c r="B504" s="7">
        <v>19990</v>
      </c>
      <c r="T504" s="21" t="s">
        <v>2706</v>
      </c>
      <c r="U504" s="9">
        <v>19990</v>
      </c>
    </row>
    <row r="505" spans="1:21">
      <c r="A505" s="12" t="s">
        <v>5294</v>
      </c>
      <c r="B505" s="7">
        <v>4999</v>
      </c>
      <c r="T505" s="21" t="s">
        <v>5294</v>
      </c>
      <c r="U505" s="9">
        <v>4999</v>
      </c>
    </row>
    <row r="506" spans="1:21">
      <c r="A506" s="12" t="s">
        <v>11906</v>
      </c>
      <c r="B506" s="7">
        <v>75990</v>
      </c>
      <c r="T506" s="21" t="s">
        <v>11906</v>
      </c>
      <c r="U506" s="9">
        <v>75990</v>
      </c>
    </row>
    <row r="507" spans="1:21">
      <c r="A507" s="12" t="s">
        <v>9704</v>
      </c>
      <c r="B507" s="7">
        <v>2499</v>
      </c>
      <c r="T507" s="21" t="s">
        <v>9704</v>
      </c>
      <c r="U507" s="9">
        <v>2499</v>
      </c>
    </row>
    <row r="508" spans="1:21">
      <c r="A508" s="12" t="s">
        <v>4721</v>
      </c>
      <c r="B508" s="7">
        <v>3999</v>
      </c>
      <c r="T508" s="21" t="s">
        <v>4721</v>
      </c>
      <c r="U508" s="9">
        <v>3999</v>
      </c>
    </row>
    <row r="509" spans="1:21">
      <c r="A509" s="12" t="s">
        <v>3171</v>
      </c>
      <c r="B509" s="7">
        <v>7998</v>
      </c>
      <c r="T509" s="21" t="s">
        <v>3171</v>
      </c>
      <c r="U509" s="9">
        <v>7998</v>
      </c>
    </row>
    <row r="510" spans="1:21">
      <c r="A510" s="12" t="s">
        <v>4711</v>
      </c>
      <c r="B510" s="7">
        <v>11999</v>
      </c>
      <c r="T510" s="21" t="s">
        <v>4711</v>
      </c>
      <c r="U510" s="9">
        <v>11999</v>
      </c>
    </row>
    <row r="511" spans="1:21">
      <c r="A511" s="12" t="s">
        <v>4511</v>
      </c>
      <c r="B511" s="7">
        <v>11999</v>
      </c>
      <c r="T511" s="21" t="s">
        <v>4511</v>
      </c>
      <c r="U511" s="9">
        <v>11999</v>
      </c>
    </row>
    <row r="512" spans="1:21">
      <c r="A512" s="12" t="s">
        <v>12442</v>
      </c>
      <c r="B512" s="7">
        <v>5799</v>
      </c>
      <c r="T512" s="21" t="s">
        <v>12442</v>
      </c>
      <c r="U512" s="9">
        <v>5799</v>
      </c>
    </row>
    <row r="513" spans="1:21">
      <c r="A513" s="12" t="s">
        <v>5947</v>
      </c>
      <c r="B513" s="7">
        <v>4999</v>
      </c>
      <c r="T513" s="21" t="s">
        <v>5947</v>
      </c>
      <c r="U513" s="9">
        <v>4999</v>
      </c>
    </row>
    <row r="514" spans="1:21">
      <c r="A514" s="12" t="s">
        <v>11295</v>
      </c>
      <c r="B514" s="7">
        <v>2999</v>
      </c>
      <c r="T514" s="21" t="s">
        <v>11295</v>
      </c>
      <c r="U514" s="9">
        <v>2999</v>
      </c>
    </row>
    <row r="515" spans="1:21">
      <c r="A515" s="12" t="s">
        <v>7325</v>
      </c>
      <c r="B515" s="7">
        <v>5490</v>
      </c>
      <c r="T515" s="21" t="s">
        <v>7325</v>
      </c>
      <c r="U515" s="9">
        <v>5490</v>
      </c>
    </row>
    <row r="516" spans="1:21">
      <c r="A516" s="12" t="s">
        <v>6450</v>
      </c>
      <c r="B516" s="7">
        <v>1599</v>
      </c>
      <c r="T516" s="21" t="s">
        <v>6450</v>
      </c>
      <c r="U516" s="9">
        <v>1599</v>
      </c>
    </row>
    <row r="517" spans="1:21">
      <c r="A517" s="12" t="s">
        <v>3683</v>
      </c>
      <c r="B517" s="7">
        <v>1999</v>
      </c>
      <c r="T517" s="21" t="s">
        <v>3683</v>
      </c>
      <c r="U517" s="9">
        <v>1999</v>
      </c>
    </row>
    <row r="518" spans="1:21">
      <c r="A518" s="12" t="s">
        <v>2801</v>
      </c>
      <c r="B518" s="7">
        <v>2999</v>
      </c>
      <c r="T518" s="21" t="s">
        <v>2801</v>
      </c>
      <c r="U518" s="9">
        <v>2999</v>
      </c>
    </row>
    <row r="519" spans="1:21">
      <c r="A519" s="12" t="s">
        <v>11666</v>
      </c>
      <c r="B519" s="7">
        <v>6700</v>
      </c>
      <c r="T519" s="21" t="s">
        <v>11666</v>
      </c>
      <c r="U519" s="9">
        <v>6700</v>
      </c>
    </row>
    <row r="520" spans="1:21">
      <c r="A520" s="12" t="s">
        <v>5657</v>
      </c>
      <c r="B520" s="7">
        <v>2990</v>
      </c>
      <c r="T520" s="21" t="s">
        <v>5657</v>
      </c>
      <c r="U520" s="9">
        <v>2990</v>
      </c>
    </row>
    <row r="521" spans="1:21">
      <c r="A521" s="12" t="s">
        <v>2686</v>
      </c>
      <c r="B521" s="7">
        <v>42999</v>
      </c>
      <c r="T521" s="21" t="s">
        <v>2686</v>
      </c>
      <c r="U521" s="9">
        <v>42999</v>
      </c>
    </row>
    <row r="522" spans="1:21">
      <c r="A522" s="12" t="s">
        <v>4087</v>
      </c>
      <c r="B522" s="7">
        <v>4999</v>
      </c>
      <c r="T522" s="21" t="s">
        <v>4087</v>
      </c>
      <c r="U522" s="9">
        <v>4999</v>
      </c>
    </row>
    <row r="523" spans="1:21">
      <c r="A523" s="12" t="s">
        <v>3398</v>
      </c>
      <c r="B523" s="7">
        <v>3990</v>
      </c>
      <c r="T523" s="21" t="s">
        <v>3398</v>
      </c>
      <c r="U523" s="9">
        <v>3990</v>
      </c>
    </row>
    <row r="524" spans="1:21">
      <c r="A524" s="12" t="s">
        <v>838</v>
      </c>
      <c r="B524" s="7">
        <v>31999</v>
      </c>
      <c r="T524" s="21" t="s">
        <v>838</v>
      </c>
      <c r="U524" s="9">
        <v>31999</v>
      </c>
    </row>
    <row r="525" spans="1:21">
      <c r="A525" s="12" t="s">
        <v>541</v>
      </c>
      <c r="B525" s="7">
        <v>21999</v>
      </c>
      <c r="T525" s="21" t="s">
        <v>541</v>
      </c>
      <c r="U525" s="9">
        <v>21999</v>
      </c>
    </row>
    <row r="526" spans="1:21">
      <c r="A526" s="12" t="s">
        <v>3647</v>
      </c>
      <c r="B526" s="7">
        <v>17999</v>
      </c>
      <c r="T526" s="21" t="s">
        <v>3647</v>
      </c>
      <c r="U526" s="9">
        <v>17999</v>
      </c>
    </row>
    <row r="527" spans="1:21">
      <c r="A527" s="12" t="s">
        <v>4592</v>
      </c>
      <c r="B527" s="7">
        <v>18999</v>
      </c>
      <c r="T527" s="21" t="s">
        <v>4592</v>
      </c>
      <c r="U527" s="9">
        <v>18999</v>
      </c>
    </row>
    <row r="528" spans="1:21">
      <c r="A528" s="12" t="s">
        <v>4211</v>
      </c>
      <c r="B528" s="7">
        <v>18999</v>
      </c>
      <c r="T528" s="21" t="s">
        <v>4211</v>
      </c>
      <c r="U528" s="9">
        <v>18999</v>
      </c>
    </row>
    <row r="529" spans="1:21">
      <c r="A529" s="12" t="s">
        <v>4164</v>
      </c>
      <c r="B529" s="7">
        <v>18999</v>
      </c>
      <c r="T529" s="21" t="s">
        <v>4164</v>
      </c>
      <c r="U529" s="9">
        <v>18999</v>
      </c>
    </row>
    <row r="530" spans="1:21">
      <c r="A530" s="12" t="s">
        <v>11999</v>
      </c>
      <c r="B530" s="7">
        <v>2999</v>
      </c>
      <c r="T530" s="21" t="s">
        <v>11999</v>
      </c>
      <c r="U530" s="9">
        <v>2999</v>
      </c>
    </row>
    <row r="531" spans="1:21">
      <c r="A531" s="12" t="s">
        <v>10264</v>
      </c>
      <c r="B531" s="7">
        <v>2499</v>
      </c>
      <c r="T531" s="21" t="s">
        <v>10264</v>
      </c>
      <c r="U531" s="9">
        <v>2499</v>
      </c>
    </row>
    <row r="532" spans="1:21">
      <c r="A532" s="12" t="s">
        <v>4541</v>
      </c>
      <c r="B532" s="7">
        <v>1899</v>
      </c>
      <c r="T532" s="21" t="s">
        <v>4541</v>
      </c>
      <c r="U532" s="9">
        <v>1899</v>
      </c>
    </row>
    <row r="533" spans="1:21">
      <c r="A533" s="12" t="s">
        <v>682</v>
      </c>
      <c r="B533" s="7">
        <v>42999</v>
      </c>
      <c r="T533" s="21" t="s">
        <v>682</v>
      </c>
      <c r="U533" s="9">
        <v>42999</v>
      </c>
    </row>
    <row r="534" spans="1:21">
      <c r="A534" s="12" t="s">
        <v>6885</v>
      </c>
      <c r="B534" s="7">
        <v>7999</v>
      </c>
      <c r="T534" s="21" t="s">
        <v>6885</v>
      </c>
      <c r="U534" s="9">
        <v>7999</v>
      </c>
    </row>
    <row r="535" spans="1:21">
      <c r="A535" s="12" t="s">
        <v>3333</v>
      </c>
      <c r="B535" s="7">
        <v>15999</v>
      </c>
      <c r="T535" s="21" t="s">
        <v>3333</v>
      </c>
      <c r="U535" s="9">
        <v>15999</v>
      </c>
    </row>
    <row r="536" spans="1:21">
      <c r="A536" s="12" t="s">
        <v>2926</v>
      </c>
      <c r="B536" s="7">
        <v>69999</v>
      </c>
      <c r="T536" s="21" t="s">
        <v>2926</v>
      </c>
      <c r="U536" s="9">
        <v>69999</v>
      </c>
    </row>
    <row r="537" spans="1:21">
      <c r="A537" s="12" t="s">
        <v>697</v>
      </c>
      <c r="B537" s="7">
        <v>1998</v>
      </c>
      <c r="T537" s="21" t="s">
        <v>697</v>
      </c>
      <c r="U537" s="9">
        <v>1998</v>
      </c>
    </row>
    <row r="538" spans="1:21">
      <c r="A538" s="12" t="s">
        <v>366</v>
      </c>
      <c r="B538" s="7">
        <v>1998</v>
      </c>
      <c r="T538" s="21" t="s">
        <v>366</v>
      </c>
      <c r="U538" s="9">
        <v>1998</v>
      </c>
    </row>
    <row r="539" spans="1:21">
      <c r="A539" s="12" t="s">
        <v>11596</v>
      </c>
      <c r="B539" s="7">
        <v>3295</v>
      </c>
      <c r="T539" s="21" t="s">
        <v>11596</v>
      </c>
      <c r="U539" s="9">
        <v>3295</v>
      </c>
    </row>
    <row r="540" spans="1:21">
      <c r="A540" s="12" t="s">
        <v>4471</v>
      </c>
      <c r="B540" s="7">
        <v>1899</v>
      </c>
      <c r="T540" s="21" t="s">
        <v>4471</v>
      </c>
      <c r="U540" s="9">
        <v>1899</v>
      </c>
    </row>
    <row r="541" spans="1:21">
      <c r="A541" s="12" t="s">
        <v>10336</v>
      </c>
      <c r="B541" s="7">
        <v>2349</v>
      </c>
      <c r="T541" s="21" t="s">
        <v>10336</v>
      </c>
      <c r="U541" s="9">
        <v>2349</v>
      </c>
    </row>
    <row r="542" spans="1:21">
      <c r="A542" s="12" t="s">
        <v>10611</v>
      </c>
      <c r="B542" s="7">
        <v>2890</v>
      </c>
      <c r="T542" s="21" t="s">
        <v>10611</v>
      </c>
      <c r="U542" s="9">
        <v>2890</v>
      </c>
    </row>
    <row r="543" spans="1:21">
      <c r="A543" s="12" t="s">
        <v>3711</v>
      </c>
      <c r="B543" s="7">
        <v>28999</v>
      </c>
      <c r="T543" s="21" t="s">
        <v>3711</v>
      </c>
      <c r="U543" s="9">
        <v>28999</v>
      </c>
    </row>
    <row r="544" spans="1:21">
      <c r="A544" s="12" t="s">
        <v>3658</v>
      </c>
      <c r="B544" s="7">
        <v>26999</v>
      </c>
      <c r="T544" s="21" t="s">
        <v>3658</v>
      </c>
      <c r="U544" s="9">
        <v>26999</v>
      </c>
    </row>
    <row r="545" spans="1:21">
      <c r="A545" s="12" t="s">
        <v>3368</v>
      </c>
      <c r="B545" s="7">
        <v>24999</v>
      </c>
      <c r="T545" s="21" t="s">
        <v>3368</v>
      </c>
      <c r="U545" s="9">
        <v>24999</v>
      </c>
    </row>
    <row r="546" spans="1:21">
      <c r="A546" s="12" t="s">
        <v>5100</v>
      </c>
      <c r="B546" s="7">
        <v>2498</v>
      </c>
      <c r="T546" s="21" t="s">
        <v>5100</v>
      </c>
      <c r="U546" s="9">
        <v>2498</v>
      </c>
    </row>
    <row r="547" spans="1:21">
      <c r="A547" s="12" t="s">
        <v>857</v>
      </c>
      <c r="B547" s="7">
        <v>40990</v>
      </c>
      <c r="T547" s="21" t="s">
        <v>857</v>
      </c>
      <c r="U547" s="9">
        <v>40990</v>
      </c>
    </row>
    <row r="548" spans="1:21">
      <c r="A548" s="12" t="s">
        <v>7900</v>
      </c>
      <c r="B548" s="7">
        <v>7999</v>
      </c>
      <c r="T548" s="21" t="s">
        <v>7900</v>
      </c>
      <c r="U548" s="9">
        <v>7999</v>
      </c>
    </row>
    <row r="549" spans="1:21">
      <c r="A549" s="12" t="s">
        <v>7449</v>
      </c>
      <c r="B549" s="7">
        <v>4000</v>
      </c>
      <c r="T549" s="21" t="s">
        <v>7449</v>
      </c>
      <c r="U549" s="9">
        <v>4000</v>
      </c>
    </row>
    <row r="550" spans="1:21">
      <c r="A550" s="12" t="s">
        <v>1031</v>
      </c>
      <c r="B550" s="7">
        <v>1999</v>
      </c>
      <c r="T550" s="21" t="s">
        <v>1031</v>
      </c>
      <c r="U550" s="9">
        <v>1999</v>
      </c>
    </row>
    <row r="551" spans="1:21">
      <c r="A551" s="12" t="s">
        <v>3230</v>
      </c>
      <c r="B551" s="7">
        <v>24999</v>
      </c>
      <c r="T551" s="21" t="s">
        <v>3230</v>
      </c>
      <c r="U551" s="9">
        <v>24999</v>
      </c>
    </row>
    <row r="552" spans="1:21">
      <c r="A552" s="12" t="s">
        <v>3191</v>
      </c>
      <c r="B552" s="7">
        <v>25999</v>
      </c>
      <c r="T552" s="21" t="s">
        <v>3191</v>
      </c>
      <c r="U552" s="9">
        <v>25999</v>
      </c>
    </row>
    <row r="553" spans="1:21">
      <c r="A553" s="12" t="s">
        <v>2541</v>
      </c>
      <c r="B553" s="7">
        <v>2499</v>
      </c>
      <c r="T553" s="21" t="s">
        <v>2541</v>
      </c>
      <c r="U553" s="9">
        <v>2499</v>
      </c>
    </row>
    <row r="554" spans="1:21">
      <c r="A554" s="12" t="s">
        <v>3054</v>
      </c>
      <c r="B554" s="7">
        <v>13980</v>
      </c>
      <c r="T554" s="21" t="s">
        <v>3054</v>
      </c>
      <c r="U554" s="9">
        <v>13980</v>
      </c>
    </row>
    <row r="555" spans="1:21">
      <c r="A555" s="12" t="s">
        <v>4132</v>
      </c>
      <c r="B555" s="7">
        <v>6990</v>
      </c>
      <c r="T555" s="21" t="s">
        <v>4132</v>
      </c>
      <c r="U555" s="9">
        <v>6990</v>
      </c>
    </row>
    <row r="556" spans="1:21">
      <c r="A556" s="12" t="s">
        <v>3847</v>
      </c>
      <c r="B556" s="7">
        <v>6990</v>
      </c>
      <c r="T556" s="21" t="s">
        <v>3847</v>
      </c>
      <c r="U556" s="9">
        <v>6990</v>
      </c>
    </row>
    <row r="557" spans="1:21">
      <c r="A557" s="12" t="s">
        <v>3574</v>
      </c>
      <c r="B557" s="7">
        <v>1599</v>
      </c>
      <c r="T557" s="21" t="s">
        <v>3574</v>
      </c>
      <c r="U557" s="9">
        <v>1599</v>
      </c>
    </row>
    <row r="558" spans="1:21">
      <c r="A558" s="12" t="s">
        <v>3043</v>
      </c>
      <c r="B558" s="7">
        <v>1599</v>
      </c>
      <c r="T558" s="21" t="s">
        <v>3043</v>
      </c>
      <c r="U558" s="9">
        <v>1599</v>
      </c>
    </row>
    <row r="559" spans="1:21">
      <c r="A559" s="12" t="s">
        <v>798</v>
      </c>
      <c r="B559" s="7">
        <v>39999</v>
      </c>
      <c r="T559" s="21" t="s">
        <v>798</v>
      </c>
      <c r="U559" s="9">
        <v>39999</v>
      </c>
    </row>
    <row r="560" spans="1:21">
      <c r="A560" s="12" t="s">
        <v>10840</v>
      </c>
      <c r="B560" s="7">
        <v>1850</v>
      </c>
      <c r="T560" s="21" t="s">
        <v>10840</v>
      </c>
      <c r="U560" s="9">
        <v>1850</v>
      </c>
    </row>
    <row r="561" spans="1:21">
      <c r="A561" s="12" t="s">
        <v>9384</v>
      </c>
      <c r="B561" s="7">
        <v>8990</v>
      </c>
      <c r="T561" s="21" t="s">
        <v>9384</v>
      </c>
      <c r="U561" s="9">
        <v>8990</v>
      </c>
    </row>
    <row r="562" spans="1:21">
      <c r="A562" s="12" t="s">
        <v>11486</v>
      </c>
      <c r="B562" s="7">
        <v>4200</v>
      </c>
      <c r="T562" s="21" t="s">
        <v>11486</v>
      </c>
      <c r="U562" s="9">
        <v>4200</v>
      </c>
    </row>
    <row r="563" spans="1:21">
      <c r="A563" s="12" t="s">
        <v>282</v>
      </c>
      <c r="B563" s="7">
        <v>5997</v>
      </c>
      <c r="T563" s="21" t="s">
        <v>282</v>
      </c>
      <c r="U563" s="9">
        <v>5997</v>
      </c>
    </row>
    <row r="564" spans="1:21">
      <c r="A564" s="12" t="s">
        <v>12261</v>
      </c>
      <c r="B564" s="7">
        <v>1999</v>
      </c>
      <c r="T564" s="21" t="s">
        <v>12261</v>
      </c>
      <c r="U564" s="9">
        <v>1999</v>
      </c>
    </row>
    <row r="565" spans="1:21">
      <c r="A565" s="12" t="s">
        <v>12663</v>
      </c>
      <c r="B565" s="7">
        <v>2599</v>
      </c>
      <c r="T565" s="21" t="s">
        <v>12663</v>
      </c>
      <c r="U565" s="9">
        <v>2599</v>
      </c>
    </row>
    <row r="566" spans="1:21">
      <c r="A566" s="12" t="s">
        <v>9853</v>
      </c>
      <c r="B566" s="7">
        <v>4400</v>
      </c>
      <c r="T566" s="21" t="s">
        <v>9853</v>
      </c>
      <c r="U566" s="9">
        <v>4400</v>
      </c>
    </row>
    <row r="567" spans="1:21">
      <c r="A567" s="12" t="s">
        <v>3542</v>
      </c>
      <c r="B567" s="7">
        <v>38999</v>
      </c>
      <c r="T567" s="21" t="s">
        <v>3542</v>
      </c>
      <c r="U567" s="9">
        <v>38999</v>
      </c>
    </row>
    <row r="568" spans="1:21">
      <c r="A568" s="12" t="s">
        <v>1151</v>
      </c>
      <c r="B568" s="7">
        <v>27990</v>
      </c>
      <c r="T568" s="21" t="s">
        <v>1151</v>
      </c>
      <c r="U568" s="9">
        <v>27990</v>
      </c>
    </row>
    <row r="569" spans="1:21">
      <c r="A569" s="12" t="s">
        <v>8782</v>
      </c>
      <c r="B569" s="7">
        <v>3500</v>
      </c>
      <c r="T569" s="21" t="s">
        <v>8782</v>
      </c>
      <c r="U569" s="9">
        <v>3500</v>
      </c>
    </row>
    <row r="570" spans="1:21">
      <c r="A570" s="12" t="s">
        <v>7152</v>
      </c>
      <c r="B570" s="7">
        <v>3490</v>
      </c>
      <c r="T570" s="21" t="s">
        <v>7152</v>
      </c>
      <c r="U570" s="9">
        <v>3490</v>
      </c>
    </row>
    <row r="571" spans="1:21">
      <c r="A571" s="12" t="s">
        <v>7203</v>
      </c>
      <c r="B571" s="7">
        <v>1800</v>
      </c>
      <c r="T571" s="21" t="s">
        <v>7203</v>
      </c>
      <c r="U571" s="9">
        <v>1800</v>
      </c>
    </row>
    <row r="572" spans="1:21">
      <c r="A572" s="12" t="s">
        <v>3269</v>
      </c>
      <c r="B572" s="7">
        <v>11999</v>
      </c>
      <c r="T572" s="21" t="s">
        <v>3269</v>
      </c>
      <c r="U572" s="9">
        <v>11999</v>
      </c>
    </row>
    <row r="573" spans="1:21">
      <c r="A573" s="12" t="s">
        <v>3319</v>
      </c>
      <c r="B573" s="7">
        <v>11999</v>
      </c>
      <c r="T573" s="21" t="s">
        <v>3319</v>
      </c>
      <c r="U573" s="9">
        <v>11999</v>
      </c>
    </row>
    <row r="574" spans="1:21">
      <c r="A574" s="12" t="s">
        <v>3095</v>
      </c>
      <c r="B574" s="7">
        <v>11999</v>
      </c>
      <c r="T574" s="21" t="s">
        <v>3095</v>
      </c>
      <c r="U574" s="9">
        <v>11999</v>
      </c>
    </row>
    <row r="575" spans="1:21">
      <c r="A575" s="12" t="s">
        <v>12211</v>
      </c>
      <c r="B575" s="7">
        <v>5495</v>
      </c>
      <c r="T575" s="21" t="s">
        <v>12211</v>
      </c>
      <c r="U575" s="9">
        <v>5495</v>
      </c>
    </row>
    <row r="576" spans="1:21">
      <c r="A576" s="12" t="s">
        <v>4481</v>
      </c>
      <c r="B576" s="7">
        <v>32999</v>
      </c>
      <c r="T576" s="21" t="s">
        <v>4481</v>
      </c>
      <c r="U576" s="9">
        <v>32999</v>
      </c>
    </row>
    <row r="577" spans="1:21">
      <c r="A577" s="12" t="s">
        <v>11205</v>
      </c>
      <c r="B577" s="7">
        <v>4600</v>
      </c>
      <c r="T577" s="21" t="s">
        <v>11205</v>
      </c>
      <c r="U577" s="9">
        <v>4600</v>
      </c>
    </row>
    <row r="578" spans="1:21">
      <c r="A578" s="12" t="s">
        <v>12271</v>
      </c>
      <c r="B578" s="7">
        <v>3199</v>
      </c>
      <c r="T578" s="21" t="s">
        <v>12271</v>
      </c>
      <c r="U578" s="9">
        <v>3199</v>
      </c>
    </row>
    <row r="579" spans="1:21">
      <c r="A579" s="12" t="s">
        <v>8163</v>
      </c>
      <c r="B579" s="7">
        <v>37999</v>
      </c>
      <c r="T579" s="21" t="s">
        <v>8163</v>
      </c>
      <c r="U579" s="9">
        <v>37999</v>
      </c>
    </row>
    <row r="580" spans="1:21">
      <c r="A580" s="12" t="s">
        <v>11826</v>
      </c>
      <c r="B580" s="7">
        <v>4295</v>
      </c>
      <c r="T580" s="21" t="s">
        <v>11826</v>
      </c>
      <c r="U580" s="9">
        <v>4295</v>
      </c>
    </row>
    <row r="581" spans="1:21">
      <c r="A581" s="12" t="s">
        <v>8926</v>
      </c>
      <c r="B581" s="7">
        <v>1545</v>
      </c>
      <c r="T581" s="21" t="s">
        <v>8926</v>
      </c>
      <c r="U581" s="9">
        <v>1545</v>
      </c>
    </row>
    <row r="582" spans="1:21">
      <c r="A582" s="12" t="s">
        <v>5787</v>
      </c>
      <c r="B582" s="7">
        <v>3499</v>
      </c>
      <c r="T582" s="21" t="s">
        <v>5787</v>
      </c>
      <c r="U582" s="9">
        <v>3499</v>
      </c>
    </row>
    <row r="583" spans="1:21">
      <c r="A583" s="12" t="s">
        <v>3750</v>
      </c>
      <c r="B583" s="7">
        <v>1699</v>
      </c>
      <c r="T583" s="21" t="s">
        <v>3750</v>
      </c>
      <c r="U583" s="9">
        <v>1699</v>
      </c>
    </row>
    <row r="584" spans="1:21">
      <c r="A584" s="12" t="s">
        <v>3796</v>
      </c>
      <c r="B584" s="7">
        <v>1699</v>
      </c>
      <c r="T584" s="21" t="s">
        <v>3796</v>
      </c>
      <c r="U584" s="9">
        <v>1699</v>
      </c>
    </row>
    <row r="585" spans="1:21">
      <c r="A585" s="12" t="s">
        <v>1016</v>
      </c>
      <c r="B585" s="7">
        <v>23990</v>
      </c>
      <c r="T585" s="21" t="s">
        <v>1016</v>
      </c>
      <c r="U585" s="9">
        <v>23990</v>
      </c>
    </row>
    <row r="586" spans="1:21">
      <c r="A586" s="12" t="s">
        <v>7345</v>
      </c>
      <c r="B586" s="7">
        <v>2790</v>
      </c>
      <c r="T586" s="21" t="s">
        <v>7345</v>
      </c>
      <c r="U586" s="9">
        <v>2790</v>
      </c>
    </row>
    <row r="587" spans="1:21">
      <c r="A587" s="12" t="s">
        <v>10809</v>
      </c>
      <c r="B587" s="7">
        <v>18000</v>
      </c>
      <c r="T587" s="21" t="s">
        <v>10809</v>
      </c>
      <c r="U587" s="9">
        <v>18000</v>
      </c>
    </row>
    <row r="588" spans="1:21">
      <c r="A588" s="12" t="s">
        <v>4036</v>
      </c>
      <c r="B588" s="7">
        <v>9999</v>
      </c>
      <c r="T588" s="21" t="s">
        <v>4036</v>
      </c>
      <c r="U588" s="9">
        <v>9999</v>
      </c>
    </row>
    <row r="589" spans="1:21">
      <c r="A589" s="12" t="s">
        <v>4630</v>
      </c>
      <c r="B589" s="7">
        <v>7999</v>
      </c>
      <c r="T589" s="21" t="s">
        <v>4630</v>
      </c>
      <c r="U589" s="9">
        <v>7999</v>
      </c>
    </row>
    <row r="590" spans="1:21">
      <c r="A590" s="12" t="s">
        <v>4266</v>
      </c>
      <c r="B590" s="7">
        <v>9999</v>
      </c>
      <c r="T590" s="21" t="s">
        <v>4266</v>
      </c>
      <c r="U590" s="9">
        <v>9999</v>
      </c>
    </row>
    <row r="591" spans="1:21">
      <c r="A591" s="12" t="s">
        <v>3220</v>
      </c>
      <c r="B591" s="7">
        <v>19998</v>
      </c>
      <c r="T591" s="21" t="s">
        <v>3220</v>
      </c>
      <c r="U591" s="9">
        <v>19998</v>
      </c>
    </row>
    <row r="592" spans="1:21">
      <c r="A592" s="12" t="s">
        <v>3181</v>
      </c>
      <c r="B592" s="7">
        <v>15998</v>
      </c>
      <c r="T592" s="21" t="s">
        <v>3181</v>
      </c>
      <c r="U592" s="9">
        <v>15998</v>
      </c>
    </row>
    <row r="593" spans="1:21">
      <c r="A593" s="12" t="s">
        <v>7213</v>
      </c>
      <c r="B593" s="7">
        <v>9999</v>
      </c>
      <c r="T593" s="21" t="s">
        <v>7213</v>
      </c>
      <c r="U593" s="9">
        <v>9999</v>
      </c>
    </row>
    <row r="594" spans="1:21">
      <c r="A594" s="12" t="s">
        <v>6071</v>
      </c>
      <c r="B594" s="7">
        <v>3999</v>
      </c>
      <c r="T594" s="21" t="s">
        <v>6071</v>
      </c>
      <c r="U594" s="9">
        <v>3999</v>
      </c>
    </row>
    <row r="595" spans="1:21">
      <c r="A595" s="12" t="s">
        <v>12201</v>
      </c>
      <c r="B595" s="7">
        <v>3895</v>
      </c>
      <c r="T595" s="21" t="s">
        <v>12201</v>
      </c>
      <c r="U595" s="9">
        <v>3895</v>
      </c>
    </row>
    <row r="596" spans="1:21">
      <c r="A596" s="12" t="s">
        <v>1814</v>
      </c>
      <c r="B596" s="7">
        <v>31990</v>
      </c>
      <c r="T596" s="21" t="s">
        <v>1814</v>
      </c>
      <c r="U596" s="9">
        <v>31990</v>
      </c>
    </row>
    <row r="597" spans="1:21">
      <c r="A597" s="12" t="s">
        <v>726</v>
      </c>
      <c r="B597" s="7">
        <v>30990</v>
      </c>
      <c r="T597" s="21" t="s">
        <v>726</v>
      </c>
      <c r="U597" s="9">
        <v>30990</v>
      </c>
    </row>
    <row r="598" spans="1:21">
      <c r="A598" s="12" t="s">
        <v>3290</v>
      </c>
      <c r="B598" s="7">
        <v>11998</v>
      </c>
      <c r="T598" s="21" t="s">
        <v>3290</v>
      </c>
      <c r="U598" s="9">
        <v>11998</v>
      </c>
    </row>
    <row r="599" spans="1:21">
      <c r="A599" s="12" t="s">
        <v>9231</v>
      </c>
      <c r="B599" s="7">
        <v>1699</v>
      </c>
      <c r="T599" s="21" t="s">
        <v>9231</v>
      </c>
      <c r="U599" s="9">
        <v>1699</v>
      </c>
    </row>
    <row r="600" spans="1:21">
      <c r="A600" s="12" t="s">
        <v>5513</v>
      </c>
      <c r="B600" s="7">
        <v>2299</v>
      </c>
      <c r="T600" s="21" t="s">
        <v>5513</v>
      </c>
      <c r="U600" s="9">
        <v>2299</v>
      </c>
    </row>
    <row r="601" spans="1:21">
      <c r="A601" s="12" t="s">
        <v>3552</v>
      </c>
      <c r="B601" s="7">
        <v>24999</v>
      </c>
      <c r="T601" s="21" t="s">
        <v>3552</v>
      </c>
      <c r="U601" s="9">
        <v>24999</v>
      </c>
    </row>
    <row r="602" spans="1:21">
      <c r="A602" s="12" t="s">
        <v>576</v>
      </c>
      <c r="B602" s="7">
        <v>47900</v>
      </c>
      <c r="T602" s="21" t="s">
        <v>576</v>
      </c>
      <c r="U602" s="9">
        <v>47900</v>
      </c>
    </row>
    <row r="603" spans="1:21">
      <c r="A603" s="12" t="s">
        <v>1690</v>
      </c>
      <c r="B603" s="7">
        <v>70900</v>
      </c>
      <c r="T603" s="21" t="s">
        <v>1690</v>
      </c>
      <c r="U603" s="9">
        <v>70900</v>
      </c>
    </row>
    <row r="604" spans="1:21">
      <c r="A604" s="12" t="s">
        <v>1106</v>
      </c>
      <c r="B604" s="7">
        <v>15999</v>
      </c>
      <c r="T604" s="21" t="s">
        <v>1106</v>
      </c>
      <c r="U604" s="9">
        <v>15999</v>
      </c>
    </row>
    <row r="605" spans="1:21">
      <c r="A605" s="12" t="s">
        <v>11426</v>
      </c>
      <c r="B605" s="7">
        <v>59900</v>
      </c>
      <c r="T605" s="21" t="s">
        <v>11426</v>
      </c>
      <c r="U605" s="9">
        <v>59900</v>
      </c>
    </row>
    <row r="606" spans="1:21">
      <c r="A606" s="12" t="s">
        <v>5378</v>
      </c>
      <c r="B606" s="7">
        <v>4499</v>
      </c>
      <c r="T606" s="21" t="s">
        <v>5378</v>
      </c>
      <c r="U606" s="9">
        <v>4499</v>
      </c>
    </row>
    <row r="607" spans="1:21">
      <c r="A607" s="12" t="s">
        <v>11496</v>
      </c>
      <c r="B607" s="7">
        <v>4495</v>
      </c>
      <c r="T607" s="21" t="s">
        <v>11496</v>
      </c>
      <c r="U607" s="9">
        <v>4495</v>
      </c>
    </row>
    <row r="608" spans="1:21">
      <c r="A608" s="12" t="s">
        <v>4594</v>
      </c>
      <c r="B608" s="7">
        <v>2599</v>
      </c>
      <c r="T608" s="21" t="s">
        <v>4594</v>
      </c>
      <c r="U608" s="9">
        <v>2599</v>
      </c>
    </row>
    <row r="609" spans="1:21">
      <c r="A609" s="12" t="s">
        <v>243</v>
      </c>
      <c r="B609" s="7">
        <v>19990</v>
      </c>
      <c r="T609" s="21" t="s">
        <v>243</v>
      </c>
      <c r="U609" s="9">
        <v>19990</v>
      </c>
    </row>
    <row r="610" spans="1:21">
      <c r="A610" s="12" t="s">
        <v>1182</v>
      </c>
      <c r="B610" s="7">
        <v>34990</v>
      </c>
      <c r="T610" s="21" t="s">
        <v>1182</v>
      </c>
      <c r="U610" s="9">
        <v>34990</v>
      </c>
    </row>
    <row r="611" spans="1:21">
      <c r="A611" s="12" t="s">
        <v>1531</v>
      </c>
      <c r="B611" s="7">
        <v>47990</v>
      </c>
      <c r="T611" s="21" t="s">
        <v>1531</v>
      </c>
      <c r="U611" s="9">
        <v>47990</v>
      </c>
    </row>
    <row r="612" spans="1:21">
      <c r="A612" s="12" t="s">
        <v>803</v>
      </c>
      <c r="B612" s="7">
        <v>40990</v>
      </c>
      <c r="T612" s="21" t="s">
        <v>803</v>
      </c>
      <c r="U612" s="9">
        <v>40990</v>
      </c>
    </row>
    <row r="613" spans="1:21">
      <c r="A613" s="12" t="s">
        <v>5973</v>
      </c>
      <c r="B613" s="7">
        <v>3999</v>
      </c>
      <c r="T613" s="21" t="s">
        <v>5973</v>
      </c>
      <c r="U613" s="9">
        <v>3999</v>
      </c>
    </row>
    <row r="614" spans="1:21">
      <c r="A614" s="12" t="s">
        <v>2457</v>
      </c>
      <c r="B614" s="7">
        <v>34990</v>
      </c>
      <c r="T614" s="21" t="s">
        <v>2457</v>
      </c>
      <c r="U614" s="9">
        <v>34990</v>
      </c>
    </row>
    <row r="615" spans="1:21">
      <c r="A615" s="12" t="s">
        <v>3855</v>
      </c>
      <c r="B615" s="7">
        <v>2899</v>
      </c>
      <c r="T615" s="21" t="s">
        <v>3855</v>
      </c>
      <c r="U615" s="9">
        <v>2899</v>
      </c>
    </row>
    <row r="616" spans="1:21">
      <c r="A616" s="12" t="s">
        <v>3924</v>
      </c>
      <c r="B616" s="7">
        <v>2899</v>
      </c>
      <c r="T616" s="21" t="s">
        <v>3924</v>
      </c>
      <c r="U616" s="9">
        <v>2899</v>
      </c>
    </row>
    <row r="617" spans="1:21">
      <c r="A617" s="12" t="s">
        <v>8441</v>
      </c>
      <c r="B617" s="7">
        <v>6100</v>
      </c>
      <c r="T617" s="21" t="s">
        <v>8441</v>
      </c>
      <c r="U617" s="9">
        <v>6100</v>
      </c>
    </row>
    <row r="618" spans="1:21">
      <c r="A618" s="12" t="s">
        <v>7439</v>
      </c>
      <c r="B618" s="7">
        <v>4199</v>
      </c>
      <c r="T618" s="21" t="s">
        <v>7439</v>
      </c>
      <c r="U618" s="9">
        <v>4199</v>
      </c>
    </row>
    <row r="619" spans="1:21">
      <c r="A619" s="12" t="s">
        <v>2560</v>
      </c>
      <c r="B619" s="7">
        <v>54990</v>
      </c>
      <c r="T619" s="21" t="s">
        <v>2560</v>
      </c>
      <c r="U619" s="9">
        <v>54990</v>
      </c>
    </row>
    <row r="620" spans="1:21">
      <c r="A620" s="12" t="s">
        <v>11325</v>
      </c>
      <c r="B620" s="7">
        <v>9999</v>
      </c>
      <c r="T620" s="21" t="s">
        <v>11325</v>
      </c>
      <c r="U620" s="9">
        <v>9999</v>
      </c>
    </row>
    <row r="621" spans="1:21">
      <c r="A621" s="12" t="s">
        <v>9600</v>
      </c>
      <c r="B621" s="7">
        <v>1999</v>
      </c>
      <c r="T621" s="21" t="s">
        <v>9600</v>
      </c>
      <c r="U621" s="9">
        <v>1999</v>
      </c>
    </row>
    <row r="622" spans="1:21">
      <c r="A622" s="12" t="s">
        <v>6168</v>
      </c>
      <c r="B622" s="7">
        <v>2900</v>
      </c>
      <c r="T622" s="21" t="s">
        <v>6168</v>
      </c>
      <c r="U622" s="9">
        <v>2900</v>
      </c>
    </row>
    <row r="623" spans="1:21">
      <c r="A623" s="12" t="s">
        <v>10910</v>
      </c>
      <c r="B623" s="7">
        <v>3099</v>
      </c>
      <c r="T623" s="21" t="s">
        <v>10910</v>
      </c>
      <c r="U623" s="9">
        <v>3099</v>
      </c>
    </row>
    <row r="624" spans="1:21">
      <c r="A624" s="12" t="s">
        <v>4327</v>
      </c>
      <c r="B624" s="7">
        <v>1999</v>
      </c>
      <c r="T624" s="21" t="s">
        <v>4327</v>
      </c>
      <c r="U624" s="9">
        <v>1999</v>
      </c>
    </row>
    <row r="625" spans="1:21">
      <c r="A625" s="12" t="s">
        <v>8483</v>
      </c>
      <c r="B625" s="7">
        <v>59890</v>
      </c>
      <c r="T625" s="21" t="s">
        <v>8483</v>
      </c>
      <c r="U625" s="9">
        <v>59890</v>
      </c>
    </row>
    <row r="626" spans="1:21">
      <c r="A626" s="12" t="s">
        <v>4582</v>
      </c>
      <c r="B626" s="7">
        <v>6999</v>
      </c>
      <c r="T626" s="21" t="s">
        <v>4582</v>
      </c>
      <c r="U626" s="9">
        <v>6999</v>
      </c>
    </row>
    <row r="627" spans="1:21">
      <c r="A627" s="12" t="s">
        <v>5175</v>
      </c>
      <c r="B627" s="7">
        <v>5499</v>
      </c>
      <c r="T627" s="21" t="s">
        <v>5175</v>
      </c>
      <c r="U627" s="9">
        <v>5499</v>
      </c>
    </row>
    <row r="628" spans="1:21">
      <c r="A628" s="12" t="s">
        <v>6370</v>
      </c>
      <c r="B628" s="7">
        <v>9999</v>
      </c>
      <c r="T628" s="21" t="s">
        <v>6370</v>
      </c>
      <c r="U628" s="9">
        <v>9999</v>
      </c>
    </row>
    <row r="629" spans="1:21">
      <c r="A629" s="12" t="s">
        <v>2999</v>
      </c>
      <c r="B629" s="7">
        <v>28999</v>
      </c>
      <c r="T629" s="21" t="s">
        <v>2999</v>
      </c>
      <c r="U629" s="9">
        <v>28999</v>
      </c>
    </row>
    <row r="630" spans="1:21">
      <c r="A630" s="12" t="s">
        <v>3009</v>
      </c>
      <c r="B630" s="7">
        <v>28999</v>
      </c>
      <c r="T630" s="21" t="s">
        <v>3009</v>
      </c>
      <c r="U630" s="9">
        <v>28999</v>
      </c>
    </row>
    <row r="631" spans="1:21">
      <c r="A631" s="12" t="s">
        <v>3513</v>
      </c>
      <c r="B631" s="7">
        <v>33999</v>
      </c>
      <c r="T631" s="21" t="s">
        <v>3513</v>
      </c>
      <c r="U631" s="9">
        <v>33999</v>
      </c>
    </row>
    <row r="632" spans="1:21">
      <c r="A632" s="12" t="s">
        <v>9814</v>
      </c>
      <c r="B632" s="7">
        <v>3499</v>
      </c>
      <c r="T632" s="21" t="s">
        <v>9814</v>
      </c>
      <c r="U632" s="9">
        <v>3499</v>
      </c>
    </row>
    <row r="633" spans="1:21">
      <c r="A633" s="12" t="s">
        <v>376</v>
      </c>
      <c r="B633" s="7">
        <v>45999</v>
      </c>
      <c r="T633" s="21" t="s">
        <v>376</v>
      </c>
      <c r="U633" s="9">
        <v>45999</v>
      </c>
    </row>
    <row r="634" spans="1:21">
      <c r="A634" s="12" t="s">
        <v>3961</v>
      </c>
      <c r="B634" s="7">
        <v>19998</v>
      </c>
      <c r="T634" s="21" t="s">
        <v>3961</v>
      </c>
      <c r="U634" s="9">
        <v>19998</v>
      </c>
    </row>
    <row r="635" spans="1:21">
      <c r="A635" s="12" t="s">
        <v>3280</v>
      </c>
      <c r="B635" s="7">
        <v>33998</v>
      </c>
      <c r="T635" s="21" t="s">
        <v>3280</v>
      </c>
      <c r="U635" s="9">
        <v>33998</v>
      </c>
    </row>
    <row r="636" spans="1:21">
      <c r="A636" s="12" t="s">
        <v>4731</v>
      </c>
      <c r="B636" s="7">
        <v>17999</v>
      </c>
      <c r="T636" s="21" t="s">
        <v>4731</v>
      </c>
      <c r="U636" s="9">
        <v>17999</v>
      </c>
    </row>
    <row r="637" spans="1:21">
      <c r="A637" s="12" t="s">
        <v>2957</v>
      </c>
      <c r="B637" s="7">
        <v>19998</v>
      </c>
      <c r="T637" s="21" t="s">
        <v>2957</v>
      </c>
      <c r="U637" s="9">
        <v>19998</v>
      </c>
    </row>
    <row r="638" spans="1:21">
      <c r="A638" s="12" t="s">
        <v>4208</v>
      </c>
      <c r="B638" s="7">
        <v>9999</v>
      </c>
      <c r="T638" s="21" t="s">
        <v>4208</v>
      </c>
      <c r="U638" s="9">
        <v>9999</v>
      </c>
    </row>
    <row r="639" spans="1:21">
      <c r="A639" s="12" t="s">
        <v>3354</v>
      </c>
      <c r="B639" s="7">
        <v>9999</v>
      </c>
      <c r="T639" s="21" t="s">
        <v>3354</v>
      </c>
      <c r="U639" s="9">
        <v>9999</v>
      </c>
    </row>
    <row r="640" spans="1:21">
      <c r="A640" s="12" t="s">
        <v>12351</v>
      </c>
      <c r="B640" s="7">
        <v>2299</v>
      </c>
      <c r="T640" s="21" t="s">
        <v>12351</v>
      </c>
      <c r="U640" s="9">
        <v>2299</v>
      </c>
    </row>
    <row r="641" spans="1:21">
      <c r="A641" s="12" t="s">
        <v>9355</v>
      </c>
      <c r="B641" s="7">
        <v>7299</v>
      </c>
      <c r="T641" s="21" t="s">
        <v>9355</v>
      </c>
      <c r="U641" s="9">
        <v>7299</v>
      </c>
    </row>
    <row r="642" spans="1:21">
      <c r="A642" s="12" t="s">
        <v>2487</v>
      </c>
      <c r="B642" s="7">
        <v>79990</v>
      </c>
      <c r="T642" s="21" t="s">
        <v>2487</v>
      </c>
      <c r="U642" s="9">
        <v>79990</v>
      </c>
    </row>
    <row r="643" spans="1:21">
      <c r="A643" s="12" t="s">
        <v>1222</v>
      </c>
      <c r="B643" s="7">
        <v>49990</v>
      </c>
      <c r="T643" s="21" t="s">
        <v>1222</v>
      </c>
      <c r="U643" s="9">
        <v>49990</v>
      </c>
    </row>
    <row r="644" spans="1:21">
      <c r="A644" s="12" t="s">
        <v>1661</v>
      </c>
      <c r="B644" s="7">
        <v>18990</v>
      </c>
      <c r="T644" s="21" t="s">
        <v>1661</v>
      </c>
      <c r="U644" s="9">
        <v>18990</v>
      </c>
    </row>
    <row r="645" spans="1:21">
      <c r="A645" s="12" t="s">
        <v>1898</v>
      </c>
      <c r="B645" s="7">
        <v>16990</v>
      </c>
      <c r="T645" s="21" t="s">
        <v>1898</v>
      </c>
      <c r="U645" s="9">
        <v>16990</v>
      </c>
    </row>
    <row r="646" spans="1:21">
      <c r="A646" s="12" t="s">
        <v>546</v>
      </c>
      <c r="B646" s="7">
        <v>2998</v>
      </c>
      <c r="T646" s="21" t="s">
        <v>546</v>
      </c>
      <c r="U646" s="9">
        <v>2998</v>
      </c>
    </row>
    <row r="647" spans="1:21">
      <c r="A647" s="12" t="s">
        <v>4019</v>
      </c>
      <c r="B647" s="7">
        <v>19499</v>
      </c>
      <c r="T647" s="21" t="s">
        <v>4019</v>
      </c>
      <c r="U647" s="9">
        <v>19499</v>
      </c>
    </row>
    <row r="648" spans="1:21">
      <c r="A648" s="12" t="s">
        <v>3538</v>
      </c>
      <c r="B648" s="7">
        <v>14999</v>
      </c>
      <c r="T648" s="21" t="s">
        <v>3538</v>
      </c>
      <c r="U648" s="9">
        <v>14999</v>
      </c>
    </row>
    <row r="649" spans="1:21">
      <c r="A649" s="12" t="s">
        <v>3206</v>
      </c>
      <c r="B649" s="7">
        <v>17999</v>
      </c>
      <c r="T649" s="21" t="s">
        <v>3206</v>
      </c>
      <c r="U649" s="9">
        <v>17999</v>
      </c>
    </row>
    <row r="650" spans="1:21">
      <c r="A650" s="12" t="s">
        <v>3766</v>
      </c>
      <c r="B650" s="7">
        <v>17999</v>
      </c>
      <c r="T650" s="21" t="s">
        <v>3766</v>
      </c>
      <c r="U650" s="9">
        <v>17999</v>
      </c>
    </row>
    <row r="651" spans="1:21">
      <c r="A651" s="12" t="s">
        <v>3461</v>
      </c>
      <c r="B651" s="7">
        <v>19499</v>
      </c>
      <c r="T651" s="21" t="s">
        <v>3461</v>
      </c>
      <c r="U651" s="9">
        <v>19499</v>
      </c>
    </row>
    <row r="652" spans="1:21">
      <c r="A652" s="12" t="s">
        <v>4790</v>
      </c>
      <c r="B652" s="7">
        <v>19499</v>
      </c>
      <c r="T652" s="21" t="s">
        <v>4790</v>
      </c>
      <c r="U652" s="9">
        <v>19499</v>
      </c>
    </row>
    <row r="653" spans="1:21">
      <c r="A653" s="12" t="s">
        <v>3603</v>
      </c>
      <c r="B653" s="7">
        <v>14999</v>
      </c>
      <c r="T653" s="21" t="s">
        <v>3603</v>
      </c>
      <c r="U653" s="9">
        <v>14999</v>
      </c>
    </row>
    <row r="654" spans="1:21">
      <c r="A654" s="12" t="s">
        <v>3634</v>
      </c>
      <c r="B654" s="7">
        <v>19499</v>
      </c>
      <c r="T654" s="21" t="s">
        <v>3634</v>
      </c>
      <c r="U654" s="9">
        <v>19499</v>
      </c>
    </row>
    <row r="655" spans="1:21">
      <c r="A655" s="12" t="s">
        <v>340</v>
      </c>
      <c r="B655" s="7">
        <v>1998</v>
      </c>
      <c r="T655" s="21" t="s">
        <v>340</v>
      </c>
      <c r="U655" s="9">
        <v>1998</v>
      </c>
    </row>
    <row r="656" spans="1:21">
      <c r="A656" s="12" t="s">
        <v>11355</v>
      </c>
      <c r="B656" s="7">
        <v>20049</v>
      </c>
      <c r="T656" s="21" t="s">
        <v>11355</v>
      </c>
      <c r="U656" s="9">
        <v>20049</v>
      </c>
    </row>
    <row r="657" spans="1:21">
      <c r="A657" s="12" t="s">
        <v>4097</v>
      </c>
      <c r="B657" s="7">
        <v>5999</v>
      </c>
      <c r="T657" s="21" t="s">
        <v>4097</v>
      </c>
      <c r="U657" s="9">
        <v>5999</v>
      </c>
    </row>
    <row r="658" spans="1:21">
      <c r="A658" s="12" t="s">
        <v>3895</v>
      </c>
      <c r="B658" s="7">
        <v>5999</v>
      </c>
      <c r="T658" s="21" t="s">
        <v>3895</v>
      </c>
      <c r="U658" s="9">
        <v>5999</v>
      </c>
    </row>
    <row r="659" spans="1:21">
      <c r="A659" s="12" t="s">
        <v>4198</v>
      </c>
      <c r="B659" s="7">
        <v>5999</v>
      </c>
      <c r="T659" s="21" t="s">
        <v>4198</v>
      </c>
      <c r="U659" s="9">
        <v>5999</v>
      </c>
    </row>
    <row r="660" spans="1:21">
      <c r="A660" s="12" t="s">
        <v>4438</v>
      </c>
      <c r="B660" s="7">
        <v>3990</v>
      </c>
      <c r="T660" s="21" t="s">
        <v>4438</v>
      </c>
      <c r="U660" s="9">
        <v>3990</v>
      </c>
    </row>
    <row r="661" spans="1:21">
      <c r="A661" s="12" t="s">
        <v>3992</v>
      </c>
      <c r="B661" s="7">
        <v>13499</v>
      </c>
      <c r="T661" s="21" t="s">
        <v>3992</v>
      </c>
      <c r="U661" s="9">
        <v>13499</v>
      </c>
    </row>
    <row r="662" spans="1:21">
      <c r="A662" s="12" t="s">
        <v>2967</v>
      </c>
      <c r="B662" s="7">
        <v>15980</v>
      </c>
      <c r="T662" s="21" t="s">
        <v>2967</v>
      </c>
      <c r="U662" s="9">
        <v>15980</v>
      </c>
    </row>
    <row r="663" spans="1:21">
      <c r="A663" s="12" t="s">
        <v>3851</v>
      </c>
      <c r="B663" s="7">
        <v>7990</v>
      </c>
      <c r="T663" s="21" t="s">
        <v>3851</v>
      </c>
      <c r="U663" s="9">
        <v>7990</v>
      </c>
    </row>
    <row r="664" spans="1:21">
      <c r="A664" s="12" t="s">
        <v>3616</v>
      </c>
      <c r="B664" s="7">
        <v>7990</v>
      </c>
      <c r="T664" s="21" t="s">
        <v>3616</v>
      </c>
      <c r="U664" s="9">
        <v>7990</v>
      </c>
    </row>
    <row r="665" spans="1:21">
      <c r="A665" s="12" t="s">
        <v>3403</v>
      </c>
      <c r="B665" s="7">
        <v>7990</v>
      </c>
      <c r="T665" s="21" t="s">
        <v>3403</v>
      </c>
      <c r="U665" s="9">
        <v>7990</v>
      </c>
    </row>
    <row r="666" spans="1:21">
      <c r="A666" s="12" t="s">
        <v>4251</v>
      </c>
      <c r="B666" s="7">
        <v>5999</v>
      </c>
      <c r="T666" s="21" t="s">
        <v>4251</v>
      </c>
      <c r="U666" s="9">
        <v>5999</v>
      </c>
    </row>
    <row r="667" spans="1:21">
      <c r="A667" s="12" t="s">
        <v>7853</v>
      </c>
      <c r="B667" s="7">
        <v>1999</v>
      </c>
      <c r="T667" s="21" t="s">
        <v>7853</v>
      </c>
      <c r="U667" s="9">
        <v>1999</v>
      </c>
    </row>
    <row r="668" spans="1:21">
      <c r="A668" s="12" t="s">
        <v>9693</v>
      </c>
      <c r="B668" s="7">
        <v>2900</v>
      </c>
      <c r="T668" s="21" t="s">
        <v>9693</v>
      </c>
      <c r="U668" s="9">
        <v>2900</v>
      </c>
    </row>
    <row r="669" spans="1:21">
      <c r="A669" s="12" t="s">
        <v>3033</v>
      </c>
      <c r="B669" s="7">
        <v>9998</v>
      </c>
      <c r="T669" s="21" t="s">
        <v>3033</v>
      </c>
      <c r="U669" s="9">
        <v>9998</v>
      </c>
    </row>
    <row r="670" spans="1:21">
      <c r="A670" s="12" t="s">
        <v>11606</v>
      </c>
      <c r="B670" s="7">
        <v>4650</v>
      </c>
      <c r="T670" s="21" t="s">
        <v>11606</v>
      </c>
      <c r="U670" s="9">
        <v>4650</v>
      </c>
    </row>
    <row r="671" spans="1:21">
      <c r="A671" s="12" t="s">
        <v>4393</v>
      </c>
      <c r="B671" s="7">
        <v>49999</v>
      </c>
      <c r="T671" s="21" t="s">
        <v>4393</v>
      </c>
      <c r="U671" s="9">
        <v>49999</v>
      </c>
    </row>
    <row r="672" spans="1:21">
      <c r="A672" s="12" t="s">
        <v>8583</v>
      </c>
      <c r="B672" s="7">
        <v>1999</v>
      </c>
      <c r="T672" s="21" t="s">
        <v>8583</v>
      </c>
      <c r="U672" s="9">
        <v>1999</v>
      </c>
    </row>
    <row r="673" spans="1:21">
      <c r="A673" s="12" t="s">
        <v>11032</v>
      </c>
      <c r="B673" s="7">
        <v>2999</v>
      </c>
      <c r="T673" s="21" t="s">
        <v>11032</v>
      </c>
      <c r="U673" s="9">
        <v>2999</v>
      </c>
    </row>
    <row r="674" spans="1:21">
      <c r="A674" s="12" t="s">
        <v>4169</v>
      </c>
      <c r="B674" s="7">
        <v>5999</v>
      </c>
      <c r="T674" s="21" t="s">
        <v>4169</v>
      </c>
      <c r="U674" s="9">
        <v>5999</v>
      </c>
    </row>
    <row r="675" spans="1:21">
      <c r="A675" s="12" t="s">
        <v>167</v>
      </c>
      <c r="B675" s="7">
        <v>24999</v>
      </c>
      <c r="T675" s="21" t="s">
        <v>167</v>
      </c>
      <c r="U675" s="9">
        <v>24999</v>
      </c>
    </row>
    <row r="676" spans="1:21">
      <c r="A676" s="12" t="s">
        <v>1729</v>
      </c>
      <c r="B676" s="7">
        <v>35999</v>
      </c>
      <c r="T676" s="21" t="s">
        <v>1729</v>
      </c>
      <c r="U676" s="9">
        <v>35999</v>
      </c>
    </row>
    <row r="677" spans="1:21">
      <c r="A677" s="12" t="s">
        <v>945</v>
      </c>
      <c r="B677" s="7">
        <v>29999</v>
      </c>
      <c r="T677" s="21" t="s">
        <v>945</v>
      </c>
      <c r="U677" s="9">
        <v>29999</v>
      </c>
    </row>
    <row r="678" spans="1:21">
      <c r="A678" s="12" t="s">
        <v>2506</v>
      </c>
      <c r="B678" s="7">
        <v>35000</v>
      </c>
      <c r="T678" s="21" t="s">
        <v>2506</v>
      </c>
      <c r="U678" s="9">
        <v>35000</v>
      </c>
    </row>
    <row r="679" spans="1:21">
      <c r="A679" s="12" t="s">
        <v>4461</v>
      </c>
      <c r="B679" s="7">
        <v>5299</v>
      </c>
      <c r="T679" s="21" t="s">
        <v>4461</v>
      </c>
      <c r="U679" s="9">
        <v>5299</v>
      </c>
    </row>
    <row r="680" spans="1:21">
      <c r="A680" s="12" t="s">
        <v>11536</v>
      </c>
      <c r="B680" s="7">
        <v>19990</v>
      </c>
      <c r="T680" s="21" t="s">
        <v>11536</v>
      </c>
      <c r="U680" s="9">
        <v>19990</v>
      </c>
    </row>
    <row r="681" spans="1:21">
      <c r="A681" s="12" t="s">
        <v>10730</v>
      </c>
      <c r="B681" s="7">
        <v>2545</v>
      </c>
      <c r="T681" s="21" t="s">
        <v>10730</v>
      </c>
      <c r="U681" s="9">
        <v>2545</v>
      </c>
    </row>
    <row r="682" spans="1:21">
      <c r="A682" s="12" t="s">
        <v>4551</v>
      </c>
      <c r="B682" s="7">
        <v>3499</v>
      </c>
      <c r="T682" s="21" t="s">
        <v>4551</v>
      </c>
      <c r="U682" s="9">
        <v>3499</v>
      </c>
    </row>
    <row r="683" spans="1:21">
      <c r="A683" s="12" t="s">
        <v>10499</v>
      </c>
      <c r="B683" s="7">
        <v>1950</v>
      </c>
      <c r="T683" s="21" t="s">
        <v>10499</v>
      </c>
      <c r="U683" s="9">
        <v>1950</v>
      </c>
    </row>
    <row r="684" spans="1:21">
      <c r="A684" s="12" t="s">
        <v>662</v>
      </c>
      <c r="B684" s="7">
        <v>1798</v>
      </c>
      <c r="T684" s="21" t="s">
        <v>662</v>
      </c>
      <c r="U684" s="9">
        <v>1798</v>
      </c>
    </row>
    <row r="685" spans="1:21">
      <c r="A685" s="12" t="s">
        <v>2726</v>
      </c>
      <c r="B685" s="7">
        <v>25999</v>
      </c>
      <c r="T685" s="21" t="s">
        <v>2726</v>
      </c>
      <c r="U685" s="9">
        <v>25999</v>
      </c>
    </row>
    <row r="686" spans="1:21">
      <c r="A686" s="12" t="s">
        <v>1626</v>
      </c>
      <c r="B686" s="7">
        <v>1999</v>
      </c>
      <c r="T686" s="21" t="s">
        <v>1626</v>
      </c>
      <c r="U686" s="9">
        <v>1999</v>
      </c>
    </row>
    <row r="687" spans="1:21">
      <c r="A687" s="12" t="s">
        <v>1651</v>
      </c>
      <c r="B687" s="7">
        <v>1999</v>
      </c>
      <c r="T687" s="21" t="s">
        <v>1651</v>
      </c>
      <c r="U687" s="9">
        <v>1999</v>
      </c>
    </row>
    <row r="688" spans="1:21">
      <c r="A688" s="12" t="s">
        <v>1878</v>
      </c>
      <c r="B688" s="7">
        <v>1999</v>
      </c>
      <c r="T688" s="21" t="s">
        <v>1878</v>
      </c>
      <c r="U688" s="9">
        <v>1999</v>
      </c>
    </row>
    <row r="689" spans="1:21">
      <c r="A689" s="12" t="s">
        <v>2906</v>
      </c>
      <c r="B689" s="7">
        <v>2499</v>
      </c>
      <c r="T689" s="21" t="s">
        <v>2906</v>
      </c>
      <c r="U689" s="9">
        <v>2499</v>
      </c>
    </row>
    <row r="690" spans="1:21">
      <c r="A690" s="12" t="s">
        <v>8873</v>
      </c>
      <c r="B690" s="7">
        <v>7950</v>
      </c>
      <c r="T690" s="21" t="s">
        <v>8873</v>
      </c>
      <c r="U690" s="9">
        <v>7950</v>
      </c>
    </row>
    <row r="691" spans="1:21">
      <c r="A691" s="12" t="s">
        <v>11134</v>
      </c>
      <c r="B691" s="7">
        <v>2999</v>
      </c>
      <c r="T691" s="21" t="s">
        <v>11134</v>
      </c>
      <c r="U691" s="9">
        <v>2999</v>
      </c>
    </row>
    <row r="692" spans="1:21">
      <c r="A692" s="12" t="s">
        <v>1501</v>
      </c>
      <c r="B692" s="7">
        <v>22990</v>
      </c>
      <c r="T692" s="21" t="s">
        <v>1501</v>
      </c>
      <c r="U692" s="9">
        <v>22990</v>
      </c>
    </row>
    <row r="693" spans="1:21">
      <c r="A693" s="12" t="s">
        <v>2377</v>
      </c>
      <c r="B693" s="7">
        <v>49990</v>
      </c>
      <c r="T693" s="21" t="s">
        <v>2377</v>
      </c>
      <c r="U693" s="9">
        <v>49990</v>
      </c>
    </row>
    <row r="694" spans="1:21">
      <c r="A694" s="12" t="s">
        <v>4804</v>
      </c>
      <c r="B694" s="7">
        <v>13998</v>
      </c>
      <c r="T694" s="21" t="s">
        <v>4804</v>
      </c>
      <c r="U694" s="9">
        <v>13998</v>
      </c>
    </row>
    <row r="695" spans="1:21">
      <c r="A695" s="12" t="s">
        <v>4701</v>
      </c>
      <c r="B695" s="7">
        <v>7998</v>
      </c>
      <c r="T695" s="21" t="s">
        <v>4701</v>
      </c>
      <c r="U695" s="9">
        <v>7998</v>
      </c>
    </row>
    <row r="696" spans="1:21">
      <c r="A696" s="12" t="s">
        <v>10539</v>
      </c>
      <c r="B696" s="7">
        <v>2999</v>
      </c>
      <c r="T696" s="21" t="s">
        <v>10539</v>
      </c>
      <c r="U696" s="9">
        <v>2999</v>
      </c>
    </row>
    <row r="697" spans="1:21">
      <c r="A697" s="12" t="s">
        <v>9982</v>
      </c>
      <c r="B697" s="7">
        <v>4700</v>
      </c>
      <c r="T697" s="21" t="s">
        <v>9982</v>
      </c>
      <c r="U697" s="9">
        <v>4700</v>
      </c>
    </row>
    <row r="698" spans="1:21">
      <c r="A698" s="12" t="s">
        <v>11686</v>
      </c>
      <c r="B698" s="7">
        <v>1699</v>
      </c>
      <c r="T698" s="21" t="s">
        <v>11686</v>
      </c>
      <c r="U698" s="9">
        <v>1699</v>
      </c>
    </row>
    <row r="699" spans="1:21">
      <c r="A699" s="12" t="s">
        <v>985</v>
      </c>
      <c r="B699" s="7">
        <v>65000</v>
      </c>
      <c r="T699" s="21" t="s">
        <v>985</v>
      </c>
      <c r="U699" s="9">
        <v>65000</v>
      </c>
    </row>
    <row r="700" spans="1:21">
      <c r="A700" s="12" t="s">
        <v>631</v>
      </c>
      <c r="B700" s="7">
        <v>14990</v>
      </c>
      <c r="T700" s="21" t="s">
        <v>631</v>
      </c>
      <c r="U700" s="9">
        <v>14990</v>
      </c>
    </row>
    <row r="701" spans="1:21">
      <c r="A701" s="12" t="s">
        <v>1352</v>
      </c>
      <c r="B701" s="7">
        <v>65000</v>
      </c>
      <c r="T701" s="21" t="s">
        <v>1352</v>
      </c>
      <c r="U701" s="9">
        <v>65000</v>
      </c>
    </row>
    <row r="702" spans="1:21">
      <c r="A702" s="12" t="s">
        <v>4077</v>
      </c>
      <c r="B702" s="7">
        <v>15999</v>
      </c>
      <c r="T702" s="21" t="s">
        <v>4077</v>
      </c>
      <c r="U702" s="9">
        <v>15999</v>
      </c>
    </row>
    <row r="703" spans="1:21">
      <c r="A703" s="12" t="s">
        <v>4298</v>
      </c>
      <c r="B703" s="7">
        <v>15999</v>
      </c>
      <c r="T703" s="21" t="s">
        <v>4298</v>
      </c>
      <c r="U703" s="9">
        <v>15999</v>
      </c>
    </row>
    <row r="704" spans="1:21">
      <c r="A704" s="12" t="s">
        <v>2570</v>
      </c>
      <c r="B704" s="7">
        <v>1999</v>
      </c>
      <c r="T704" s="21" t="s">
        <v>2570</v>
      </c>
      <c r="U704" s="9">
        <v>1999</v>
      </c>
    </row>
    <row r="705" spans="1:21">
      <c r="A705" s="12" t="s">
        <v>3018</v>
      </c>
      <c r="B705" s="7">
        <v>8999</v>
      </c>
      <c r="T705" s="21" t="s">
        <v>3018</v>
      </c>
      <c r="U705" s="9">
        <v>8999</v>
      </c>
    </row>
    <row r="706" spans="1:21">
      <c r="A706" s="12" t="s">
        <v>2988</v>
      </c>
      <c r="B706" s="7">
        <v>8999</v>
      </c>
      <c r="T706" s="21" t="s">
        <v>2988</v>
      </c>
      <c r="U706" s="9">
        <v>8999</v>
      </c>
    </row>
    <row r="707" spans="1:21">
      <c r="A707" s="12" t="s">
        <v>3014</v>
      </c>
      <c r="B707" s="7">
        <v>8999</v>
      </c>
      <c r="T707" s="21" t="s">
        <v>3014</v>
      </c>
      <c r="U707" s="9">
        <v>8999</v>
      </c>
    </row>
    <row r="708" spans="1:21">
      <c r="A708" s="12" t="s">
        <v>4501</v>
      </c>
      <c r="B708" s="7">
        <v>1999</v>
      </c>
      <c r="T708" s="21" t="s">
        <v>4501</v>
      </c>
      <c r="U708" s="9">
        <v>1999</v>
      </c>
    </row>
    <row r="709" spans="1:21">
      <c r="A709" s="12" t="s">
        <v>12422</v>
      </c>
      <c r="B709" s="7">
        <v>8999</v>
      </c>
      <c r="T709" s="21" t="s">
        <v>12422</v>
      </c>
      <c r="U709" s="9">
        <v>8999</v>
      </c>
    </row>
    <row r="710" spans="1:21">
      <c r="A710" s="12" t="s">
        <v>2256</v>
      </c>
      <c r="B710" s="7">
        <v>85000</v>
      </c>
      <c r="T710" s="21" t="s">
        <v>2256</v>
      </c>
      <c r="U710" s="9">
        <v>85000</v>
      </c>
    </row>
    <row r="711" spans="1:21">
      <c r="A711" s="12" t="s">
        <v>2330</v>
      </c>
      <c r="B711" s="7">
        <v>24990</v>
      </c>
      <c r="T711" s="21" t="s">
        <v>2330</v>
      </c>
      <c r="U711" s="9">
        <v>24990</v>
      </c>
    </row>
    <row r="712" spans="1:21">
      <c r="A712" s="12" t="s">
        <v>10950</v>
      </c>
      <c r="B712" s="7">
        <v>7290</v>
      </c>
      <c r="T712" s="21" t="s">
        <v>10950</v>
      </c>
      <c r="U712" s="9">
        <v>7290</v>
      </c>
    </row>
    <row r="713" spans="1:21">
      <c r="A713" s="12" t="s">
        <v>1754</v>
      </c>
      <c r="B713" s="7">
        <v>2999</v>
      </c>
      <c r="T713" s="21" t="s">
        <v>1754</v>
      </c>
      <c r="U713" s="9">
        <v>2999</v>
      </c>
    </row>
    <row r="714" spans="1:21">
      <c r="A714" s="12" t="s">
        <v>11375</v>
      </c>
      <c r="B714" s="7">
        <v>16490</v>
      </c>
      <c r="T714" s="21" t="s">
        <v>11375</v>
      </c>
      <c r="U714" s="9">
        <v>16490</v>
      </c>
    </row>
    <row r="715" spans="1:21">
      <c r="A715" s="12" t="s">
        <v>746</v>
      </c>
      <c r="B715" s="7">
        <v>3999</v>
      </c>
      <c r="T715" s="21" t="s">
        <v>746</v>
      </c>
      <c r="U715" s="9">
        <v>3999</v>
      </c>
    </row>
    <row r="716" spans="1:21">
      <c r="A716" s="12" t="s">
        <v>4140</v>
      </c>
      <c r="B716" s="7">
        <v>13499</v>
      </c>
      <c r="T716" s="21" t="s">
        <v>4140</v>
      </c>
      <c r="U716" s="9">
        <v>13499</v>
      </c>
    </row>
    <row r="717" spans="1:21">
      <c r="A717" s="12" t="s">
        <v>4239</v>
      </c>
      <c r="B717" s="7">
        <v>6999</v>
      </c>
      <c r="T717" s="21" t="s">
        <v>4239</v>
      </c>
      <c r="U717" s="9">
        <v>6999</v>
      </c>
    </row>
    <row r="718" spans="1:21">
      <c r="A718" s="12" t="s">
        <v>9953</v>
      </c>
      <c r="B718" s="7">
        <v>1990</v>
      </c>
      <c r="T718" s="21" t="s">
        <v>9953</v>
      </c>
      <c r="U718" s="9">
        <v>1990</v>
      </c>
    </row>
    <row r="719" spans="1:21">
      <c r="A719" s="12" t="s">
        <v>3022</v>
      </c>
      <c r="B719" s="7">
        <v>2000</v>
      </c>
      <c r="T719" s="21" t="s">
        <v>3022</v>
      </c>
      <c r="U719" s="9">
        <v>2000</v>
      </c>
    </row>
    <row r="720" spans="1:21">
      <c r="A720" s="12" t="s">
        <v>3126</v>
      </c>
      <c r="B720" s="7">
        <v>1800</v>
      </c>
      <c r="T720" s="21" t="s">
        <v>3126</v>
      </c>
      <c r="U720" s="9">
        <v>1800</v>
      </c>
    </row>
    <row r="721" spans="1:21">
      <c r="A721" s="12" t="s">
        <v>4203</v>
      </c>
      <c r="B721" s="7">
        <v>3500</v>
      </c>
      <c r="T721" s="21" t="s">
        <v>4203</v>
      </c>
      <c r="U721" s="9">
        <v>3500</v>
      </c>
    </row>
    <row r="722" spans="1:21">
      <c r="A722" s="12" t="s">
        <v>12643</v>
      </c>
      <c r="B722" s="7">
        <v>2990</v>
      </c>
      <c r="T722" s="21" t="s">
        <v>12643</v>
      </c>
      <c r="U722" s="9">
        <v>2990</v>
      </c>
    </row>
    <row r="723" spans="1:21">
      <c r="A723" s="12" t="s">
        <v>3265</v>
      </c>
      <c r="B723" s="7">
        <v>19999</v>
      </c>
      <c r="T723" s="21" t="s">
        <v>3265</v>
      </c>
      <c r="U723" s="9">
        <v>19999</v>
      </c>
    </row>
    <row r="724" spans="1:21">
      <c r="A724" s="12" t="s">
        <v>3216</v>
      </c>
      <c r="B724" s="7">
        <v>19999</v>
      </c>
      <c r="T724" s="21" t="s">
        <v>3216</v>
      </c>
      <c r="U724" s="9">
        <v>19999</v>
      </c>
    </row>
    <row r="725" spans="1:21">
      <c r="A725" s="12" t="s">
        <v>3316</v>
      </c>
      <c r="B725" s="7">
        <v>19999</v>
      </c>
      <c r="T725" s="21" t="s">
        <v>3316</v>
      </c>
      <c r="U725" s="9">
        <v>19999</v>
      </c>
    </row>
    <row r="726" spans="1:21">
      <c r="A726" s="12" t="s">
        <v>3245</v>
      </c>
      <c r="B726" s="7">
        <v>19999</v>
      </c>
      <c r="T726" s="21" t="s">
        <v>3245</v>
      </c>
      <c r="U726" s="9">
        <v>19999</v>
      </c>
    </row>
    <row r="727" spans="1:21">
      <c r="A727" s="12" t="s">
        <v>2946</v>
      </c>
      <c r="B727" s="7">
        <v>19999</v>
      </c>
      <c r="T727" s="21" t="s">
        <v>2946</v>
      </c>
      <c r="U727" s="9">
        <v>19999</v>
      </c>
    </row>
    <row r="728" spans="1:21">
      <c r="A728" s="12" t="s">
        <v>9039</v>
      </c>
      <c r="B728" s="7">
        <v>2400</v>
      </c>
      <c r="T728" s="21" t="s">
        <v>9039</v>
      </c>
      <c r="U728" s="9">
        <v>2400</v>
      </c>
    </row>
    <row r="729" spans="1:21">
      <c r="A729" s="12" t="s">
        <v>4054</v>
      </c>
      <c r="B729" s="7">
        <v>7999</v>
      </c>
      <c r="T729" s="21" t="s">
        <v>4054</v>
      </c>
      <c r="U729" s="9">
        <v>7999</v>
      </c>
    </row>
    <row r="730" spans="1:21">
      <c r="A730" s="12" t="s">
        <v>8184</v>
      </c>
      <c r="B730" s="7">
        <v>1949</v>
      </c>
      <c r="T730" s="21" t="s">
        <v>8184</v>
      </c>
      <c r="U730" s="9">
        <v>1949</v>
      </c>
    </row>
    <row r="731" spans="1:21">
      <c r="A731" s="12" t="s">
        <v>1096</v>
      </c>
      <c r="B731" s="7">
        <v>3999</v>
      </c>
      <c r="T731" s="21" t="s">
        <v>1096</v>
      </c>
      <c r="U731" s="9">
        <v>3999</v>
      </c>
    </row>
    <row r="732" spans="1:21">
      <c r="A732" s="12" t="s">
        <v>12532</v>
      </c>
      <c r="B732" s="7">
        <v>24999</v>
      </c>
      <c r="T732" s="21" t="s">
        <v>12532</v>
      </c>
      <c r="U732" s="9">
        <v>24999</v>
      </c>
    </row>
    <row r="733" spans="1:21">
      <c r="A733" s="12" t="s">
        <v>11255</v>
      </c>
      <c r="B733" s="7">
        <v>24999</v>
      </c>
      <c r="T733" s="21" t="s">
        <v>11255</v>
      </c>
      <c r="U733" s="9">
        <v>24999</v>
      </c>
    </row>
    <row r="734" spans="1:21">
      <c r="A734" s="12" t="s">
        <v>12874</v>
      </c>
      <c r="B734" s="7">
        <v>1999</v>
      </c>
      <c r="T734" s="21" t="s">
        <v>12874</v>
      </c>
      <c r="U734" s="9">
        <v>1999</v>
      </c>
    </row>
    <row r="735" spans="1:21">
      <c r="A735" s="12" t="s">
        <v>12604</v>
      </c>
      <c r="B735" s="7">
        <v>3890</v>
      </c>
      <c r="T735" s="21" t="s">
        <v>12604</v>
      </c>
      <c r="U735" s="9">
        <v>3890</v>
      </c>
    </row>
    <row r="736" spans="1:21">
      <c r="A736" s="12" t="s">
        <v>1853</v>
      </c>
      <c r="B736" s="7">
        <v>9990</v>
      </c>
      <c r="T736" s="21" t="s">
        <v>1853</v>
      </c>
      <c r="U736" s="9">
        <v>9990</v>
      </c>
    </row>
    <row r="737" spans="1:21">
      <c r="A737" s="12" t="s">
        <v>10590</v>
      </c>
      <c r="B737" s="7">
        <v>1599</v>
      </c>
      <c r="T737" s="21" t="s">
        <v>10590</v>
      </c>
      <c r="U737" s="9">
        <v>1599</v>
      </c>
    </row>
    <row r="738" spans="1:21">
      <c r="A738" s="12" t="s">
        <v>11114</v>
      </c>
      <c r="B738" s="7">
        <v>1599</v>
      </c>
      <c r="T738" s="21" t="s">
        <v>11114</v>
      </c>
      <c r="U738" s="9">
        <v>1599</v>
      </c>
    </row>
    <row r="739" spans="1:21">
      <c r="A739" s="12" t="s">
        <v>3130</v>
      </c>
      <c r="B739" s="7">
        <v>11999</v>
      </c>
      <c r="T739" s="21" t="s">
        <v>3130</v>
      </c>
      <c r="U739" s="9">
        <v>11999</v>
      </c>
    </row>
    <row r="740" spans="1:21">
      <c r="A740" s="12" t="s">
        <v>3075</v>
      </c>
      <c r="B740" s="7">
        <v>11999</v>
      </c>
      <c r="T740" s="21" t="s">
        <v>3075</v>
      </c>
      <c r="U740" s="9">
        <v>11999</v>
      </c>
    </row>
    <row r="741" spans="1:21">
      <c r="A741" s="12" t="s">
        <v>3933</v>
      </c>
      <c r="B741" s="7">
        <v>13499</v>
      </c>
      <c r="T741" s="21" t="s">
        <v>3933</v>
      </c>
      <c r="U741" s="9">
        <v>13499</v>
      </c>
    </row>
    <row r="742" spans="1:21">
      <c r="A742" s="12" t="s">
        <v>9932</v>
      </c>
      <c r="B742" s="7">
        <v>1599</v>
      </c>
      <c r="T742" s="21" t="s">
        <v>9932</v>
      </c>
      <c r="U742" s="9">
        <v>1599</v>
      </c>
    </row>
    <row r="743" spans="1:21">
      <c r="A743" s="12" t="s">
        <v>4229</v>
      </c>
      <c r="B743" s="7">
        <v>8499</v>
      </c>
      <c r="T743" s="21" t="s">
        <v>4229</v>
      </c>
      <c r="U743" s="9">
        <v>8499</v>
      </c>
    </row>
    <row r="744" spans="1:21">
      <c r="A744" s="12" t="s">
        <v>813</v>
      </c>
      <c r="B744" s="7">
        <v>1998</v>
      </c>
      <c r="T744" s="21" t="s">
        <v>813</v>
      </c>
      <c r="U744" s="9">
        <v>1998</v>
      </c>
    </row>
    <row r="745" spans="1:21">
      <c r="A745" s="12" t="s">
        <v>11285</v>
      </c>
      <c r="B745" s="7">
        <v>1599</v>
      </c>
      <c r="T745" s="21" t="s">
        <v>11285</v>
      </c>
      <c r="U745" s="9">
        <v>1599</v>
      </c>
    </row>
    <row r="746" spans="1:21">
      <c r="A746" s="12" t="s">
        <v>9559</v>
      </c>
      <c r="B746" s="7">
        <v>1599</v>
      </c>
      <c r="T746" s="21" t="s">
        <v>9559</v>
      </c>
      <c r="U746" s="9">
        <v>1599</v>
      </c>
    </row>
    <row r="747" spans="1:21">
      <c r="A747" s="12" t="s">
        <v>2622</v>
      </c>
      <c r="B747" s="7">
        <v>28900</v>
      </c>
      <c r="T747" s="21" t="s">
        <v>2622</v>
      </c>
      <c r="U747" s="9">
        <v>28900</v>
      </c>
    </row>
    <row r="748" spans="1:21">
      <c r="A748" s="12" t="s">
        <v>11225</v>
      </c>
      <c r="B748" s="7">
        <v>2199</v>
      </c>
      <c r="T748" s="21" t="s">
        <v>11225</v>
      </c>
      <c r="U748" s="9">
        <v>2199</v>
      </c>
    </row>
    <row r="749" spans="1:21">
      <c r="A749" s="12" t="s">
        <v>11806</v>
      </c>
      <c r="B749" s="7">
        <v>2199</v>
      </c>
      <c r="T749" s="21" t="s">
        <v>11806</v>
      </c>
      <c r="U749" s="9">
        <v>2199</v>
      </c>
    </row>
    <row r="750" spans="1:21">
      <c r="A750" s="12" t="s">
        <v>10469</v>
      </c>
      <c r="B750" s="7">
        <v>2199</v>
      </c>
      <c r="T750" s="21" t="s">
        <v>10469</v>
      </c>
      <c r="U750" s="9">
        <v>2199</v>
      </c>
    </row>
    <row r="751" spans="1:21">
      <c r="A751" s="12" t="s">
        <v>3886</v>
      </c>
      <c r="B751" s="7">
        <v>7990</v>
      </c>
      <c r="T751" s="21" t="s">
        <v>3886</v>
      </c>
      <c r="U751" s="9">
        <v>7990</v>
      </c>
    </row>
    <row r="752" spans="1:21">
      <c r="A752" s="12" t="s">
        <v>4322</v>
      </c>
      <c r="B752" s="7">
        <v>7990</v>
      </c>
      <c r="T752" s="21" t="s">
        <v>4322</v>
      </c>
      <c r="U752" s="9">
        <v>7990</v>
      </c>
    </row>
    <row r="753" spans="1:21">
      <c r="A753" s="12" t="s">
        <v>4776</v>
      </c>
      <c r="B753" s="7">
        <v>11999</v>
      </c>
      <c r="T753" s="21" t="s">
        <v>4776</v>
      </c>
      <c r="U753" s="9">
        <v>11999</v>
      </c>
    </row>
    <row r="754" spans="1:21">
      <c r="A754" s="12" t="s">
        <v>3476</v>
      </c>
      <c r="B754" s="7">
        <v>9999</v>
      </c>
      <c r="T754" s="21" t="s">
        <v>3476</v>
      </c>
      <c r="U754" s="9">
        <v>9999</v>
      </c>
    </row>
    <row r="755" spans="1:21">
      <c r="A755" s="12" t="s">
        <v>1550</v>
      </c>
      <c r="B755" s="7">
        <v>1999</v>
      </c>
      <c r="T755" s="21" t="s">
        <v>1550</v>
      </c>
      <c r="U755" s="9">
        <v>1999</v>
      </c>
    </row>
    <row r="756" spans="1:21">
      <c r="A756" s="12" t="s">
        <v>12251</v>
      </c>
      <c r="B756" s="7">
        <v>3500</v>
      </c>
      <c r="T756" s="21" t="s">
        <v>12251</v>
      </c>
      <c r="U756" s="9">
        <v>3500</v>
      </c>
    </row>
    <row r="757" spans="1:21">
      <c r="A757" s="12" t="s">
        <v>9140</v>
      </c>
      <c r="B757" s="7">
        <v>1989</v>
      </c>
      <c r="T757" s="21" t="s">
        <v>9140</v>
      </c>
      <c r="U757" s="9">
        <v>1989</v>
      </c>
    </row>
    <row r="758" spans="1:21">
      <c r="A758" s="12" t="s">
        <v>11457</v>
      </c>
      <c r="B758" s="7">
        <v>2495</v>
      </c>
      <c r="T758" s="21" t="s">
        <v>11457</v>
      </c>
      <c r="U758" s="9">
        <v>2495</v>
      </c>
    </row>
    <row r="759" spans="1:21">
      <c r="A759" s="12" t="s">
        <v>9804</v>
      </c>
      <c r="B759" s="7">
        <v>1999</v>
      </c>
      <c r="T759" s="21" t="s">
        <v>9804</v>
      </c>
      <c r="U759" s="9">
        <v>1999</v>
      </c>
    </row>
    <row r="760" spans="1:21">
      <c r="A760" s="12" t="s">
        <v>13093</v>
      </c>
      <c r="B760" s="7">
        <v>7340989.96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7"/>
  <sheetViews>
    <sheetView topLeftCell="A1445" workbookViewId="0">
      <selection activeCell="D2" sqref="D2:D1467"/>
    </sheetView>
  </sheetViews>
  <sheetFormatPr defaultRowHeight="15"/>
  <cols>
    <col min="1" max="1" width="14.109375" bestFit="1" customWidth="1"/>
    <col min="2" max="2" width="20.6640625" bestFit="1" customWidth="1"/>
    <col min="3" max="3" width="16.77734375" style="4" bestFit="1" customWidth="1"/>
    <col min="4" max="4" width="12.6640625" style="4" bestFit="1" customWidth="1"/>
    <col min="5" max="5" width="19.77734375" style="5" bestFit="1" customWidth="1"/>
    <col min="6" max="6" width="7.77734375" bestFit="1" customWidth="1"/>
    <col min="7" max="7" width="13.33203125" style="4" bestFit="1" customWidth="1"/>
    <col min="8" max="8" width="14.33203125" bestFit="1" customWidth="1"/>
    <col min="9" max="9" width="11.6640625" bestFit="1" customWidth="1"/>
  </cols>
  <sheetData>
    <row r="1" spans="1:9">
      <c r="A1" s="8" t="s">
        <v>13084</v>
      </c>
      <c r="B1" s="8" t="s">
        <v>13085</v>
      </c>
      <c r="C1" s="8" t="s">
        <v>13086</v>
      </c>
      <c r="D1" s="8" t="s">
        <v>13087</v>
      </c>
      <c r="E1" s="8" t="s">
        <v>13088</v>
      </c>
      <c r="F1" s="8" t="s">
        <v>13089</v>
      </c>
      <c r="G1" s="8" t="s">
        <v>13090</v>
      </c>
      <c r="H1" s="8" t="s">
        <v>13091</v>
      </c>
      <c r="I1" s="13" t="s">
        <v>13098</v>
      </c>
    </row>
    <row r="2" spans="1:9">
      <c r="A2" s="8" t="s">
        <v>16</v>
      </c>
      <c r="B2" s="8" t="s">
        <v>13075</v>
      </c>
      <c r="C2" s="9">
        <v>399</v>
      </c>
      <c r="D2" s="9">
        <v>1099</v>
      </c>
      <c r="E2" s="10">
        <v>0.64</v>
      </c>
      <c r="F2" s="8">
        <v>4.2</v>
      </c>
      <c r="G2" s="9">
        <v>24269</v>
      </c>
      <c r="H2" s="8">
        <v>8</v>
      </c>
      <c r="I2" s="8">
        <v>8</v>
      </c>
    </row>
    <row r="3" spans="1:9">
      <c r="A3" s="8" t="s">
        <v>27</v>
      </c>
      <c r="B3" s="8" t="s">
        <v>13075</v>
      </c>
      <c r="C3" s="9">
        <v>199</v>
      </c>
      <c r="D3" s="9">
        <v>349</v>
      </c>
      <c r="E3" s="10">
        <v>0.43</v>
      </c>
      <c r="F3" s="8">
        <v>4</v>
      </c>
      <c r="G3" s="9">
        <v>43994</v>
      </c>
      <c r="H3" s="8">
        <v>8</v>
      </c>
      <c r="I3" s="8">
        <v>8</v>
      </c>
    </row>
    <row r="4" spans="1:9">
      <c r="A4" s="8" t="s">
        <v>37</v>
      </c>
      <c r="B4" s="8" t="s">
        <v>13075</v>
      </c>
      <c r="C4" s="9">
        <v>199</v>
      </c>
      <c r="D4" s="9">
        <v>1899</v>
      </c>
      <c r="E4" s="10">
        <v>0.9</v>
      </c>
      <c r="F4" s="8">
        <v>3.9</v>
      </c>
      <c r="G4" s="9">
        <v>7928</v>
      </c>
      <c r="H4" s="8">
        <v>8</v>
      </c>
      <c r="I4" s="8">
        <v>8</v>
      </c>
    </row>
    <row r="5" spans="1:9">
      <c r="A5" s="8" t="s">
        <v>47</v>
      </c>
      <c r="B5" s="8" t="s">
        <v>13075</v>
      </c>
      <c r="C5" s="9">
        <v>329</v>
      </c>
      <c r="D5" s="9">
        <v>699</v>
      </c>
      <c r="E5" s="10">
        <v>0.53</v>
      </c>
      <c r="F5" s="8">
        <v>4.2</v>
      </c>
      <c r="G5" s="9">
        <v>94363</v>
      </c>
      <c r="H5" s="8">
        <v>8</v>
      </c>
      <c r="I5" s="8">
        <v>8</v>
      </c>
    </row>
    <row r="6" spans="1:9">
      <c r="A6" s="8" t="s">
        <v>57</v>
      </c>
      <c r="B6" s="8" t="s">
        <v>13075</v>
      </c>
      <c r="C6" s="9">
        <v>154</v>
      </c>
      <c r="D6" s="9">
        <v>399</v>
      </c>
      <c r="E6" s="10">
        <v>0.61</v>
      </c>
      <c r="F6" s="8">
        <v>4.2</v>
      </c>
      <c r="G6" s="9">
        <v>16905</v>
      </c>
      <c r="H6" s="8">
        <v>8</v>
      </c>
      <c r="I6" s="8">
        <v>8</v>
      </c>
    </row>
    <row r="7" spans="1:9">
      <c r="A7" s="8" t="s">
        <v>66</v>
      </c>
      <c r="B7" s="8" t="s">
        <v>13075</v>
      </c>
      <c r="C7" s="9">
        <v>149</v>
      </c>
      <c r="D7" s="9">
        <v>1000</v>
      </c>
      <c r="E7" s="10">
        <v>0.85</v>
      </c>
      <c r="F7" s="8">
        <v>3.9</v>
      </c>
      <c r="G7" s="9">
        <v>24871</v>
      </c>
      <c r="H7" s="8">
        <v>8</v>
      </c>
      <c r="I7" s="8">
        <v>8</v>
      </c>
    </row>
    <row r="8" spans="1:9">
      <c r="A8" s="8" t="s">
        <v>76</v>
      </c>
      <c r="B8" s="8" t="s">
        <v>13075</v>
      </c>
      <c r="C8" s="9">
        <v>176.63</v>
      </c>
      <c r="D8" s="9">
        <v>499</v>
      </c>
      <c r="E8" s="10">
        <v>0.65</v>
      </c>
      <c r="F8" s="8">
        <v>4.0999999999999996</v>
      </c>
      <c r="G8" s="9">
        <v>15188</v>
      </c>
      <c r="H8" s="8">
        <v>8</v>
      </c>
      <c r="I8" s="8">
        <v>8</v>
      </c>
    </row>
    <row r="9" spans="1:9">
      <c r="A9" s="8" t="s">
        <v>86</v>
      </c>
      <c r="B9" s="8" t="s">
        <v>13075</v>
      </c>
      <c r="C9" s="9">
        <v>229</v>
      </c>
      <c r="D9" s="9">
        <v>299</v>
      </c>
      <c r="E9" s="10">
        <v>0.23</v>
      </c>
      <c r="F9" s="8">
        <v>4.3</v>
      </c>
      <c r="G9" s="9">
        <v>30411</v>
      </c>
      <c r="H9" s="8">
        <v>8</v>
      </c>
      <c r="I9" s="8">
        <v>8</v>
      </c>
    </row>
    <row r="10" spans="1:9">
      <c r="A10" s="8" t="s">
        <v>96</v>
      </c>
      <c r="B10" s="8" t="s">
        <v>13075</v>
      </c>
      <c r="C10" s="9">
        <v>499</v>
      </c>
      <c r="D10" s="9">
        <v>999</v>
      </c>
      <c r="E10" s="10">
        <v>0.5</v>
      </c>
      <c r="F10" s="8">
        <v>4.2</v>
      </c>
      <c r="G10" s="9">
        <v>179691</v>
      </c>
      <c r="H10" s="8">
        <v>8</v>
      </c>
      <c r="I10" s="8">
        <v>8</v>
      </c>
    </row>
    <row r="11" spans="1:9">
      <c r="A11" s="8" t="s">
        <v>107</v>
      </c>
      <c r="B11" s="8" t="s">
        <v>13075</v>
      </c>
      <c r="C11" s="9">
        <v>199</v>
      </c>
      <c r="D11" s="9">
        <v>299</v>
      </c>
      <c r="E11" s="10">
        <v>0.33</v>
      </c>
      <c r="F11" s="8">
        <v>4</v>
      </c>
      <c r="G11" s="9">
        <v>43994</v>
      </c>
      <c r="H11" s="8">
        <v>8</v>
      </c>
      <c r="I11" s="8">
        <v>8</v>
      </c>
    </row>
    <row r="12" spans="1:9">
      <c r="A12" s="8" t="s">
        <v>112</v>
      </c>
      <c r="B12" s="8" t="s">
        <v>13075</v>
      </c>
      <c r="C12" s="9">
        <v>154</v>
      </c>
      <c r="D12" s="9">
        <v>339</v>
      </c>
      <c r="E12" s="10">
        <v>0.55000000000000004</v>
      </c>
      <c r="F12" s="8">
        <v>4.3</v>
      </c>
      <c r="G12" s="9">
        <v>13391</v>
      </c>
      <c r="H12" s="8">
        <v>8</v>
      </c>
      <c r="I12" s="8">
        <v>8</v>
      </c>
    </row>
    <row r="13" spans="1:9">
      <c r="A13" s="8" t="s">
        <v>122</v>
      </c>
      <c r="B13" s="8" t="s">
        <v>13075</v>
      </c>
      <c r="C13" s="9">
        <v>299</v>
      </c>
      <c r="D13" s="9">
        <v>799</v>
      </c>
      <c r="E13" s="10">
        <v>0.63</v>
      </c>
      <c r="F13" s="8">
        <v>4.2</v>
      </c>
      <c r="G13" s="9">
        <v>94363</v>
      </c>
      <c r="H13" s="8">
        <v>8</v>
      </c>
      <c r="I13" s="8">
        <v>8</v>
      </c>
    </row>
    <row r="14" spans="1:9">
      <c r="A14" s="8" t="s">
        <v>127</v>
      </c>
      <c r="B14" s="8" t="s">
        <v>13076</v>
      </c>
      <c r="C14" s="9">
        <v>219</v>
      </c>
      <c r="D14" s="9">
        <v>700</v>
      </c>
      <c r="E14" s="10">
        <v>0.69</v>
      </c>
      <c r="F14" s="8">
        <v>4.4000000000000004</v>
      </c>
      <c r="G14" s="9">
        <v>426973</v>
      </c>
      <c r="H14" s="8">
        <v>8</v>
      </c>
      <c r="I14" s="8">
        <v>8</v>
      </c>
    </row>
    <row r="15" spans="1:9">
      <c r="A15" s="8" t="s">
        <v>138</v>
      </c>
      <c r="B15" s="8" t="s">
        <v>13075</v>
      </c>
      <c r="C15" s="9">
        <v>350</v>
      </c>
      <c r="D15" s="9">
        <v>899</v>
      </c>
      <c r="E15" s="10">
        <v>0.61</v>
      </c>
      <c r="F15" s="8">
        <v>4.2</v>
      </c>
      <c r="G15" s="9">
        <v>2262</v>
      </c>
      <c r="H15" s="8">
        <v>8</v>
      </c>
      <c r="I15" s="8">
        <v>8</v>
      </c>
    </row>
    <row r="16" spans="1:9">
      <c r="A16" s="8" t="s">
        <v>148</v>
      </c>
      <c r="B16" s="8" t="s">
        <v>13075</v>
      </c>
      <c r="C16" s="9">
        <v>159</v>
      </c>
      <c r="D16" s="9">
        <v>399</v>
      </c>
      <c r="E16" s="10">
        <v>0.6</v>
      </c>
      <c r="F16" s="8">
        <v>4.0999999999999996</v>
      </c>
      <c r="G16" s="9">
        <v>4768</v>
      </c>
      <c r="H16" s="8">
        <v>8</v>
      </c>
      <c r="I16" s="8">
        <v>8</v>
      </c>
    </row>
    <row r="17" spans="1:9">
      <c r="A17" s="8" t="s">
        <v>157</v>
      </c>
      <c r="B17" s="8" t="s">
        <v>13075</v>
      </c>
      <c r="C17" s="9">
        <v>349</v>
      </c>
      <c r="D17" s="9">
        <v>399</v>
      </c>
      <c r="E17" s="10">
        <v>0.13</v>
      </c>
      <c r="F17" s="8">
        <v>4.4000000000000004</v>
      </c>
      <c r="G17" s="9">
        <v>18757</v>
      </c>
      <c r="H17" s="8">
        <v>8</v>
      </c>
      <c r="I17" s="8">
        <v>8</v>
      </c>
    </row>
    <row r="18" spans="1:9">
      <c r="A18" s="8" t="s">
        <v>167</v>
      </c>
      <c r="B18" s="8" t="s">
        <v>13076</v>
      </c>
      <c r="C18" s="9">
        <v>13999</v>
      </c>
      <c r="D18" s="9">
        <v>24999</v>
      </c>
      <c r="E18" s="10">
        <v>0.44</v>
      </c>
      <c r="F18" s="8">
        <v>4.2</v>
      </c>
      <c r="G18" s="9">
        <v>32840</v>
      </c>
      <c r="H18" s="8">
        <v>8</v>
      </c>
      <c r="I18" s="8">
        <v>8</v>
      </c>
    </row>
    <row r="19" spans="1:9">
      <c r="A19" s="8" t="s">
        <v>178</v>
      </c>
      <c r="B19" s="8" t="s">
        <v>13075</v>
      </c>
      <c r="C19" s="9">
        <v>249</v>
      </c>
      <c r="D19" s="9">
        <v>399</v>
      </c>
      <c r="E19" s="10">
        <v>0.38</v>
      </c>
      <c r="F19" s="8">
        <v>4</v>
      </c>
      <c r="G19" s="9">
        <v>43994</v>
      </c>
      <c r="H19" s="8">
        <v>8</v>
      </c>
      <c r="I19" s="8">
        <v>8</v>
      </c>
    </row>
    <row r="20" spans="1:9">
      <c r="A20" s="8" t="s">
        <v>183</v>
      </c>
      <c r="B20" s="8" t="s">
        <v>13075</v>
      </c>
      <c r="C20" s="9">
        <v>199</v>
      </c>
      <c r="D20" s="9">
        <v>499</v>
      </c>
      <c r="E20" s="10">
        <v>0.6</v>
      </c>
      <c r="F20" s="8">
        <v>4.0999999999999996</v>
      </c>
      <c r="G20" s="9">
        <v>13045</v>
      </c>
      <c r="H20" s="8">
        <v>8</v>
      </c>
      <c r="I20" s="8">
        <v>8</v>
      </c>
    </row>
    <row r="21" spans="1:9">
      <c r="A21" s="8" t="s">
        <v>193</v>
      </c>
      <c r="B21" s="8" t="s">
        <v>13076</v>
      </c>
      <c r="C21" s="9">
        <v>13490</v>
      </c>
      <c r="D21" s="9">
        <v>21990</v>
      </c>
      <c r="E21" s="10">
        <v>0.39</v>
      </c>
      <c r="F21" s="8">
        <v>4.3</v>
      </c>
      <c r="G21" s="9">
        <v>11976</v>
      </c>
      <c r="H21" s="8">
        <v>8</v>
      </c>
      <c r="I21" s="8">
        <v>8</v>
      </c>
    </row>
    <row r="22" spans="1:9">
      <c r="A22" s="8" t="s">
        <v>203</v>
      </c>
      <c r="B22" s="8" t="s">
        <v>13075</v>
      </c>
      <c r="C22" s="9">
        <v>970</v>
      </c>
      <c r="D22" s="9">
        <v>1799</v>
      </c>
      <c r="E22" s="10">
        <v>0.46</v>
      </c>
      <c r="F22" s="8">
        <v>4.5</v>
      </c>
      <c r="G22" s="9">
        <v>815</v>
      </c>
      <c r="H22" s="8">
        <v>8</v>
      </c>
      <c r="I22" s="8">
        <v>8</v>
      </c>
    </row>
    <row r="23" spans="1:9">
      <c r="A23" s="8" t="s">
        <v>213</v>
      </c>
      <c r="B23" s="8" t="s">
        <v>13076</v>
      </c>
      <c r="C23" s="9">
        <v>279</v>
      </c>
      <c r="D23" s="9">
        <v>499</v>
      </c>
      <c r="E23" s="10">
        <v>0.44</v>
      </c>
      <c r="F23" s="8">
        <v>3.7</v>
      </c>
      <c r="G23" s="9">
        <v>10962</v>
      </c>
      <c r="H23" s="8">
        <v>8</v>
      </c>
      <c r="I23" s="8">
        <v>8</v>
      </c>
    </row>
    <row r="24" spans="1:9">
      <c r="A24" s="8" t="s">
        <v>223</v>
      </c>
      <c r="B24" s="8" t="s">
        <v>13076</v>
      </c>
      <c r="C24" s="9">
        <v>13490</v>
      </c>
      <c r="D24" s="9">
        <v>22900</v>
      </c>
      <c r="E24" s="10">
        <v>0.41</v>
      </c>
      <c r="F24" s="8">
        <v>4.3</v>
      </c>
      <c r="G24" s="9">
        <v>16299</v>
      </c>
      <c r="H24" s="8">
        <v>8</v>
      </c>
      <c r="I24" s="8">
        <v>8</v>
      </c>
    </row>
    <row r="25" spans="1:9">
      <c r="A25" s="8" t="s">
        <v>233</v>
      </c>
      <c r="B25" s="8" t="s">
        <v>13075</v>
      </c>
      <c r="C25" s="9">
        <v>59</v>
      </c>
      <c r="D25" s="9">
        <v>199</v>
      </c>
      <c r="E25" s="10">
        <v>0.7</v>
      </c>
      <c r="F25" s="8">
        <v>4</v>
      </c>
      <c r="G25" s="9">
        <v>9378</v>
      </c>
      <c r="H25" s="8">
        <v>8</v>
      </c>
      <c r="I25" s="8">
        <v>8</v>
      </c>
    </row>
    <row r="26" spans="1:9">
      <c r="A26" s="8" t="s">
        <v>243</v>
      </c>
      <c r="B26" s="8" t="s">
        <v>13076</v>
      </c>
      <c r="C26" s="9">
        <v>11499</v>
      </c>
      <c r="D26" s="9">
        <v>19990</v>
      </c>
      <c r="E26" s="10">
        <v>0.42</v>
      </c>
      <c r="F26" s="8">
        <v>4.3</v>
      </c>
      <c r="G26" s="9">
        <v>4703</v>
      </c>
      <c r="H26" s="8">
        <v>8</v>
      </c>
      <c r="I26" s="8">
        <v>8</v>
      </c>
    </row>
    <row r="27" spans="1:9">
      <c r="A27" s="8" t="s">
        <v>252</v>
      </c>
      <c r="B27" s="8" t="s">
        <v>13076</v>
      </c>
      <c r="C27" s="9">
        <v>199</v>
      </c>
      <c r="D27" s="9">
        <v>699</v>
      </c>
      <c r="E27" s="10">
        <v>0.72</v>
      </c>
      <c r="F27" s="8">
        <v>4.2</v>
      </c>
      <c r="G27" s="9">
        <v>12153</v>
      </c>
      <c r="H27" s="8">
        <v>8</v>
      </c>
      <c r="I27" s="8">
        <v>8</v>
      </c>
    </row>
    <row r="28" spans="1:9">
      <c r="A28" s="8" t="s">
        <v>262</v>
      </c>
      <c r="B28" s="8" t="s">
        <v>13076</v>
      </c>
      <c r="C28" s="9">
        <v>14999</v>
      </c>
      <c r="D28" s="9">
        <v>19999</v>
      </c>
      <c r="E28" s="10">
        <v>0.25</v>
      </c>
      <c r="F28" s="8">
        <v>4.2</v>
      </c>
      <c r="G28" s="9">
        <v>34899</v>
      </c>
      <c r="H28" s="8">
        <v>8</v>
      </c>
      <c r="I28" s="8">
        <v>8</v>
      </c>
    </row>
    <row r="29" spans="1:9">
      <c r="A29" s="8" t="s">
        <v>272</v>
      </c>
      <c r="B29" s="8" t="s">
        <v>13075</v>
      </c>
      <c r="C29" s="9">
        <v>299</v>
      </c>
      <c r="D29" s="9">
        <v>399</v>
      </c>
      <c r="E29" s="10">
        <v>0.25</v>
      </c>
      <c r="F29" s="8">
        <v>4</v>
      </c>
      <c r="G29" s="9">
        <v>2766</v>
      </c>
      <c r="H29" s="8">
        <v>8</v>
      </c>
      <c r="I29" s="8">
        <v>8</v>
      </c>
    </row>
    <row r="30" spans="1:9">
      <c r="A30" s="8" t="s">
        <v>282</v>
      </c>
      <c r="B30" s="8" t="s">
        <v>13075</v>
      </c>
      <c r="C30" s="9">
        <v>970</v>
      </c>
      <c r="D30" s="9">
        <v>1999</v>
      </c>
      <c r="E30" s="10">
        <v>0.51</v>
      </c>
      <c r="F30" s="8">
        <v>4.4000000000000004</v>
      </c>
      <c r="G30" s="9">
        <v>184</v>
      </c>
      <c r="H30" s="8">
        <v>8</v>
      </c>
      <c r="I30" s="8">
        <v>8</v>
      </c>
    </row>
    <row r="31" spans="1:9">
      <c r="A31" s="8" t="s">
        <v>292</v>
      </c>
      <c r="B31" s="8" t="s">
        <v>13075</v>
      </c>
      <c r="C31" s="9">
        <v>299</v>
      </c>
      <c r="D31" s="9">
        <v>999</v>
      </c>
      <c r="E31" s="10">
        <v>0.7</v>
      </c>
      <c r="F31" s="8">
        <v>4.3</v>
      </c>
      <c r="G31" s="9">
        <v>20850</v>
      </c>
      <c r="H31" s="8">
        <v>8</v>
      </c>
      <c r="I31" s="8">
        <v>8</v>
      </c>
    </row>
    <row r="32" spans="1:9">
      <c r="A32" s="8" t="s">
        <v>302</v>
      </c>
      <c r="B32" s="8" t="s">
        <v>13075</v>
      </c>
      <c r="C32" s="9">
        <v>199</v>
      </c>
      <c r="D32" s="9">
        <v>750</v>
      </c>
      <c r="E32" s="10">
        <v>0.73</v>
      </c>
      <c r="F32" s="8">
        <v>4.5</v>
      </c>
      <c r="G32" s="9">
        <v>74976</v>
      </c>
      <c r="H32" s="8">
        <v>8</v>
      </c>
      <c r="I32" s="8">
        <v>8</v>
      </c>
    </row>
    <row r="33" spans="1:9">
      <c r="A33" s="8" t="s">
        <v>312</v>
      </c>
      <c r="B33" s="8" t="s">
        <v>13075</v>
      </c>
      <c r="C33" s="9">
        <v>179</v>
      </c>
      <c r="D33" s="9">
        <v>499</v>
      </c>
      <c r="E33" s="10">
        <v>0.64</v>
      </c>
      <c r="F33" s="8">
        <v>4</v>
      </c>
      <c r="G33" s="9">
        <v>1934</v>
      </c>
      <c r="H33" s="8">
        <v>8</v>
      </c>
      <c r="I33" s="8">
        <v>8</v>
      </c>
    </row>
    <row r="34" spans="1:9">
      <c r="A34" s="8" t="s">
        <v>320</v>
      </c>
      <c r="B34" s="8" t="s">
        <v>13075</v>
      </c>
      <c r="C34" s="9">
        <v>389</v>
      </c>
      <c r="D34" s="9">
        <v>1099</v>
      </c>
      <c r="E34" s="10">
        <v>0.65</v>
      </c>
      <c r="F34" s="8">
        <v>4.3</v>
      </c>
      <c r="G34" s="9">
        <v>974</v>
      </c>
      <c r="H34" s="8">
        <v>8</v>
      </c>
      <c r="I34" s="8">
        <v>8</v>
      </c>
    </row>
    <row r="35" spans="1:9">
      <c r="A35" s="8" t="s">
        <v>330</v>
      </c>
      <c r="B35" s="8" t="s">
        <v>13075</v>
      </c>
      <c r="C35" s="9">
        <v>599</v>
      </c>
      <c r="D35" s="9">
        <v>599</v>
      </c>
      <c r="E35" s="10">
        <v>0</v>
      </c>
      <c r="F35" s="8">
        <v>4.3</v>
      </c>
      <c r="G35" s="9">
        <v>355</v>
      </c>
      <c r="H35" s="8">
        <v>8</v>
      </c>
      <c r="I35" s="8">
        <v>8</v>
      </c>
    </row>
    <row r="36" spans="1:9">
      <c r="A36" s="8" t="s">
        <v>340</v>
      </c>
      <c r="B36" s="8" t="s">
        <v>13075</v>
      </c>
      <c r="C36" s="9">
        <v>199</v>
      </c>
      <c r="D36" s="9">
        <v>999</v>
      </c>
      <c r="E36" s="10">
        <v>0.8</v>
      </c>
      <c r="F36" s="8">
        <v>3.9</v>
      </c>
      <c r="G36" s="9">
        <v>1075</v>
      </c>
      <c r="H36" s="8">
        <v>8</v>
      </c>
      <c r="I36" s="8">
        <v>8</v>
      </c>
    </row>
    <row r="37" spans="1:9">
      <c r="A37" s="8" t="s">
        <v>350</v>
      </c>
      <c r="B37" s="8" t="s">
        <v>13075</v>
      </c>
      <c r="C37" s="9">
        <v>99</v>
      </c>
      <c r="D37" s="9">
        <v>666.66</v>
      </c>
      <c r="E37" s="10">
        <v>0.85</v>
      </c>
      <c r="F37" s="8">
        <v>3.9</v>
      </c>
      <c r="G37" s="9">
        <v>24871</v>
      </c>
      <c r="H37" s="8">
        <v>8</v>
      </c>
      <c r="I37" s="8">
        <v>8</v>
      </c>
    </row>
    <row r="38" spans="1:9">
      <c r="A38" s="8" t="s">
        <v>356</v>
      </c>
      <c r="B38" s="8" t="s">
        <v>13075</v>
      </c>
      <c r="C38" s="9">
        <v>899</v>
      </c>
      <c r="D38" s="9">
        <v>1900</v>
      </c>
      <c r="E38" s="10">
        <v>0.53</v>
      </c>
      <c r="F38" s="8">
        <v>4.4000000000000004</v>
      </c>
      <c r="G38" s="9">
        <v>13552</v>
      </c>
      <c r="H38" s="8">
        <v>8</v>
      </c>
      <c r="I38" s="8">
        <v>8</v>
      </c>
    </row>
    <row r="39" spans="1:9">
      <c r="A39" s="8" t="s">
        <v>366</v>
      </c>
      <c r="B39" s="8" t="s">
        <v>13075</v>
      </c>
      <c r="C39" s="9">
        <v>199</v>
      </c>
      <c r="D39" s="9">
        <v>999</v>
      </c>
      <c r="E39" s="10">
        <v>0.8</v>
      </c>
      <c r="F39" s="8">
        <v>4</v>
      </c>
      <c r="G39" s="9">
        <v>576</v>
      </c>
      <c r="H39" s="8">
        <v>8</v>
      </c>
      <c r="I39" s="8">
        <v>8</v>
      </c>
    </row>
    <row r="40" spans="1:9">
      <c r="A40" s="8" t="s">
        <v>376</v>
      </c>
      <c r="B40" s="8" t="s">
        <v>13076</v>
      </c>
      <c r="C40" s="9">
        <v>32999</v>
      </c>
      <c r="D40" s="9">
        <v>45999</v>
      </c>
      <c r="E40" s="10">
        <v>0.28000000000000003</v>
      </c>
      <c r="F40" s="8">
        <v>4.2</v>
      </c>
      <c r="G40" s="9">
        <v>7298</v>
      </c>
      <c r="H40" s="8">
        <v>8</v>
      </c>
      <c r="I40" s="8">
        <v>8</v>
      </c>
    </row>
    <row r="41" spans="1:9">
      <c r="A41" s="8" t="s">
        <v>386</v>
      </c>
      <c r="B41" s="8" t="s">
        <v>13075</v>
      </c>
      <c r="C41" s="9">
        <v>970</v>
      </c>
      <c r="D41" s="9">
        <v>1999</v>
      </c>
      <c r="E41" s="10">
        <v>0.51</v>
      </c>
      <c r="F41" s="8">
        <v>4.2</v>
      </c>
      <c r="G41" s="9">
        <v>462</v>
      </c>
      <c r="H41" s="8">
        <v>8</v>
      </c>
      <c r="I41" s="8">
        <v>8</v>
      </c>
    </row>
    <row r="42" spans="1:9">
      <c r="A42" s="8" t="s">
        <v>396</v>
      </c>
      <c r="B42" s="8" t="s">
        <v>13075</v>
      </c>
      <c r="C42" s="9">
        <v>209</v>
      </c>
      <c r="D42" s="9">
        <v>695</v>
      </c>
      <c r="E42" s="10">
        <v>0.7</v>
      </c>
      <c r="F42" s="8">
        <v>4.5</v>
      </c>
      <c r="G42" s="9">
        <v>107687</v>
      </c>
      <c r="H42" s="8">
        <v>8</v>
      </c>
      <c r="I42" s="8">
        <v>8</v>
      </c>
    </row>
    <row r="43" spans="1:9">
      <c r="A43" s="8" t="s">
        <v>406</v>
      </c>
      <c r="B43" s="8" t="s">
        <v>13076</v>
      </c>
      <c r="C43" s="9">
        <v>19999</v>
      </c>
      <c r="D43" s="9">
        <v>34999</v>
      </c>
      <c r="E43" s="10">
        <v>0.43</v>
      </c>
      <c r="F43" s="8">
        <v>4.3</v>
      </c>
      <c r="G43" s="9">
        <v>27151</v>
      </c>
      <c r="H43" s="8">
        <v>8</v>
      </c>
      <c r="I43" s="8">
        <v>8</v>
      </c>
    </row>
    <row r="44" spans="1:9">
      <c r="A44" s="8" t="s">
        <v>415</v>
      </c>
      <c r="B44" s="8" t="s">
        <v>13075</v>
      </c>
      <c r="C44" s="9">
        <v>399</v>
      </c>
      <c r="D44" s="9">
        <v>1099</v>
      </c>
      <c r="E44" s="10">
        <v>0.64</v>
      </c>
      <c r="F44" s="8">
        <v>4.2</v>
      </c>
      <c r="G44" s="9">
        <v>24269</v>
      </c>
      <c r="H44" s="8">
        <v>8</v>
      </c>
      <c r="I44" s="8">
        <v>8</v>
      </c>
    </row>
    <row r="45" spans="1:9">
      <c r="A45" s="8" t="s">
        <v>420</v>
      </c>
      <c r="B45" s="8" t="s">
        <v>13075</v>
      </c>
      <c r="C45" s="9">
        <v>999</v>
      </c>
      <c r="D45" s="9">
        <v>1599</v>
      </c>
      <c r="E45" s="10">
        <v>0.38</v>
      </c>
      <c r="F45" s="8">
        <v>4.3</v>
      </c>
      <c r="G45" s="9">
        <v>12093</v>
      </c>
      <c r="H45" s="8">
        <v>8</v>
      </c>
      <c r="I45" s="8">
        <v>8</v>
      </c>
    </row>
    <row r="46" spans="1:9">
      <c r="A46" s="8" t="s">
        <v>430</v>
      </c>
      <c r="B46" s="8" t="s">
        <v>13075</v>
      </c>
      <c r="C46" s="9">
        <v>59</v>
      </c>
      <c r="D46" s="9">
        <v>199</v>
      </c>
      <c r="E46" s="10">
        <v>0.7</v>
      </c>
      <c r="F46" s="8">
        <v>4</v>
      </c>
      <c r="G46" s="9">
        <v>9378</v>
      </c>
      <c r="H46" s="8">
        <v>8</v>
      </c>
      <c r="I46" s="8">
        <v>8</v>
      </c>
    </row>
    <row r="47" spans="1:9">
      <c r="A47" s="8" t="s">
        <v>435</v>
      </c>
      <c r="B47" s="8" t="s">
        <v>13075</v>
      </c>
      <c r="C47" s="9">
        <v>333</v>
      </c>
      <c r="D47" s="9">
        <v>999</v>
      </c>
      <c r="E47" s="10">
        <v>0.67</v>
      </c>
      <c r="F47" s="8">
        <v>3.3</v>
      </c>
      <c r="G47" s="9">
        <v>9792</v>
      </c>
      <c r="H47" s="8">
        <v>8</v>
      </c>
      <c r="I47" s="8">
        <v>8</v>
      </c>
    </row>
    <row r="48" spans="1:9">
      <c r="A48" s="8" t="s">
        <v>445</v>
      </c>
      <c r="B48" s="8" t="s">
        <v>13075</v>
      </c>
      <c r="C48" s="9">
        <v>507</v>
      </c>
      <c r="D48" s="9">
        <v>1208</v>
      </c>
      <c r="E48" s="10">
        <v>0.57999999999999996</v>
      </c>
      <c r="F48" s="8">
        <v>4.0999999999999996</v>
      </c>
      <c r="G48" s="9">
        <v>8131</v>
      </c>
      <c r="H48" s="8">
        <v>8</v>
      </c>
      <c r="I48" s="8">
        <v>8</v>
      </c>
    </row>
    <row r="49" spans="1:9">
      <c r="A49" s="8" t="s">
        <v>455</v>
      </c>
      <c r="B49" s="8" t="s">
        <v>13076</v>
      </c>
      <c r="C49" s="9">
        <v>309</v>
      </c>
      <c r="D49" s="9">
        <v>475</v>
      </c>
      <c r="E49" s="10">
        <v>0.35</v>
      </c>
      <c r="F49" s="8">
        <v>4.4000000000000004</v>
      </c>
      <c r="G49" s="9">
        <v>426973</v>
      </c>
      <c r="H49" s="8">
        <v>8</v>
      </c>
      <c r="I49" s="8">
        <v>8</v>
      </c>
    </row>
    <row r="50" spans="1:9">
      <c r="A50" s="8" t="s">
        <v>460</v>
      </c>
      <c r="B50" s="8" t="s">
        <v>13076</v>
      </c>
      <c r="C50" s="9">
        <v>399</v>
      </c>
      <c r="D50" s="9">
        <v>999</v>
      </c>
      <c r="E50" s="10">
        <v>0.6</v>
      </c>
      <c r="F50" s="8">
        <v>3.6</v>
      </c>
      <c r="G50" s="9">
        <v>493</v>
      </c>
      <c r="H50" s="8">
        <v>8</v>
      </c>
      <c r="I50" s="8">
        <v>8</v>
      </c>
    </row>
    <row r="51" spans="1:9">
      <c r="A51" s="8" t="s">
        <v>471</v>
      </c>
      <c r="B51" s="8" t="s">
        <v>13075</v>
      </c>
      <c r="C51" s="9">
        <v>199</v>
      </c>
      <c r="D51" s="9">
        <v>395</v>
      </c>
      <c r="E51" s="10">
        <v>0.5</v>
      </c>
      <c r="F51" s="8">
        <v>4.2</v>
      </c>
      <c r="G51" s="9">
        <v>92595</v>
      </c>
      <c r="H51" s="8">
        <v>8</v>
      </c>
      <c r="I51" s="8">
        <v>8</v>
      </c>
    </row>
    <row r="52" spans="1:9">
      <c r="A52" s="8" t="s">
        <v>481</v>
      </c>
      <c r="B52" s="8" t="s">
        <v>13075</v>
      </c>
      <c r="C52" s="9">
        <v>1199</v>
      </c>
      <c r="D52" s="9">
        <v>2199</v>
      </c>
      <c r="E52" s="10">
        <v>0.45</v>
      </c>
      <c r="F52" s="8">
        <v>4.4000000000000004</v>
      </c>
      <c r="G52" s="9">
        <v>24780</v>
      </c>
      <c r="H52" s="8">
        <v>8</v>
      </c>
      <c r="I52" s="8">
        <v>8</v>
      </c>
    </row>
    <row r="53" spans="1:9">
      <c r="A53" s="8" t="s">
        <v>491</v>
      </c>
      <c r="B53" s="8" t="s">
        <v>13075</v>
      </c>
      <c r="C53" s="9">
        <v>179</v>
      </c>
      <c r="D53" s="9">
        <v>500</v>
      </c>
      <c r="E53" s="10">
        <v>0.64</v>
      </c>
      <c r="F53" s="8">
        <v>4.2</v>
      </c>
      <c r="G53" s="9">
        <v>92595</v>
      </c>
      <c r="H53" s="8">
        <v>8</v>
      </c>
      <c r="I53" s="8">
        <v>8</v>
      </c>
    </row>
    <row r="54" spans="1:9">
      <c r="A54" s="8" t="s">
        <v>496</v>
      </c>
      <c r="B54" s="8" t="s">
        <v>13075</v>
      </c>
      <c r="C54" s="9">
        <v>799</v>
      </c>
      <c r="D54" s="9">
        <v>2100</v>
      </c>
      <c r="E54" s="10">
        <v>0.62</v>
      </c>
      <c r="F54" s="8">
        <v>4.3</v>
      </c>
      <c r="G54" s="9">
        <v>8188</v>
      </c>
      <c r="H54" s="8">
        <v>8</v>
      </c>
      <c r="I54" s="8">
        <v>8</v>
      </c>
    </row>
    <row r="55" spans="1:9">
      <c r="A55" s="8" t="s">
        <v>506</v>
      </c>
      <c r="B55" s="8" t="s">
        <v>13076</v>
      </c>
      <c r="C55" s="9">
        <v>6999</v>
      </c>
      <c r="D55" s="9">
        <v>12999</v>
      </c>
      <c r="E55" s="10">
        <v>0.46</v>
      </c>
      <c r="F55" s="8">
        <v>4.2</v>
      </c>
      <c r="G55" s="9">
        <v>4003</v>
      </c>
      <c r="H55" s="8">
        <v>8</v>
      </c>
      <c r="I55" s="8">
        <v>8</v>
      </c>
    </row>
    <row r="56" spans="1:9">
      <c r="A56" s="8" t="s">
        <v>516</v>
      </c>
      <c r="B56" s="8" t="s">
        <v>13075</v>
      </c>
      <c r="C56" s="9">
        <v>199</v>
      </c>
      <c r="D56" s="9">
        <v>349</v>
      </c>
      <c r="E56" s="10">
        <v>0.43</v>
      </c>
      <c r="F56" s="8">
        <v>4.0999999999999996</v>
      </c>
      <c r="G56" s="9">
        <v>314</v>
      </c>
      <c r="H56" s="8">
        <v>8</v>
      </c>
      <c r="I56" s="8">
        <v>8</v>
      </c>
    </row>
    <row r="57" spans="1:9">
      <c r="A57" s="8" t="s">
        <v>526</v>
      </c>
      <c r="B57" s="8" t="s">
        <v>13076</v>
      </c>
      <c r="C57" s="9">
        <v>230</v>
      </c>
      <c r="D57" s="9">
        <v>499</v>
      </c>
      <c r="E57" s="10">
        <v>0.54</v>
      </c>
      <c r="F57" s="8">
        <v>3.7</v>
      </c>
      <c r="G57" s="9">
        <v>2960</v>
      </c>
      <c r="H57" s="8">
        <v>8</v>
      </c>
      <c r="I57" s="8">
        <v>8</v>
      </c>
    </row>
    <row r="58" spans="1:9">
      <c r="A58" s="8" t="s">
        <v>536</v>
      </c>
      <c r="B58" s="8" t="s">
        <v>13075</v>
      </c>
      <c r="C58" s="9">
        <v>649</v>
      </c>
      <c r="D58" s="9">
        <v>1399</v>
      </c>
      <c r="E58" s="10">
        <v>0.54</v>
      </c>
      <c r="F58" s="8">
        <v>4.2</v>
      </c>
      <c r="G58" s="9">
        <v>179691</v>
      </c>
      <c r="H58" s="8">
        <v>8</v>
      </c>
      <c r="I58" s="8">
        <v>8</v>
      </c>
    </row>
    <row r="59" spans="1:9">
      <c r="A59" s="8" t="s">
        <v>541</v>
      </c>
      <c r="B59" s="8" t="s">
        <v>13076</v>
      </c>
      <c r="C59" s="9">
        <v>15999</v>
      </c>
      <c r="D59" s="9">
        <v>21999</v>
      </c>
      <c r="E59" s="10">
        <v>0.27</v>
      </c>
      <c r="F59" s="8">
        <v>4.2</v>
      </c>
      <c r="G59" s="9">
        <v>34899</v>
      </c>
      <c r="H59" s="8">
        <v>8</v>
      </c>
      <c r="I59" s="8">
        <v>8</v>
      </c>
    </row>
    <row r="60" spans="1:9">
      <c r="A60" s="8" t="s">
        <v>546</v>
      </c>
      <c r="B60" s="8" t="s">
        <v>13075</v>
      </c>
      <c r="C60" s="9">
        <v>348</v>
      </c>
      <c r="D60" s="9">
        <v>1499</v>
      </c>
      <c r="E60" s="10">
        <v>0.77</v>
      </c>
      <c r="F60" s="8">
        <v>4.2</v>
      </c>
      <c r="G60" s="9">
        <v>656</v>
      </c>
      <c r="H60" s="8">
        <v>8</v>
      </c>
      <c r="I60" s="8">
        <v>8</v>
      </c>
    </row>
    <row r="61" spans="1:9">
      <c r="A61" s="8" t="s">
        <v>556</v>
      </c>
      <c r="B61" s="8" t="s">
        <v>13075</v>
      </c>
      <c r="C61" s="9">
        <v>154</v>
      </c>
      <c r="D61" s="9">
        <v>349</v>
      </c>
      <c r="E61" s="10">
        <v>0.56000000000000005</v>
      </c>
      <c r="F61" s="8">
        <v>4.3</v>
      </c>
      <c r="G61" s="9">
        <v>7064</v>
      </c>
      <c r="H61" s="8">
        <v>8</v>
      </c>
      <c r="I61" s="8">
        <v>8</v>
      </c>
    </row>
    <row r="62" spans="1:9">
      <c r="A62" s="8" t="s">
        <v>566</v>
      </c>
      <c r="B62" s="8" t="s">
        <v>13076</v>
      </c>
      <c r="C62" s="9">
        <v>179</v>
      </c>
      <c r="D62" s="9">
        <v>799</v>
      </c>
      <c r="E62" s="10">
        <v>0.78</v>
      </c>
      <c r="F62" s="8">
        <v>3.7</v>
      </c>
      <c r="G62" s="9">
        <v>2201</v>
      </c>
      <c r="H62" s="8">
        <v>8</v>
      </c>
      <c r="I62" s="8">
        <v>8</v>
      </c>
    </row>
    <row r="63" spans="1:9">
      <c r="A63" s="8" t="s">
        <v>576</v>
      </c>
      <c r="B63" s="8" t="s">
        <v>13076</v>
      </c>
      <c r="C63" s="9">
        <v>32990</v>
      </c>
      <c r="D63" s="9">
        <v>47900</v>
      </c>
      <c r="E63" s="10">
        <v>0.31</v>
      </c>
      <c r="F63" s="8">
        <v>4.3</v>
      </c>
      <c r="G63" s="9">
        <v>7109</v>
      </c>
      <c r="H63" s="8">
        <v>8</v>
      </c>
      <c r="I63" s="8">
        <v>8</v>
      </c>
    </row>
    <row r="64" spans="1:9">
      <c r="A64" s="8" t="s">
        <v>586</v>
      </c>
      <c r="B64" s="8" t="s">
        <v>13075</v>
      </c>
      <c r="C64" s="9">
        <v>139</v>
      </c>
      <c r="D64" s="9">
        <v>999</v>
      </c>
      <c r="E64" s="10">
        <v>0.86</v>
      </c>
      <c r="F64" s="8">
        <v>4</v>
      </c>
      <c r="G64" s="9">
        <v>1313</v>
      </c>
      <c r="H64" s="8">
        <v>8</v>
      </c>
      <c r="I64" s="8">
        <v>8</v>
      </c>
    </row>
    <row r="65" spans="1:9">
      <c r="A65" s="8" t="s">
        <v>596</v>
      </c>
      <c r="B65" s="8" t="s">
        <v>13075</v>
      </c>
      <c r="C65" s="9">
        <v>329</v>
      </c>
      <c r="D65" s="9">
        <v>845</v>
      </c>
      <c r="E65" s="10">
        <v>0.61</v>
      </c>
      <c r="F65" s="8">
        <v>4.2</v>
      </c>
      <c r="G65" s="9">
        <v>29746</v>
      </c>
      <c r="H65" s="8">
        <v>8</v>
      </c>
      <c r="I65" s="8">
        <v>8</v>
      </c>
    </row>
    <row r="66" spans="1:9">
      <c r="A66" s="8" t="s">
        <v>606</v>
      </c>
      <c r="B66" s="8" t="s">
        <v>13076</v>
      </c>
      <c r="C66" s="9">
        <v>13999</v>
      </c>
      <c r="D66" s="9">
        <v>24999</v>
      </c>
      <c r="E66" s="10">
        <v>0.44</v>
      </c>
      <c r="F66" s="8">
        <v>4.2</v>
      </c>
      <c r="G66" s="9">
        <v>45238</v>
      </c>
      <c r="H66" s="8">
        <v>8</v>
      </c>
      <c r="I66" s="8">
        <v>8</v>
      </c>
    </row>
    <row r="67" spans="1:9">
      <c r="A67" s="8" t="s">
        <v>616</v>
      </c>
      <c r="B67" s="8" t="s">
        <v>13076</v>
      </c>
      <c r="C67" s="9">
        <v>309</v>
      </c>
      <c r="D67" s="9">
        <v>1400</v>
      </c>
      <c r="E67" s="10">
        <v>0.78</v>
      </c>
      <c r="F67" s="8">
        <v>4.4000000000000004</v>
      </c>
      <c r="G67" s="9">
        <v>426973</v>
      </c>
      <c r="H67" s="8">
        <v>8</v>
      </c>
      <c r="I67" s="8">
        <v>8</v>
      </c>
    </row>
    <row r="68" spans="1:9">
      <c r="A68" s="8" t="s">
        <v>621</v>
      </c>
      <c r="B68" s="8" t="s">
        <v>13075</v>
      </c>
      <c r="C68" s="9">
        <v>263</v>
      </c>
      <c r="D68" s="9">
        <v>699</v>
      </c>
      <c r="E68" s="10">
        <v>0.62</v>
      </c>
      <c r="F68" s="8">
        <v>4.0999999999999996</v>
      </c>
      <c r="G68" s="9">
        <v>450</v>
      </c>
      <c r="H68" s="8">
        <v>8</v>
      </c>
      <c r="I68" s="8">
        <v>8</v>
      </c>
    </row>
    <row r="69" spans="1:9">
      <c r="A69" s="8" t="s">
        <v>631</v>
      </c>
      <c r="B69" s="8" t="s">
        <v>13076</v>
      </c>
      <c r="C69" s="9">
        <v>7999</v>
      </c>
      <c r="D69" s="9">
        <v>14990</v>
      </c>
      <c r="E69" s="10">
        <v>0.47</v>
      </c>
      <c r="F69" s="8">
        <v>4.3</v>
      </c>
      <c r="G69" s="9">
        <v>457</v>
      </c>
      <c r="H69" s="8">
        <v>8</v>
      </c>
      <c r="I69" s="8">
        <v>8</v>
      </c>
    </row>
    <row r="70" spans="1:9">
      <c r="A70" s="8" t="s">
        <v>641</v>
      </c>
      <c r="B70" s="8" t="s">
        <v>13076</v>
      </c>
      <c r="C70" s="9">
        <v>1599</v>
      </c>
      <c r="D70" s="9">
        <v>2999</v>
      </c>
      <c r="E70" s="10">
        <v>0.47</v>
      </c>
      <c r="F70" s="8">
        <v>4.2</v>
      </c>
      <c r="G70" s="9">
        <v>2727</v>
      </c>
      <c r="H70" s="8">
        <v>8</v>
      </c>
      <c r="I70" s="8">
        <v>8</v>
      </c>
    </row>
    <row r="71" spans="1:9">
      <c r="A71" s="8" t="s">
        <v>652</v>
      </c>
      <c r="B71" s="8" t="s">
        <v>13075</v>
      </c>
      <c r="C71" s="9">
        <v>219</v>
      </c>
      <c r="D71" s="9">
        <v>700</v>
      </c>
      <c r="E71" s="10">
        <v>0.69</v>
      </c>
      <c r="F71" s="8">
        <v>4.3</v>
      </c>
      <c r="G71" s="9">
        <v>20053</v>
      </c>
      <c r="H71" s="8">
        <v>8</v>
      </c>
      <c r="I71" s="8">
        <v>8</v>
      </c>
    </row>
    <row r="72" spans="1:9">
      <c r="A72" s="8" t="s">
        <v>662</v>
      </c>
      <c r="B72" s="8" t="s">
        <v>13075</v>
      </c>
      <c r="C72" s="9">
        <v>349</v>
      </c>
      <c r="D72" s="9">
        <v>899</v>
      </c>
      <c r="E72" s="10">
        <v>0.61</v>
      </c>
      <c r="F72" s="8">
        <v>4.5</v>
      </c>
      <c r="G72" s="9">
        <v>149</v>
      </c>
      <c r="H72" s="8">
        <v>8</v>
      </c>
      <c r="I72" s="8">
        <v>8</v>
      </c>
    </row>
    <row r="73" spans="1:9">
      <c r="A73" s="8" t="s">
        <v>672</v>
      </c>
      <c r="B73" s="8" t="s">
        <v>13075</v>
      </c>
      <c r="C73" s="9">
        <v>349</v>
      </c>
      <c r="D73" s="9">
        <v>599</v>
      </c>
      <c r="E73" s="10">
        <v>0.42</v>
      </c>
      <c r="F73" s="8">
        <v>4.0999999999999996</v>
      </c>
      <c r="G73" s="9">
        <v>210</v>
      </c>
      <c r="H73" s="8">
        <v>8</v>
      </c>
      <c r="I73" s="8">
        <v>8</v>
      </c>
    </row>
    <row r="74" spans="1:9">
      <c r="A74" s="8" t="s">
        <v>682</v>
      </c>
      <c r="B74" s="8" t="s">
        <v>13076</v>
      </c>
      <c r="C74" s="9">
        <v>26999</v>
      </c>
      <c r="D74" s="9">
        <v>42999</v>
      </c>
      <c r="E74" s="10">
        <v>0.37</v>
      </c>
      <c r="F74" s="8">
        <v>4.2</v>
      </c>
      <c r="G74" s="9">
        <v>45238</v>
      </c>
      <c r="H74" s="8">
        <v>8</v>
      </c>
      <c r="I74" s="8">
        <v>8</v>
      </c>
    </row>
    <row r="75" spans="1:9">
      <c r="A75" s="8" t="s">
        <v>687</v>
      </c>
      <c r="B75" s="8" t="s">
        <v>13075</v>
      </c>
      <c r="C75" s="9">
        <v>115</v>
      </c>
      <c r="D75" s="9">
        <v>499</v>
      </c>
      <c r="E75" s="10">
        <v>0.77</v>
      </c>
      <c r="F75" s="8">
        <v>4</v>
      </c>
      <c r="G75" s="9">
        <v>7732</v>
      </c>
      <c r="H75" s="8">
        <v>8</v>
      </c>
      <c r="I75" s="8">
        <v>8</v>
      </c>
    </row>
    <row r="76" spans="1:9">
      <c r="A76" s="8" t="s">
        <v>697</v>
      </c>
      <c r="B76" s="8" t="s">
        <v>13075</v>
      </c>
      <c r="C76" s="9">
        <v>399</v>
      </c>
      <c r="D76" s="9">
        <v>999</v>
      </c>
      <c r="E76" s="10">
        <v>0.6</v>
      </c>
      <c r="F76" s="8">
        <v>4.0999999999999996</v>
      </c>
      <c r="G76" s="9">
        <v>1780</v>
      </c>
      <c r="H76" s="8">
        <v>8</v>
      </c>
      <c r="I76" s="8">
        <v>8</v>
      </c>
    </row>
    <row r="77" spans="1:9">
      <c r="A77" s="8" t="s">
        <v>707</v>
      </c>
      <c r="B77" s="8" t="s">
        <v>13075</v>
      </c>
      <c r="C77" s="9">
        <v>199</v>
      </c>
      <c r="D77" s="9">
        <v>499</v>
      </c>
      <c r="E77" s="10">
        <v>0.6</v>
      </c>
      <c r="F77" s="8">
        <v>4.0999999999999996</v>
      </c>
      <c r="G77" s="9">
        <v>602</v>
      </c>
      <c r="H77" s="8">
        <v>8</v>
      </c>
      <c r="I77" s="8">
        <v>8</v>
      </c>
    </row>
    <row r="78" spans="1:9">
      <c r="A78" s="8" t="s">
        <v>717</v>
      </c>
      <c r="B78" s="8" t="s">
        <v>13075</v>
      </c>
      <c r="C78" s="9">
        <v>179</v>
      </c>
      <c r="D78" s="9">
        <v>399</v>
      </c>
      <c r="E78" s="10">
        <v>0.55000000000000004</v>
      </c>
      <c r="F78" s="8">
        <v>4</v>
      </c>
      <c r="G78" s="9">
        <v>1423</v>
      </c>
      <c r="H78" s="8">
        <v>8</v>
      </c>
      <c r="I78" s="8">
        <v>8</v>
      </c>
    </row>
    <row r="79" spans="1:9">
      <c r="A79" s="8" t="s">
        <v>726</v>
      </c>
      <c r="B79" s="8" t="s">
        <v>13076</v>
      </c>
      <c r="C79" s="9">
        <v>10901</v>
      </c>
      <c r="D79" s="9">
        <v>30990</v>
      </c>
      <c r="E79" s="10">
        <v>0.65</v>
      </c>
      <c r="F79" s="8">
        <v>4.0999999999999996</v>
      </c>
      <c r="G79" s="9">
        <v>398</v>
      </c>
      <c r="H79" s="8">
        <v>8</v>
      </c>
      <c r="I79" s="8">
        <v>8</v>
      </c>
    </row>
    <row r="80" spans="1:9">
      <c r="A80" s="8" t="s">
        <v>736</v>
      </c>
      <c r="B80" s="8" t="s">
        <v>13075</v>
      </c>
      <c r="C80" s="9">
        <v>209</v>
      </c>
      <c r="D80" s="9">
        <v>499</v>
      </c>
      <c r="E80" s="10">
        <v>0.57999999999999996</v>
      </c>
      <c r="F80" s="8">
        <v>3.9</v>
      </c>
      <c r="G80" s="9">
        <v>536</v>
      </c>
      <c r="H80" s="8">
        <v>8</v>
      </c>
      <c r="I80" s="8">
        <v>8</v>
      </c>
    </row>
    <row r="81" spans="1:9">
      <c r="A81" s="8" t="s">
        <v>746</v>
      </c>
      <c r="B81" s="8" t="s">
        <v>13076</v>
      </c>
      <c r="C81" s="9">
        <v>1434</v>
      </c>
      <c r="D81" s="9">
        <v>3999</v>
      </c>
      <c r="E81" s="10">
        <v>0.64</v>
      </c>
      <c r="F81" s="8">
        <v>4</v>
      </c>
      <c r="G81" s="9">
        <v>32</v>
      </c>
      <c r="H81" s="8">
        <v>8</v>
      </c>
      <c r="I81" s="8">
        <v>8</v>
      </c>
    </row>
    <row r="82" spans="1:9">
      <c r="A82" s="8" t="s">
        <v>756</v>
      </c>
      <c r="B82" s="8" t="s">
        <v>13075</v>
      </c>
      <c r="C82" s="9">
        <v>399</v>
      </c>
      <c r="D82" s="9">
        <v>1099</v>
      </c>
      <c r="E82" s="10">
        <v>0.64</v>
      </c>
      <c r="F82" s="8">
        <v>4.2</v>
      </c>
      <c r="G82" s="9">
        <v>24269</v>
      </c>
      <c r="H82" s="8">
        <v>8</v>
      </c>
      <c r="I82" s="8">
        <v>8</v>
      </c>
    </row>
    <row r="83" spans="1:9">
      <c r="A83" s="8" t="s">
        <v>762</v>
      </c>
      <c r="B83" s="8" t="s">
        <v>13075</v>
      </c>
      <c r="C83" s="9">
        <v>139</v>
      </c>
      <c r="D83" s="9">
        <v>249</v>
      </c>
      <c r="E83" s="10">
        <v>0.44</v>
      </c>
      <c r="F83" s="8">
        <v>4</v>
      </c>
      <c r="G83" s="9">
        <v>9378</v>
      </c>
      <c r="H83" s="8">
        <v>8</v>
      </c>
      <c r="I83" s="8">
        <v>8</v>
      </c>
    </row>
    <row r="84" spans="1:9">
      <c r="A84" s="8" t="s">
        <v>768</v>
      </c>
      <c r="B84" s="8" t="s">
        <v>13076</v>
      </c>
      <c r="C84" s="9">
        <v>7299</v>
      </c>
      <c r="D84" s="9">
        <v>19125</v>
      </c>
      <c r="E84" s="10">
        <v>0.62</v>
      </c>
      <c r="F84" s="8">
        <v>3.4</v>
      </c>
      <c r="G84" s="9">
        <v>902</v>
      </c>
      <c r="H84" s="8">
        <v>8</v>
      </c>
      <c r="I84" s="8">
        <v>8</v>
      </c>
    </row>
    <row r="85" spans="1:9">
      <c r="A85" s="8" t="s">
        <v>778</v>
      </c>
      <c r="B85" s="8" t="s">
        <v>13075</v>
      </c>
      <c r="C85" s="9">
        <v>299</v>
      </c>
      <c r="D85" s="9">
        <v>799</v>
      </c>
      <c r="E85" s="10">
        <v>0.63</v>
      </c>
      <c r="F85" s="8">
        <v>4.4000000000000004</v>
      </c>
      <c r="G85" s="9">
        <v>28791</v>
      </c>
      <c r="H85" s="8">
        <v>8</v>
      </c>
      <c r="I85" s="8">
        <v>8</v>
      </c>
    </row>
    <row r="86" spans="1:9">
      <c r="A86" s="8" t="s">
        <v>788</v>
      </c>
      <c r="B86" s="8" t="s">
        <v>13075</v>
      </c>
      <c r="C86" s="9">
        <v>325</v>
      </c>
      <c r="D86" s="9">
        <v>1299</v>
      </c>
      <c r="E86" s="10">
        <v>0.75</v>
      </c>
      <c r="F86" s="8">
        <v>4.2</v>
      </c>
      <c r="G86" s="9">
        <v>10576</v>
      </c>
      <c r="H86" s="8">
        <v>8</v>
      </c>
      <c r="I86" s="8">
        <v>8</v>
      </c>
    </row>
    <row r="87" spans="1:9">
      <c r="A87" s="8" t="s">
        <v>798</v>
      </c>
      <c r="B87" s="8" t="s">
        <v>13076</v>
      </c>
      <c r="C87" s="9">
        <v>29999</v>
      </c>
      <c r="D87" s="9">
        <v>39999</v>
      </c>
      <c r="E87" s="10">
        <v>0.25</v>
      </c>
      <c r="F87" s="8">
        <v>4.2</v>
      </c>
      <c r="G87" s="9">
        <v>7298</v>
      </c>
      <c r="H87" s="8">
        <v>8</v>
      </c>
      <c r="I87" s="8">
        <v>8</v>
      </c>
    </row>
    <row r="88" spans="1:9">
      <c r="A88" s="8" t="s">
        <v>803</v>
      </c>
      <c r="B88" s="8" t="s">
        <v>13076</v>
      </c>
      <c r="C88" s="9">
        <v>27999</v>
      </c>
      <c r="D88" s="9">
        <v>40990</v>
      </c>
      <c r="E88" s="10">
        <v>0.32</v>
      </c>
      <c r="F88" s="8">
        <v>4.3</v>
      </c>
      <c r="G88" s="9">
        <v>4703</v>
      </c>
      <c r="H88" s="8">
        <v>8</v>
      </c>
      <c r="I88" s="8">
        <v>8</v>
      </c>
    </row>
    <row r="89" spans="1:9">
      <c r="A89" s="8" t="s">
        <v>808</v>
      </c>
      <c r="B89" s="8" t="s">
        <v>13076</v>
      </c>
      <c r="C89" s="9">
        <v>30990</v>
      </c>
      <c r="D89" s="9">
        <v>52900</v>
      </c>
      <c r="E89" s="10">
        <v>0.41</v>
      </c>
      <c r="F89" s="8">
        <v>4.3</v>
      </c>
      <c r="G89" s="9">
        <v>7109</v>
      </c>
      <c r="H89" s="8">
        <v>8</v>
      </c>
      <c r="I89" s="8">
        <v>8</v>
      </c>
    </row>
    <row r="90" spans="1:9">
      <c r="A90" s="8" t="s">
        <v>813</v>
      </c>
      <c r="B90" s="8" t="s">
        <v>13075</v>
      </c>
      <c r="C90" s="9">
        <v>199</v>
      </c>
      <c r="D90" s="9">
        <v>999</v>
      </c>
      <c r="E90" s="10">
        <v>0.8</v>
      </c>
      <c r="F90" s="8">
        <v>4.5</v>
      </c>
      <c r="G90" s="9">
        <v>127</v>
      </c>
      <c r="H90" s="8">
        <v>8</v>
      </c>
      <c r="I90" s="8">
        <v>8</v>
      </c>
    </row>
    <row r="91" spans="1:9">
      <c r="A91" s="8" t="s">
        <v>823</v>
      </c>
      <c r="B91" s="8" t="s">
        <v>13075</v>
      </c>
      <c r="C91" s="9">
        <v>649</v>
      </c>
      <c r="D91" s="9">
        <v>1999</v>
      </c>
      <c r="E91" s="10">
        <v>0.68</v>
      </c>
      <c r="F91" s="8">
        <v>4.2</v>
      </c>
      <c r="G91" s="9">
        <v>24269</v>
      </c>
      <c r="H91" s="8">
        <v>8</v>
      </c>
      <c r="I91" s="8">
        <v>8</v>
      </c>
    </row>
    <row r="92" spans="1:9">
      <c r="A92" s="8" t="s">
        <v>828</v>
      </c>
      <c r="B92" s="8" t="s">
        <v>13075</v>
      </c>
      <c r="C92" s="9">
        <v>269</v>
      </c>
      <c r="D92" s="9">
        <v>800</v>
      </c>
      <c r="E92" s="10">
        <v>0.66</v>
      </c>
      <c r="F92" s="8">
        <v>3.6</v>
      </c>
      <c r="G92" s="9">
        <v>10134</v>
      </c>
      <c r="H92" s="8">
        <v>8</v>
      </c>
      <c r="I92" s="8">
        <v>8</v>
      </c>
    </row>
    <row r="93" spans="1:9">
      <c r="A93" s="8" t="s">
        <v>838</v>
      </c>
      <c r="B93" s="8" t="s">
        <v>13076</v>
      </c>
      <c r="C93" s="9">
        <v>24999</v>
      </c>
      <c r="D93" s="9">
        <v>31999</v>
      </c>
      <c r="E93" s="10">
        <v>0.22</v>
      </c>
      <c r="F93" s="8">
        <v>4.2</v>
      </c>
      <c r="G93" s="9">
        <v>34899</v>
      </c>
      <c r="H93" s="8">
        <v>8</v>
      </c>
      <c r="I93" s="8">
        <v>8</v>
      </c>
    </row>
    <row r="94" spans="1:9">
      <c r="A94" s="8" t="s">
        <v>843</v>
      </c>
      <c r="B94" s="8" t="s">
        <v>13075</v>
      </c>
      <c r="C94" s="9">
        <v>299</v>
      </c>
      <c r="D94" s="9">
        <v>699</v>
      </c>
      <c r="E94" s="10">
        <v>0.56999999999999995</v>
      </c>
      <c r="F94" s="8">
        <v>4.2</v>
      </c>
      <c r="G94" s="9">
        <v>94363</v>
      </c>
      <c r="H94" s="8">
        <v>8</v>
      </c>
      <c r="I94" s="8">
        <v>8</v>
      </c>
    </row>
    <row r="95" spans="1:9">
      <c r="A95" s="8" t="s">
        <v>847</v>
      </c>
      <c r="B95" s="8" t="s">
        <v>13075</v>
      </c>
      <c r="C95" s="9">
        <v>199</v>
      </c>
      <c r="D95" s="9">
        <v>999</v>
      </c>
      <c r="E95" s="10">
        <v>0.8</v>
      </c>
      <c r="F95" s="8">
        <v>4.0999999999999996</v>
      </c>
      <c r="G95" s="9">
        <v>425</v>
      </c>
      <c r="H95" s="8">
        <v>8</v>
      </c>
      <c r="I95" s="8">
        <v>8</v>
      </c>
    </row>
    <row r="96" spans="1:9">
      <c r="A96" s="8" t="s">
        <v>857</v>
      </c>
      <c r="B96" s="8" t="s">
        <v>13076</v>
      </c>
      <c r="C96" s="9">
        <v>18990</v>
      </c>
      <c r="D96" s="9">
        <v>40990</v>
      </c>
      <c r="E96" s="10">
        <v>0.54</v>
      </c>
      <c r="F96" s="8">
        <v>4.2</v>
      </c>
      <c r="G96" s="9">
        <v>6659</v>
      </c>
      <c r="H96" s="8">
        <v>8</v>
      </c>
      <c r="I96" s="8">
        <v>8</v>
      </c>
    </row>
    <row r="97" spans="1:9">
      <c r="A97" s="8" t="s">
        <v>867</v>
      </c>
      <c r="B97" s="8" t="s">
        <v>13075</v>
      </c>
      <c r="C97" s="9">
        <v>290</v>
      </c>
      <c r="D97" s="9">
        <v>349</v>
      </c>
      <c r="E97" s="10">
        <v>0.17</v>
      </c>
      <c r="F97" s="8">
        <v>3.7</v>
      </c>
      <c r="G97" s="9">
        <v>1977</v>
      </c>
      <c r="H97" s="8">
        <v>8</v>
      </c>
      <c r="I97" s="8">
        <v>8</v>
      </c>
    </row>
    <row r="98" spans="1:9">
      <c r="A98" s="8" t="s">
        <v>877</v>
      </c>
      <c r="B98" s="8" t="s">
        <v>13076</v>
      </c>
      <c r="C98" s="9">
        <v>249</v>
      </c>
      <c r="D98" s="9">
        <v>799</v>
      </c>
      <c r="E98" s="10">
        <v>0.69</v>
      </c>
      <c r="F98" s="8">
        <v>3.8</v>
      </c>
      <c r="G98" s="9">
        <v>1079</v>
      </c>
      <c r="H98" s="8">
        <v>8</v>
      </c>
      <c r="I98" s="8">
        <v>8</v>
      </c>
    </row>
    <row r="99" spans="1:9">
      <c r="A99" s="8" t="s">
        <v>887</v>
      </c>
      <c r="B99" s="8" t="s">
        <v>13075</v>
      </c>
      <c r="C99" s="9">
        <v>345</v>
      </c>
      <c r="D99" s="9">
        <v>999</v>
      </c>
      <c r="E99" s="10">
        <v>0.65</v>
      </c>
      <c r="F99" s="8">
        <v>3.7</v>
      </c>
      <c r="G99" s="9">
        <v>1097</v>
      </c>
      <c r="H99" s="8">
        <v>8</v>
      </c>
      <c r="I99" s="8">
        <v>8</v>
      </c>
    </row>
    <row r="100" spans="1:9">
      <c r="A100" s="8" t="s">
        <v>897</v>
      </c>
      <c r="B100" s="8" t="s">
        <v>13075</v>
      </c>
      <c r="C100" s="9">
        <v>1099</v>
      </c>
      <c r="D100" s="9">
        <v>1899</v>
      </c>
      <c r="E100" s="10">
        <v>0.42</v>
      </c>
      <c r="F100" s="8">
        <v>4.5</v>
      </c>
      <c r="G100" s="9">
        <v>22420</v>
      </c>
      <c r="H100" s="8">
        <v>8</v>
      </c>
      <c r="I100" s="8">
        <v>8</v>
      </c>
    </row>
    <row r="101" spans="1:9">
      <c r="A101" s="8" t="s">
        <v>907</v>
      </c>
      <c r="B101" s="8" t="s">
        <v>13075</v>
      </c>
      <c r="C101" s="9">
        <v>719</v>
      </c>
      <c r="D101" s="9">
        <v>1499</v>
      </c>
      <c r="E101" s="10">
        <v>0.52</v>
      </c>
      <c r="F101" s="8">
        <v>4.0999999999999996</v>
      </c>
      <c r="G101" s="9">
        <v>1045</v>
      </c>
      <c r="H101" s="8">
        <v>8</v>
      </c>
      <c r="I101" s="8">
        <v>8</v>
      </c>
    </row>
    <row r="102" spans="1:9">
      <c r="A102" s="8" t="s">
        <v>917</v>
      </c>
      <c r="B102" s="8" t="s">
        <v>13076</v>
      </c>
      <c r="C102" s="9">
        <v>349</v>
      </c>
      <c r="D102" s="9">
        <v>1499</v>
      </c>
      <c r="E102" s="10">
        <v>0.77</v>
      </c>
      <c r="F102" s="8">
        <v>4.3</v>
      </c>
      <c r="G102" s="9">
        <v>4145</v>
      </c>
      <c r="H102" s="8">
        <v>8</v>
      </c>
      <c r="I102" s="8">
        <v>8</v>
      </c>
    </row>
    <row r="103" spans="1:9">
      <c r="A103" s="8" t="s">
        <v>927</v>
      </c>
      <c r="B103" s="8" t="s">
        <v>13075</v>
      </c>
      <c r="C103" s="9">
        <v>849</v>
      </c>
      <c r="D103" s="9">
        <v>1809</v>
      </c>
      <c r="E103" s="10">
        <v>0.53</v>
      </c>
      <c r="F103" s="8">
        <v>4.3</v>
      </c>
      <c r="G103" s="9">
        <v>6547</v>
      </c>
      <c r="H103" s="8">
        <v>8</v>
      </c>
      <c r="I103" s="8">
        <v>8</v>
      </c>
    </row>
    <row r="104" spans="1:9">
      <c r="A104" s="8" t="s">
        <v>935</v>
      </c>
      <c r="B104" s="8" t="s">
        <v>13076</v>
      </c>
      <c r="C104" s="9">
        <v>299</v>
      </c>
      <c r="D104" s="9">
        <v>899</v>
      </c>
      <c r="E104" s="10">
        <v>0.67</v>
      </c>
      <c r="F104" s="8">
        <v>4</v>
      </c>
      <c r="G104" s="9">
        <v>1588</v>
      </c>
      <c r="H104" s="8">
        <v>8</v>
      </c>
      <c r="I104" s="8">
        <v>8</v>
      </c>
    </row>
    <row r="105" spans="1:9">
      <c r="A105" s="8" t="s">
        <v>945</v>
      </c>
      <c r="B105" s="8" t="s">
        <v>13076</v>
      </c>
      <c r="C105" s="9">
        <v>21999</v>
      </c>
      <c r="D105" s="9">
        <v>29999</v>
      </c>
      <c r="E105" s="10">
        <v>0.27</v>
      </c>
      <c r="F105" s="8">
        <v>4.2</v>
      </c>
      <c r="G105" s="9">
        <v>32840</v>
      </c>
      <c r="H105" s="8">
        <v>8</v>
      </c>
      <c r="I105" s="8">
        <v>8</v>
      </c>
    </row>
    <row r="106" spans="1:9">
      <c r="A106" s="8" t="s">
        <v>951</v>
      </c>
      <c r="B106" s="8" t="s">
        <v>13075</v>
      </c>
      <c r="C106" s="9">
        <v>349</v>
      </c>
      <c r="D106" s="9">
        <v>999</v>
      </c>
      <c r="E106" s="10">
        <v>0.65</v>
      </c>
      <c r="F106" s="8">
        <v>4.2</v>
      </c>
      <c r="G106" s="9">
        <v>13120</v>
      </c>
      <c r="H106" s="8">
        <v>8</v>
      </c>
      <c r="I106" s="8">
        <v>8</v>
      </c>
    </row>
    <row r="107" spans="1:9">
      <c r="A107" s="8" t="s">
        <v>961</v>
      </c>
      <c r="B107" s="8" t="s">
        <v>13075</v>
      </c>
      <c r="C107" s="9">
        <v>399</v>
      </c>
      <c r="D107" s="9">
        <v>999</v>
      </c>
      <c r="E107" s="10">
        <v>0.6</v>
      </c>
      <c r="F107" s="8">
        <v>4.3</v>
      </c>
      <c r="G107" s="9">
        <v>2806</v>
      </c>
      <c r="H107" s="8">
        <v>8</v>
      </c>
      <c r="I107" s="8">
        <v>8</v>
      </c>
    </row>
    <row r="108" spans="1:9">
      <c r="A108" s="8" t="s">
        <v>971</v>
      </c>
      <c r="B108" s="8" t="s">
        <v>13075</v>
      </c>
      <c r="C108" s="9">
        <v>449</v>
      </c>
      <c r="D108" s="9">
        <v>1299</v>
      </c>
      <c r="E108" s="10">
        <v>0.65</v>
      </c>
      <c r="F108" s="8">
        <v>4.2</v>
      </c>
      <c r="G108" s="9">
        <v>24269</v>
      </c>
      <c r="H108" s="8">
        <v>8</v>
      </c>
      <c r="I108" s="8">
        <v>8</v>
      </c>
    </row>
    <row r="109" spans="1:9">
      <c r="A109" s="8" t="s">
        <v>975</v>
      </c>
      <c r="B109" s="8" t="s">
        <v>13075</v>
      </c>
      <c r="C109" s="9">
        <v>299</v>
      </c>
      <c r="D109" s="9">
        <v>999</v>
      </c>
      <c r="E109" s="10">
        <v>0.7</v>
      </c>
      <c r="F109" s="8">
        <v>4.3</v>
      </c>
      <c r="G109" s="9">
        <v>766</v>
      </c>
      <c r="H109" s="8">
        <v>8</v>
      </c>
      <c r="I109" s="8">
        <v>8</v>
      </c>
    </row>
    <row r="110" spans="1:9">
      <c r="A110" s="8" t="s">
        <v>985</v>
      </c>
      <c r="B110" s="8" t="s">
        <v>13076</v>
      </c>
      <c r="C110" s="9">
        <v>37999</v>
      </c>
      <c r="D110" s="9">
        <v>65000</v>
      </c>
      <c r="E110" s="10">
        <v>0.42</v>
      </c>
      <c r="F110" s="8">
        <v>4.3</v>
      </c>
      <c r="G110" s="9">
        <v>3587</v>
      </c>
      <c r="H110" s="8">
        <v>4</v>
      </c>
      <c r="I110" s="8">
        <v>4</v>
      </c>
    </row>
    <row r="111" spans="1:9">
      <c r="A111" s="8" t="s">
        <v>995</v>
      </c>
      <c r="B111" s="8" t="s">
        <v>13075</v>
      </c>
      <c r="C111" s="9">
        <v>99</v>
      </c>
      <c r="D111" s="9">
        <v>800</v>
      </c>
      <c r="E111" s="10">
        <v>0.88</v>
      </c>
      <c r="F111" s="8">
        <v>3.9</v>
      </c>
      <c r="G111" s="9">
        <v>24871</v>
      </c>
      <c r="H111" s="8">
        <v>8</v>
      </c>
      <c r="I111" s="8">
        <v>8</v>
      </c>
    </row>
    <row r="112" spans="1:9">
      <c r="A112" s="8" t="s">
        <v>1001</v>
      </c>
      <c r="B112" s="8" t="s">
        <v>13076</v>
      </c>
      <c r="C112" s="9">
        <v>7390</v>
      </c>
      <c r="D112" s="9">
        <v>20000</v>
      </c>
      <c r="E112" s="10">
        <v>0.63</v>
      </c>
      <c r="F112" s="8">
        <v>4.0999999999999996</v>
      </c>
      <c r="G112" s="9">
        <v>2581</v>
      </c>
      <c r="H112" s="8">
        <v>8</v>
      </c>
      <c r="I112" s="8">
        <v>8</v>
      </c>
    </row>
    <row r="113" spans="1:9">
      <c r="A113" s="8" t="s">
        <v>1011</v>
      </c>
      <c r="B113" s="8" t="s">
        <v>13075</v>
      </c>
      <c r="C113" s="9">
        <v>273.10000000000002</v>
      </c>
      <c r="D113" s="9">
        <v>999</v>
      </c>
      <c r="E113" s="10">
        <v>0.73</v>
      </c>
      <c r="F113" s="8">
        <v>4.3</v>
      </c>
      <c r="G113" s="9">
        <v>20850</v>
      </c>
      <c r="H113" s="8">
        <v>8</v>
      </c>
      <c r="I113" s="8">
        <v>8</v>
      </c>
    </row>
    <row r="114" spans="1:9">
      <c r="A114" s="8" t="s">
        <v>1016</v>
      </c>
      <c r="B114" s="8" t="s">
        <v>13076</v>
      </c>
      <c r="C114" s="9">
        <v>15990</v>
      </c>
      <c r="D114" s="9">
        <v>23990</v>
      </c>
      <c r="E114" s="10">
        <v>0.33</v>
      </c>
      <c r="F114" s="8">
        <v>4.3</v>
      </c>
      <c r="G114" s="9">
        <v>1035</v>
      </c>
      <c r="H114" s="8">
        <v>8</v>
      </c>
      <c r="I114" s="8">
        <v>8</v>
      </c>
    </row>
    <row r="115" spans="1:9">
      <c r="A115" s="8" t="s">
        <v>1026</v>
      </c>
      <c r="B115" s="8" t="s">
        <v>13075</v>
      </c>
      <c r="C115" s="9">
        <v>399</v>
      </c>
      <c r="D115" s="9">
        <v>999</v>
      </c>
      <c r="E115" s="10">
        <v>0.6</v>
      </c>
      <c r="F115" s="8">
        <v>4.0999999999999996</v>
      </c>
      <c r="G115" s="9">
        <v>1780</v>
      </c>
      <c r="H115" s="8">
        <v>8</v>
      </c>
      <c r="I115" s="8">
        <v>8</v>
      </c>
    </row>
    <row r="116" spans="1:9">
      <c r="A116" s="8" t="s">
        <v>1031</v>
      </c>
      <c r="B116" s="8" t="s">
        <v>13076</v>
      </c>
      <c r="C116" s="9">
        <v>399</v>
      </c>
      <c r="D116" s="9">
        <v>1999</v>
      </c>
      <c r="E116" s="10">
        <v>0.8</v>
      </c>
      <c r="F116" s="8">
        <v>4.5</v>
      </c>
      <c r="G116" s="9">
        <v>505</v>
      </c>
      <c r="H116" s="8">
        <v>8</v>
      </c>
      <c r="I116" s="8">
        <v>8</v>
      </c>
    </row>
    <row r="117" spans="1:9">
      <c r="A117" s="8" t="s">
        <v>1041</v>
      </c>
      <c r="B117" s="8" t="s">
        <v>13075</v>
      </c>
      <c r="C117" s="9">
        <v>210</v>
      </c>
      <c r="D117" s="9">
        <v>399</v>
      </c>
      <c r="E117" s="10">
        <v>0.47</v>
      </c>
      <c r="F117" s="8">
        <v>4.0999999999999996</v>
      </c>
      <c r="G117" s="9">
        <v>1717</v>
      </c>
      <c r="H117" s="8">
        <v>8</v>
      </c>
      <c r="I117" s="8">
        <v>8</v>
      </c>
    </row>
    <row r="118" spans="1:9">
      <c r="A118" s="8" t="s">
        <v>1051</v>
      </c>
      <c r="B118" s="8" t="s">
        <v>13076</v>
      </c>
      <c r="C118" s="9">
        <v>1299</v>
      </c>
      <c r="D118" s="9">
        <v>1999</v>
      </c>
      <c r="E118" s="10">
        <v>0.35</v>
      </c>
      <c r="F118" s="8">
        <v>3.6</v>
      </c>
      <c r="G118" s="9">
        <v>590</v>
      </c>
      <c r="H118" s="8">
        <v>8</v>
      </c>
      <c r="I118" s="8">
        <v>8</v>
      </c>
    </row>
    <row r="119" spans="1:9">
      <c r="A119" s="8" t="s">
        <v>1061</v>
      </c>
      <c r="B119" s="8" t="s">
        <v>13075</v>
      </c>
      <c r="C119" s="9">
        <v>347</v>
      </c>
      <c r="D119" s="9">
        <v>999</v>
      </c>
      <c r="E119" s="10">
        <v>0.65</v>
      </c>
      <c r="F119" s="8">
        <v>3.5</v>
      </c>
      <c r="G119" s="9">
        <v>1121</v>
      </c>
      <c r="H119" s="8">
        <v>8</v>
      </c>
      <c r="I119" s="8">
        <v>8</v>
      </c>
    </row>
    <row r="120" spans="1:9">
      <c r="A120" s="8" t="s">
        <v>1071</v>
      </c>
      <c r="B120" s="8" t="s">
        <v>13075</v>
      </c>
      <c r="C120" s="9">
        <v>149</v>
      </c>
      <c r="D120" s="9">
        <v>999</v>
      </c>
      <c r="E120" s="10">
        <v>0.85</v>
      </c>
      <c r="F120" s="8">
        <v>4</v>
      </c>
      <c r="G120" s="9">
        <v>1313</v>
      </c>
      <c r="H120" s="8">
        <v>8</v>
      </c>
      <c r="I120" s="8">
        <v>8</v>
      </c>
    </row>
    <row r="121" spans="1:9">
      <c r="A121" s="8" t="s">
        <v>1076</v>
      </c>
      <c r="B121" s="8" t="s">
        <v>13075</v>
      </c>
      <c r="C121" s="9">
        <v>228</v>
      </c>
      <c r="D121" s="9">
        <v>899</v>
      </c>
      <c r="E121" s="10">
        <v>0.75</v>
      </c>
      <c r="F121" s="8">
        <v>3.8</v>
      </c>
      <c r="G121" s="9">
        <v>132</v>
      </c>
      <c r="H121" s="8">
        <v>8</v>
      </c>
      <c r="I121" s="8">
        <v>8</v>
      </c>
    </row>
    <row r="122" spans="1:9">
      <c r="A122" s="8" t="s">
        <v>1086</v>
      </c>
      <c r="B122" s="8" t="s">
        <v>13075</v>
      </c>
      <c r="C122" s="9">
        <v>1599</v>
      </c>
      <c r="D122" s="9">
        <v>1999</v>
      </c>
      <c r="E122" s="10">
        <v>0.2</v>
      </c>
      <c r="F122" s="8">
        <v>4.4000000000000004</v>
      </c>
      <c r="G122" s="9">
        <v>1951</v>
      </c>
      <c r="H122" s="8">
        <v>8</v>
      </c>
      <c r="I122" s="8">
        <v>8</v>
      </c>
    </row>
    <row r="123" spans="1:9">
      <c r="A123" s="8" t="s">
        <v>1096</v>
      </c>
      <c r="B123" s="8" t="s">
        <v>13076</v>
      </c>
      <c r="C123" s="9">
        <v>1499</v>
      </c>
      <c r="D123" s="9">
        <v>3999</v>
      </c>
      <c r="E123" s="10">
        <v>0.63</v>
      </c>
      <c r="F123" s="8">
        <v>3.7</v>
      </c>
      <c r="G123" s="9">
        <v>37</v>
      </c>
      <c r="H123" s="8">
        <v>8</v>
      </c>
      <c r="I123" s="8">
        <v>8</v>
      </c>
    </row>
    <row r="124" spans="1:9">
      <c r="A124" s="8" t="s">
        <v>1106</v>
      </c>
      <c r="B124" s="8" t="s">
        <v>13076</v>
      </c>
      <c r="C124" s="9">
        <v>8499</v>
      </c>
      <c r="D124" s="9">
        <v>15999</v>
      </c>
      <c r="E124" s="10">
        <v>0.47</v>
      </c>
      <c r="F124" s="8">
        <v>4.3</v>
      </c>
      <c r="G124" s="9">
        <v>592</v>
      </c>
      <c r="H124" s="8">
        <v>8</v>
      </c>
      <c r="I124" s="8">
        <v>8</v>
      </c>
    </row>
    <row r="125" spans="1:9">
      <c r="A125" s="8" t="s">
        <v>1116</v>
      </c>
      <c r="B125" s="8" t="s">
        <v>13076</v>
      </c>
      <c r="C125" s="9">
        <v>20990</v>
      </c>
      <c r="D125" s="9">
        <v>44990</v>
      </c>
      <c r="E125" s="10">
        <v>0.53</v>
      </c>
      <c r="F125" s="8">
        <v>4.0999999999999996</v>
      </c>
      <c r="G125" s="9">
        <v>1259</v>
      </c>
      <c r="H125" s="8">
        <v>8</v>
      </c>
      <c r="I125" s="8">
        <v>8</v>
      </c>
    </row>
    <row r="126" spans="1:9">
      <c r="A126" s="8" t="s">
        <v>1126</v>
      </c>
      <c r="B126" s="8" t="s">
        <v>13076</v>
      </c>
      <c r="C126" s="9">
        <v>32999</v>
      </c>
      <c r="D126" s="9">
        <v>44999</v>
      </c>
      <c r="E126" s="10">
        <v>0.27</v>
      </c>
      <c r="F126" s="8">
        <v>4.2</v>
      </c>
      <c r="G126" s="9">
        <v>45238</v>
      </c>
      <c r="H126" s="8">
        <v>8</v>
      </c>
      <c r="I126" s="8">
        <v>8</v>
      </c>
    </row>
    <row r="127" spans="1:9">
      <c r="A127" s="8" t="s">
        <v>1131</v>
      </c>
      <c r="B127" s="8" t="s">
        <v>13076</v>
      </c>
      <c r="C127" s="9">
        <v>799</v>
      </c>
      <c r="D127" s="9">
        <v>1700</v>
      </c>
      <c r="E127" s="10">
        <v>0.53</v>
      </c>
      <c r="F127" s="8">
        <v>4.0999999999999996</v>
      </c>
      <c r="G127" s="9">
        <v>28638</v>
      </c>
      <c r="H127" s="8">
        <v>8</v>
      </c>
      <c r="I127" s="8">
        <v>8</v>
      </c>
    </row>
    <row r="128" spans="1:9">
      <c r="A128" s="8" t="s">
        <v>1141</v>
      </c>
      <c r="B128" s="8" t="s">
        <v>13076</v>
      </c>
      <c r="C128" s="9">
        <v>229</v>
      </c>
      <c r="D128" s="9">
        <v>595</v>
      </c>
      <c r="E128" s="10">
        <v>0.62</v>
      </c>
      <c r="F128" s="8">
        <v>4.3</v>
      </c>
      <c r="G128" s="9">
        <v>12835</v>
      </c>
      <c r="H128" s="8">
        <v>8</v>
      </c>
      <c r="I128" s="8">
        <v>8</v>
      </c>
    </row>
    <row r="129" spans="1:9">
      <c r="A129" s="8" t="s">
        <v>1151</v>
      </c>
      <c r="B129" s="8" t="s">
        <v>13076</v>
      </c>
      <c r="C129" s="9">
        <v>9999</v>
      </c>
      <c r="D129" s="9">
        <v>27990</v>
      </c>
      <c r="E129" s="10">
        <v>0.64</v>
      </c>
      <c r="F129" s="8">
        <v>4.2</v>
      </c>
      <c r="G129" s="9">
        <v>1269</v>
      </c>
      <c r="H129" s="8">
        <v>8</v>
      </c>
      <c r="I129" s="8">
        <v>8</v>
      </c>
    </row>
    <row r="130" spans="1:9">
      <c r="A130" s="8" t="s">
        <v>1161</v>
      </c>
      <c r="B130" s="8" t="s">
        <v>13076</v>
      </c>
      <c r="C130" s="9">
        <v>349</v>
      </c>
      <c r="D130" s="9">
        <v>599</v>
      </c>
      <c r="E130" s="10">
        <v>0.42</v>
      </c>
      <c r="F130" s="8">
        <v>4.2</v>
      </c>
      <c r="G130" s="9">
        <v>284</v>
      </c>
      <c r="H130" s="8">
        <v>8</v>
      </c>
      <c r="I130" s="8">
        <v>8</v>
      </c>
    </row>
    <row r="131" spans="1:9">
      <c r="A131" s="8" t="s">
        <v>1171</v>
      </c>
      <c r="B131" s="8" t="s">
        <v>13076</v>
      </c>
      <c r="C131" s="9">
        <v>489</v>
      </c>
      <c r="D131" s="9">
        <v>1200</v>
      </c>
      <c r="E131" s="10">
        <v>0.59</v>
      </c>
      <c r="F131" s="8">
        <v>4.4000000000000004</v>
      </c>
      <c r="G131" s="9">
        <v>69538</v>
      </c>
      <c r="H131" s="8">
        <v>8</v>
      </c>
      <c r="I131" s="8">
        <v>8</v>
      </c>
    </row>
    <row r="132" spans="1:9">
      <c r="A132" s="8" t="s">
        <v>1182</v>
      </c>
      <c r="B132" s="8" t="s">
        <v>13076</v>
      </c>
      <c r="C132" s="9">
        <v>23999</v>
      </c>
      <c r="D132" s="9">
        <v>34990</v>
      </c>
      <c r="E132" s="10">
        <v>0.31</v>
      </c>
      <c r="F132" s="8">
        <v>4.3</v>
      </c>
      <c r="G132" s="9">
        <v>4703</v>
      </c>
      <c r="H132" s="8">
        <v>8</v>
      </c>
      <c r="I132" s="8">
        <v>8</v>
      </c>
    </row>
    <row r="133" spans="1:9">
      <c r="A133" s="8" t="s">
        <v>1186</v>
      </c>
      <c r="B133" s="8" t="s">
        <v>13075</v>
      </c>
      <c r="C133" s="9">
        <v>399</v>
      </c>
      <c r="D133" s="9">
        <v>999</v>
      </c>
      <c r="E133" s="10">
        <v>0.6</v>
      </c>
      <c r="F133" s="8">
        <v>4.3</v>
      </c>
      <c r="G133" s="9">
        <v>2806</v>
      </c>
      <c r="H133" s="8">
        <v>8</v>
      </c>
      <c r="I133" s="8">
        <v>8</v>
      </c>
    </row>
    <row r="134" spans="1:9">
      <c r="A134" s="8" t="s">
        <v>1191</v>
      </c>
      <c r="B134" s="8" t="s">
        <v>13076</v>
      </c>
      <c r="C134" s="9">
        <v>349</v>
      </c>
      <c r="D134" s="9">
        <v>1299</v>
      </c>
      <c r="E134" s="10">
        <v>0.73</v>
      </c>
      <c r="F134" s="8">
        <v>4</v>
      </c>
      <c r="G134" s="9">
        <v>3295</v>
      </c>
      <c r="H134" s="8">
        <v>8</v>
      </c>
      <c r="I134" s="8">
        <v>8</v>
      </c>
    </row>
    <row r="135" spans="1:9">
      <c r="A135" s="8" t="s">
        <v>1202</v>
      </c>
      <c r="B135" s="8" t="s">
        <v>13075</v>
      </c>
      <c r="C135" s="9">
        <v>179</v>
      </c>
      <c r="D135" s="9">
        <v>299</v>
      </c>
      <c r="E135" s="10">
        <v>0.4</v>
      </c>
      <c r="F135" s="8">
        <v>3.9</v>
      </c>
      <c r="G135" s="9">
        <v>81</v>
      </c>
      <c r="H135" s="8">
        <v>8</v>
      </c>
      <c r="I135" s="8">
        <v>8</v>
      </c>
    </row>
    <row r="136" spans="1:9">
      <c r="A136" s="8" t="s">
        <v>1212</v>
      </c>
      <c r="B136" s="8" t="s">
        <v>13075</v>
      </c>
      <c r="C136" s="9">
        <v>689</v>
      </c>
      <c r="D136" s="9">
        <v>1500</v>
      </c>
      <c r="E136" s="10">
        <v>0.54</v>
      </c>
      <c r="F136" s="8">
        <v>4.2</v>
      </c>
      <c r="G136" s="9">
        <v>42301</v>
      </c>
      <c r="H136" s="8">
        <v>8</v>
      </c>
      <c r="I136" s="8">
        <v>8</v>
      </c>
    </row>
    <row r="137" spans="1:9">
      <c r="A137" s="8" t="s">
        <v>1222</v>
      </c>
      <c r="B137" s="8" t="s">
        <v>13076</v>
      </c>
      <c r="C137" s="9">
        <v>30990</v>
      </c>
      <c r="D137" s="9">
        <v>49990</v>
      </c>
      <c r="E137" s="10">
        <v>0.38</v>
      </c>
      <c r="F137" s="8">
        <v>4.3</v>
      </c>
      <c r="G137" s="9">
        <v>1376</v>
      </c>
      <c r="H137" s="8">
        <v>8</v>
      </c>
      <c r="I137" s="8">
        <v>8</v>
      </c>
    </row>
    <row r="138" spans="1:9">
      <c r="A138" s="8" t="s">
        <v>1232</v>
      </c>
      <c r="B138" s="8" t="s">
        <v>13075</v>
      </c>
      <c r="C138" s="9">
        <v>249</v>
      </c>
      <c r="D138" s="9">
        <v>931</v>
      </c>
      <c r="E138" s="10">
        <v>0.73</v>
      </c>
      <c r="F138" s="8">
        <v>3.9</v>
      </c>
      <c r="G138" s="9">
        <v>1075</v>
      </c>
      <c r="H138" s="8">
        <v>8</v>
      </c>
      <c r="I138" s="8">
        <v>8</v>
      </c>
    </row>
    <row r="139" spans="1:9">
      <c r="A139" s="8" t="s">
        <v>1237</v>
      </c>
      <c r="B139" s="8" t="s">
        <v>13076</v>
      </c>
      <c r="C139" s="9">
        <v>999</v>
      </c>
      <c r="D139" s="9">
        <v>2399</v>
      </c>
      <c r="E139" s="10">
        <v>0.57999999999999996</v>
      </c>
      <c r="F139" s="8">
        <v>4.5999999999999996</v>
      </c>
      <c r="G139" s="9">
        <v>3664</v>
      </c>
      <c r="H139" s="8">
        <v>3</v>
      </c>
      <c r="I139" s="8">
        <v>3</v>
      </c>
    </row>
    <row r="140" spans="1:9">
      <c r="A140" s="8" t="s">
        <v>1247</v>
      </c>
      <c r="B140" s="8" t="s">
        <v>13076</v>
      </c>
      <c r="C140" s="9">
        <v>399</v>
      </c>
      <c r="D140" s="9">
        <v>399</v>
      </c>
      <c r="E140" s="10">
        <v>0</v>
      </c>
      <c r="F140" s="8">
        <v>3.9</v>
      </c>
      <c r="G140" s="9">
        <v>1951</v>
      </c>
      <c r="H140" s="8">
        <v>8</v>
      </c>
      <c r="I140" s="8">
        <v>8</v>
      </c>
    </row>
    <row r="141" spans="1:9">
      <c r="A141" s="8" t="s">
        <v>1257</v>
      </c>
      <c r="B141" s="8" t="s">
        <v>13075</v>
      </c>
      <c r="C141" s="9">
        <v>349</v>
      </c>
      <c r="D141" s="9">
        <v>699</v>
      </c>
      <c r="E141" s="10">
        <v>0.5</v>
      </c>
      <c r="F141" s="8">
        <v>4.3</v>
      </c>
      <c r="G141" s="9">
        <v>20850</v>
      </c>
      <c r="H141" s="8">
        <v>8</v>
      </c>
      <c r="I141" s="8">
        <v>8</v>
      </c>
    </row>
    <row r="142" spans="1:9">
      <c r="A142" s="8" t="s">
        <v>1262</v>
      </c>
      <c r="B142" s="8" t="s">
        <v>13075</v>
      </c>
      <c r="C142" s="9">
        <v>399</v>
      </c>
      <c r="D142" s="9">
        <v>1099</v>
      </c>
      <c r="E142" s="10">
        <v>0.64</v>
      </c>
      <c r="F142" s="8">
        <v>4.0999999999999996</v>
      </c>
      <c r="G142" s="9">
        <v>2685</v>
      </c>
      <c r="H142" s="8">
        <v>8</v>
      </c>
      <c r="I142" s="8">
        <v>8</v>
      </c>
    </row>
    <row r="143" spans="1:9">
      <c r="A143" s="8" t="s">
        <v>1272</v>
      </c>
      <c r="B143" s="8" t="s">
        <v>13075</v>
      </c>
      <c r="C143" s="9">
        <v>1699</v>
      </c>
      <c r="D143" s="9">
        <v>2999</v>
      </c>
      <c r="E143" s="10">
        <v>0.43</v>
      </c>
      <c r="F143" s="8">
        <v>4.4000000000000004</v>
      </c>
      <c r="G143" s="9">
        <v>24780</v>
      </c>
      <c r="H143" s="8">
        <v>8</v>
      </c>
      <c r="I143" s="8">
        <v>8</v>
      </c>
    </row>
    <row r="144" spans="1:9">
      <c r="A144" s="8" t="s">
        <v>1277</v>
      </c>
      <c r="B144" s="8" t="s">
        <v>13076</v>
      </c>
      <c r="C144" s="9">
        <v>655</v>
      </c>
      <c r="D144" s="9">
        <v>1099</v>
      </c>
      <c r="E144" s="10">
        <v>0.4</v>
      </c>
      <c r="F144" s="8">
        <v>3.2</v>
      </c>
      <c r="G144" s="9">
        <v>285</v>
      </c>
      <c r="H144" s="8">
        <v>8</v>
      </c>
      <c r="I144" s="8">
        <v>8</v>
      </c>
    </row>
    <row r="145" spans="1:9">
      <c r="A145" s="8" t="s">
        <v>1287</v>
      </c>
      <c r="B145" s="8" t="s">
        <v>13075</v>
      </c>
      <c r="C145" s="9">
        <v>749</v>
      </c>
      <c r="D145" s="9">
        <v>1339</v>
      </c>
      <c r="E145" s="10">
        <v>0.44</v>
      </c>
      <c r="F145" s="8">
        <v>4.2</v>
      </c>
      <c r="G145" s="9">
        <v>179692</v>
      </c>
      <c r="H145" s="8">
        <v>8</v>
      </c>
      <c r="I145" s="8">
        <v>8</v>
      </c>
    </row>
    <row r="146" spans="1:9">
      <c r="A146" s="8" t="s">
        <v>1292</v>
      </c>
      <c r="B146" s="8" t="s">
        <v>13076</v>
      </c>
      <c r="C146" s="9">
        <v>9999</v>
      </c>
      <c r="D146" s="9">
        <v>12999</v>
      </c>
      <c r="E146" s="10">
        <v>0.23</v>
      </c>
      <c r="F146" s="8">
        <v>4.2</v>
      </c>
      <c r="G146" s="9">
        <v>6088</v>
      </c>
      <c r="H146" s="8">
        <v>8</v>
      </c>
      <c r="I146" s="8">
        <v>8</v>
      </c>
    </row>
    <row r="147" spans="1:9">
      <c r="A147" s="8" t="s">
        <v>1302</v>
      </c>
      <c r="B147" s="8" t="s">
        <v>13076</v>
      </c>
      <c r="C147" s="9">
        <v>195</v>
      </c>
      <c r="D147" s="9">
        <v>499</v>
      </c>
      <c r="E147" s="10">
        <v>0.61</v>
      </c>
      <c r="F147" s="8">
        <v>3.7</v>
      </c>
      <c r="G147" s="9">
        <v>1383</v>
      </c>
      <c r="H147" s="8">
        <v>8</v>
      </c>
      <c r="I147" s="8">
        <v>8</v>
      </c>
    </row>
    <row r="148" spans="1:9">
      <c r="A148" s="8" t="s">
        <v>1312</v>
      </c>
      <c r="B148" s="8" t="s">
        <v>13075</v>
      </c>
      <c r="C148" s="9">
        <v>999</v>
      </c>
      <c r="D148" s="9">
        <v>2100</v>
      </c>
      <c r="E148" s="10">
        <v>0.52</v>
      </c>
      <c r="F148" s="8">
        <v>4.5</v>
      </c>
      <c r="G148" s="9">
        <v>5492</v>
      </c>
      <c r="H148" s="8">
        <v>8</v>
      </c>
      <c r="I148" s="8">
        <v>8</v>
      </c>
    </row>
    <row r="149" spans="1:9">
      <c r="A149" s="8" t="s">
        <v>1321</v>
      </c>
      <c r="B149" s="8" t="s">
        <v>13075</v>
      </c>
      <c r="C149" s="9">
        <v>499</v>
      </c>
      <c r="D149" s="9">
        <v>899</v>
      </c>
      <c r="E149" s="10">
        <v>0.44</v>
      </c>
      <c r="F149" s="8">
        <v>4.2</v>
      </c>
      <c r="G149" s="9">
        <v>919</v>
      </c>
      <c r="H149" s="8">
        <v>8</v>
      </c>
      <c r="I149" s="8">
        <v>8</v>
      </c>
    </row>
    <row r="150" spans="1:9">
      <c r="A150" s="8" t="s">
        <v>1331</v>
      </c>
      <c r="B150" s="8" t="s">
        <v>13076</v>
      </c>
      <c r="C150" s="9">
        <v>416</v>
      </c>
      <c r="D150" s="9">
        <v>599</v>
      </c>
      <c r="E150" s="10">
        <v>0.31</v>
      </c>
      <c r="F150" s="8">
        <v>4.2</v>
      </c>
      <c r="G150" s="9">
        <v>30023</v>
      </c>
      <c r="H150" s="8">
        <v>8</v>
      </c>
      <c r="I150" s="8">
        <v>8</v>
      </c>
    </row>
    <row r="151" spans="1:9">
      <c r="A151" s="8" t="s">
        <v>1342</v>
      </c>
      <c r="B151" s="8" t="s">
        <v>13075</v>
      </c>
      <c r="C151" s="9">
        <v>368</v>
      </c>
      <c r="D151" s="9">
        <v>699</v>
      </c>
      <c r="E151" s="10">
        <v>0.47</v>
      </c>
      <c r="F151" s="8">
        <v>4.2</v>
      </c>
      <c r="G151" s="9">
        <v>387</v>
      </c>
      <c r="H151" s="8">
        <v>8</v>
      </c>
      <c r="I151" s="8">
        <v>8</v>
      </c>
    </row>
    <row r="152" spans="1:9">
      <c r="A152" s="8" t="s">
        <v>1352</v>
      </c>
      <c r="B152" s="8" t="s">
        <v>13076</v>
      </c>
      <c r="C152" s="9">
        <v>29990</v>
      </c>
      <c r="D152" s="9">
        <v>65000</v>
      </c>
      <c r="E152" s="10">
        <v>0.54</v>
      </c>
      <c r="F152" s="8">
        <v>4.0999999999999996</v>
      </c>
      <c r="G152" s="9">
        <v>211</v>
      </c>
      <c r="H152" s="8">
        <v>8</v>
      </c>
      <c r="I152" s="8">
        <v>8</v>
      </c>
    </row>
    <row r="153" spans="1:9">
      <c r="A153" s="8" t="s">
        <v>1362</v>
      </c>
      <c r="B153" s="8" t="s">
        <v>13075</v>
      </c>
      <c r="C153" s="9">
        <v>339</v>
      </c>
      <c r="D153" s="9">
        <v>1099</v>
      </c>
      <c r="E153" s="10">
        <v>0.69</v>
      </c>
      <c r="F153" s="8">
        <v>4.3</v>
      </c>
      <c r="G153" s="9">
        <v>974</v>
      </c>
      <c r="H153" s="8">
        <v>8</v>
      </c>
      <c r="I153" s="8">
        <v>8</v>
      </c>
    </row>
    <row r="154" spans="1:9">
      <c r="A154" s="8" t="s">
        <v>1367</v>
      </c>
      <c r="B154" s="8" t="s">
        <v>13076</v>
      </c>
      <c r="C154" s="9">
        <v>15490</v>
      </c>
      <c r="D154" s="9">
        <v>20900</v>
      </c>
      <c r="E154" s="10">
        <v>0.26</v>
      </c>
      <c r="F154" s="8">
        <v>4.3</v>
      </c>
      <c r="G154" s="9">
        <v>16299</v>
      </c>
      <c r="H154" s="8">
        <v>8</v>
      </c>
      <c r="I154" s="8">
        <v>8</v>
      </c>
    </row>
    <row r="155" spans="1:9">
      <c r="A155" s="8" t="s">
        <v>1372</v>
      </c>
      <c r="B155" s="8" t="s">
        <v>13075</v>
      </c>
      <c r="C155" s="9">
        <v>499</v>
      </c>
      <c r="D155" s="9">
        <v>1299</v>
      </c>
      <c r="E155" s="10">
        <v>0.62</v>
      </c>
      <c r="F155" s="8">
        <v>4.3</v>
      </c>
      <c r="G155" s="9">
        <v>30411</v>
      </c>
      <c r="H155" s="8">
        <v>8</v>
      </c>
      <c r="I155" s="8">
        <v>8</v>
      </c>
    </row>
    <row r="156" spans="1:9">
      <c r="A156" s="8" t="s">
        <v>1377</v>
      </c>
      <c r="B156" s="8" t="s">
        <v>13075</v>
      </c>
      <c r="C156" s="9">
        <v>249</v>
      </c>
      <c r="D156" s="9">
        <v>399</v>
      </c>
      <c r="E156" s="10">
        <v>0.38</v>
      </c>
      <c r="F156" s="8">
        <v>3.4</v>
      </c>
      <c r="G156" s="9">
        <v>4642</v>
      </c>
      <c r="H156" s="8">
        <v>8</v>
      </c>
      <c r="I156" s="8">
        <v>8</v>
      </c>
    </row>
    <row r="157" spans="1:9">
      <c r="A157" s="8" t="s">
        <v>1387</v>
      </c>
      <c r="B157" s="8" t="s">
        <v>13076</v>
      </c>
      <c r="C157" s="9">
        <v>399</v>
      </c>
      <c r="D157" s="9">
        <v>799</v>
      </c>
      <c r="E157" s="10">
        <v>0.5</v>
      </c>
      <c r="F157" s="8">
        <v>4.3</v>
      </c>
      <c r="G157" s="9">
        <v>12</v>
      </c>
      <c r="H157" s="8">
        <v>1</v>
      </c>
      <c r="I157" s="8">
        <v>1</v>
      </c>
    </row>
    <row r="158" spans="1:9">
      <c r="A158" s="8" t="s">
        <v>1397</v>
      </c>
      <c r="B158" s="8" t="s">
        <v>13075</v>
      </c>
      <c r="C158" s="9">
        <v>1499</v>
      </c>
      <c r="D158" s="9">
        <v>1999</v>
      </c>
      <c r="E158" s="10">
        <v>0.25</v>
      </c>
      <c r="F158" s="8">
        <v>4.4000000000000004</v>
      </c>
      <c r="G158" s="9">
        <v>1951</v>
      </c>
      <c r="H158" s="8">
        <v>8</v>
      </c>
      <c r="I158" s="8">
        <v>8</v>
      </c>
    </row>
    <row r="159" spans="1:9">
      <c r="A159" s="8" t="s">
        <v>1402</v>
      </c>
      <c r="B159" s="8" t="s">
        <v>13076</v>
      </c>
      <c r="C159" s="9">
        <v>9490</v>
      </c>
      <c r="D159" s="9">
        <v>15990</v>
      </c>
      <c r="E159" s="10">
        <v>0.41</v>
      </c>
      <c r="F159" s="8">
        <v>3.9</v>
      </c>
      <c r="G159" s="9">
        <v>10480</v>
      </c>
      <c r="H159" s="8">
        <v>8</v>
      </c>
      <c r="I159" s="8">
        <v>8</v>
      </c>
    </row>
    <row r="160" spans="1:9">
      <c r="A160" s="8" t="s">
        <v>1413</v>
      </c>
      <c r="B160" s="8" t="s">
        <v>13076</v>
      </c>
      <c r="C160" s="9">
        <v>637</v>
      </c>
      <c r="D160" s="9">
        <v>1499</v>
      </c>
      <c r="E160" s="10">
        <v>0.57999999999999996</v>
      </c>
      <c r="F160" s="8">
        <v>4.0999999999999996</v>
      </c>
      <c r="G160" s="9">
        <v>24</v>
      </c>
      <c r="H160" s="8">
        <v>7</v>
      </c>
      <c r="I160" s="8">
        <v>7</v>
      </c>
    </row>
    <row r="161" spans="1:9">
      <c r="A161" s="8" t="s">
        <v>1423</v>
      </c>
      <c r="B161" s="8" t="s">
        <v>13076</v>
      </c>
      <c r="C161" s="9">
        <v>399</v>
      </c>
      <c r="D161" s="9">
        <v>899</v>
      </c>
      <c r="E161" s="10">
        <v>0.56000000000000005</v>
      </c>
      <c r="F161" s="8">
        <v>3.9</v>
      </c>
      <c r="G161" s="9">
        <v>254</v>
      </c>
      <c r="H161" s="8">
        <v>8</v>
      </c>
      <c r="I161" s="8">
        <v>8</v>
      </c>
    </row>
    <row r="162" spans="1:9">
      <c r="A162" s="8" t="s">
        <v>1433</v>
      </c>
      <c r="B162" s="8" t="s">
        <v>13076</v>
      </c>
      <c r="C162" s="9">
        <v>1089</v>
      </c>
      <c r="D162" s="9">
        <v>1600</v>
      </c>
      <c r="E162" s="10">
        <v>0.32</v>
      </c>
      <c r="F162" s="8">
        <v>4</v>
      </c>
      <c r="G162" s="9">
        <v>3565</v>
      </c>
      <c r="H162" s="8">
        <v>8</v>
      </c>
      <c r="I162" s="8">
        <v>8</v>
      </c>
    </row>
    <row r="163" spans="1:9">
      <c r="A163" s="8" t="s">
        <v>1443</v>
      </c>
      <c r="B163" s="8" t="s">
        <v>13075</v>
      </c>
      <c r="C163" s="9">
        <v>339</v>
      </c>
      <c r="D163" s="9">
        <v>999</v>
      </c>
      <c r="E163" s="10">
        <v>0.66</v>
      </c>
      <c r="F163" s="8">
        <v>4.3</v>
      </c>
      <c r="G163" s="9">
        <v>6255</v>
      </c>
      <c r="H163" s="8">
        <v>8</v>
      </c>
      <c r="I163" s="8">
        <v>8</v>
      </c>
    </row>
    <row r="164" spans="1:9">
      <c r="A164" s="8" t="s">
        <v>1452</v>
      </c>
      <c r="B164" s="8" t="s">
        <v>13075</v>
      </c>
      <c r="C164" s="9">
        <v>149</v>
      </c>
      <c r="D164" s="9">
        <v>499</v>
      </c>
      <c r="E164" s="10">
        <v>0.7</v>
      </c>
      <c r="F164" s="8">
        <v>4</v>
      </c>
      <c r="G164" s="9">
        <v>7732</v>
      </c>
      <c r="H164" s="8">
        <v>8</v>
      </c>
      <c r="I164" s="8">
        <v>8</v>
      </c>
    </row>
    <row r="165" spans="1:9">
      <c r="A165" s="8" t="s">
        <v>1457</v>
      </c>
      <c r="B165" s="8" t="s">
        <v>13075</v>
      </c>
      <c r="C165" s="9">
        <v>149</v>
      </c>
      <c r="D165" s="9">
        <v>399</v>
      </c>
      <c r="E165" s="10">
        <v>0.63</v>
      </c>
      <c r="F165" s="8">
        <v>3.9</v>
      </c>
      <c r="G165" s="9">
        <v>57</v>
      </c>
      <c r="H165" s="8">
        <v>8</v>
      </c>
      <c r="I165" s="8">
        <v>8</v>
      </c>
    </row>
    <row r="166" spans="1:9">
      <c r="A166" s="8" t="s">
        <v>1466</v>
      </c>
      <c r="B166" s="8" t="s">
        <v>13075</v>
      </c>
      <c r="C166" s="9">
        <v>599</v>
      </c>
      <c r="D166" s="9">
        <v>849</v>
      </c>
      <c r="E166" s="10">
        <v>0.28999999999999998</v>
      </c>
      <c r="F166" s="8">
        <v>4.5</v>
      </c>
      <c r="G166" s="9">
        <v>577</v>
      </c>
      <c r="H166" s="8">
        <v>8</v>
      </c>
      <c r="I166" s="8">
        <v>8</v>
      </c>
    </row>
    <row r="167" spans="1:9">
      <c r="A167" s="8" t="s">
        <v>1476</v>
      </c>
      <c r="B167" s="8" t="s">
        <v>13076</v>
      </c>
      <c r="C167" s="9">
        <v>299</v>
      </c>
      <c r="D167" s="9">
        <v>1199</v>
      </c>
      <c r="E167" s="10">
        <v>0.75</v>
      </c>
      <c r="F167" s="8">
        <v>3.9</v>
      </c>
      <c r="G167" s="9">
        <v>1193</v>
      </c>
      <c r="H167" s="8">
        <v>8</v>
      </c>
      <c r="I167" s="8">
        <v>8</v>
      </c>
    </row>
    <row r="168" spans="1:9">
      <c r="A168" s="8" t="s">
        <v>1486</v>
      </c>
      <c r="B168" s="8" t="s">
        <v>13075</v>
      </c>
      <c r="C168" s="9">
        <v>399</v>
      </c>
      <c r="D168" s="9">
        <v>1299</v>
      </c>
      <c r="E168" s="10">
        <v>0.69</v>
      </c>
      <c r="F168" s="8">
        <v>4.2</v>
      </c>
      <c r="G168" s="9">
        <v>13120</v>
      </c>
      <c r="H168" s="8">
        <v>8</v>
      </c>
      <c r="I168" s="8">
        <v>8</v>
      </c>
    </row>
    <row r="169" spans="1:9">
      <c r="A169" s="8" t="s">
        <v>1491</v>
      </c>
      <c r="B169" s="8" t="s">
        <v>13076</v>
      </c>
      <c r="C169" s="9">
        <v>339</v>
      </c>
      <c r="D169" s="9">
        <v>1999</v>
      </c>
      <c r="E169" s="10">
        <v>0.83</v>
      </c>
      <c r="F169" s="8">
        <v>4</v>
      </c>
      <c r="G169" s="9">
        <v>343</v>
      </c>
      <c r="H169" s="8">
        <v>8</v>
      </c>
      <c r="I169" s="8">
        <v>8</v>
      </c>
    </row>
    <row r="170" spans="1:9">
      <c r="A170" s="8" t="s">
        <v>1501</v>
      </c>
      <c r="B170" s="8" t="s">
        <v>13076</v>
      </c>
      <c r="C170" s="9">
        <v>12499</v>
      </c>
      <c r="D170" s="9">
        <v>22990</v>
      </c>
      <c r="E170" s="10">
        <v>0.46</v>
      </c>
      <c r="F170" s="8">
        <v>4.3</v>
      </c>
      <c r="G170" s="9">
        <v>1611</v>
      </c>
      <c r="H170" s="8">
        <v>8</v>
      </c>
      <c r="I170" s="8">
        <v>8</v>
      </c>
    </row>
    <row r="171" spans="1:9">
      <c r="A171" s="8" t="s">
        <v>1511</v>
      </c>
      <c r="B171" s="8" t="s">
        <v>13075</v>
      </c>
      <c r="C171" s="9">
        <v>249</v>
      </c>
      <c r="D171" s="9">
        <v>399</v>
      </c>
      <c r="E171" s="10">
        <v>0.38</v>
      </c>
      <c r="F171" s="8">
        <v>4</v>
      </c>
      <c r="G171" s="9">
        <v>6558</v>
      </c>
      <c r="H171" s="8">
        <v>8</v>
      </c>
      <c r="I171" s="8">
        <v>8</v>
      </c>
    </row>
    <row r="172" spans="1:9">
      <c r="A172" s="8" t="s">
        <v>1521</v>
      </c>
      <c r="B172" s="8" t="s">
        <v>13075</v>
      </c>
      <c r="C172" s="9">
        <v>1399</v>
      </c>
      <c r="D172" s="9">
        <v>2499</v>
      </c>
      <c r="E172" s="10">
        <v>0.44</v>
      </c>
      <c r="F172" s="8">
        <v>4.4000000000000004</v>
      </c>
      <c r="G172" s="9">
        <v>23169</v>
      </c>
      <c r="H172" s="8">
        <v>8</v>
      </c>
      <c r="I172" s="8">
        <v>8</v>
      </c>
    </row>
    <row r="173" spans="1:9">
      <c r="A173" s="8" t="s">
        <v>1531</v>
      </c>
      <c r="B173" s="8" t="s">
        <v>13076</v>
      </c>
      <c r="C173" s="9">
        <v>32999</v>
      </c>
      <c r="D173" s="9">
        <v>47990</v>
      </c>
      <c r="E173" s="10">
        <v>0.31</v>
      </c>
      <c r="F173" s="8">
        <v>4.3</v>
      </c>
      <c r="G173" s="9">
        <v>4703</v>
      </c>
      <c r="H173" s="8">
        <v>8</v>
      </c>
      <c r="I173" s="8">
        <v>8</v>
      </c>
    </row>
    <row r="174" spans="1:9">
      <c r="A174" s="8" t="s">
        <v>1535</v>
      </c>
      <c r="B174" s="8" t="s">
        <v>13075</v>
      </c>
      <c r="C174" s="9">
        <v>149</v>
      </c>
      <c r="D174" s="9">
        <v>399</v>
      </c>
      <c r="E174" s="10">
        <v>0.63</v>
      </c>
      <c r="F174" s="8">
        <v>4</v>
      </c>
      <c r="G174" s="9">
        <v>1423</v>
      </c>
      <c r="H174" s="8">
        <v>8</v>
      </c>
      <c r="I174" s="8">
        <v>8</v>
      </c>
    </row>
    <row r="175" spans="1:9">
      <c r="A175" s="8" t="s">
        <v>1540</v>
      </c>
      <c r="B175" s="8" t="s">
        <v>13075</v>
      </c>
      <c r="C175" s="9">
        <v>325</v>
      </c>
      <c r="D175" s="9">
        <v>999</v>
      </c>
      <c r="E175" s="10">
        <v>0.67</v>
      </c>
      <c r="F175" s="8">
        <v>4.3</v>
      </c>
      <c r="G175" s="9">
        <v>2651</v>
      </c>
      <c r="H175" s="8">
        <v>8</v>
      </c>
      <c r="I175" s="8">
        <v>8</v>
      </c>
    </row>
    <row r="176" spans="1:9">
      <c r="A176" s="8" t="s">
        <v>1550</v>
      </c>
      <c r="B176" s="8" t="s">
        <v>13075</v>
      </c>
      <c r="C176" s="9">
        <v>399</v>
      </c>
      <c r="D176" s="9">
        <v>1999</v>
      </c>
      <c r="E176" s="10">
        <v>0.8</v>
      </c>
      <c r="F176" s="8">
        <v>5</v>
      </c>
      <c r="G176" s="9">
        <v>5</v>
      </c>
      <c r="H176" s="8">
        <v>5</v>
      </c>
      <c r="I176" s="8">
        <v>5</v>
      </c>
    </row>
    <row r="177" spans="1:9">
      <c r="A177" s="8" t="s">
        <v>1560</v>
      </c>
      <c r="B177" s="8" t="s">
        <v>13075</v>
      </c>
      <c r="C177" s="9">
        <v>199</v>
      </c>
      <c r="D177" s="9">
        <v>499</v>
      </c>
      <c r="E177" s="10">
        <v>0.6</v>
      </c>
      <c r="F177" s="8">
        <v>3.7</v>
      </c>
      <c r="G177" s="9">
        <v>612</v>
      </c>
      <c r="H177" s="8">
        <v>8</v>
      </c>
      <c r="I177" s="8">
        <v>8</v>
      </c>
    </row>
    <row r="178" spans="1:9">
      <c r="A178" s="8" t="s">
        <v>1570</v>
      </c>
      <c r="B178" s="8" t="s">
        <v>13075</v>
      </c>
      <c r="C178" s="9">
        <v>88</v>
      </c>
      <c r="D178" s="9">
        <v>299</v>
      </c>
      <c r="E178" s="10">
        <v>0.71</v>
      </c>
      <c r="F178" s="8">
        <v>4</v>
      </c>
      <c r="G178" s="9">
        <v>9378</v>
      </c>
      <c r="H178" s="8">
        <v>8</v>
      </c>
      <c r="I178" s="8">
        <v>8</v>
      </c>
    </row>
    <row r="179" spans="1:9">
      <c r="A179" s="8" t="s">
        <v>1576</v>
      </c>
      <c r="B179" s="8" t="s">
        <v>13075</v>
      </c>
      <c r="C179" s="9">
        <v>399</v>
      </c>
      <c r="D179" s="9">
        <v>1099</v>
      </c>
      <c r="E179" s="10">
        <v>0.64</v>
      </c>
      <c r="F179" s="8">
        <v>4.0999999999999996</v>
      </c>
      <c r="G179" s="9">
        <v>2685</v>
      </c>
      <c r="H179" s="8">
        <v>8</v>
      </c>
      <c r="I179" s="8">
        <v>8</v>
      </c>
    </row>
    <row r="180" spans="1:9">
      <c r="A180" s="8" t="s">
        <v>1581</v>
      </c>
      <c r="B180" s="8" t="s">
        <v>13075</v>
      </c>
      <c r="C180" s="9">
        <v>57.89</v>
      </c>
      <c r="D180" s="9">
        <v>199</v>
      </c>
      <c r="E180" s="10">
        <v>0.71</v>
      </c>
      <c r="F180" s="8">
        <v>4</v>
      </c>
      <c r="G180" s="9">
        <v>9378</v>
      </c>
      <c r="H180" s="8">
        <v>8</v>
      </c>
      <c r="I180" s="8">
        <v>8</v>
      </c>
    </row>
    <row r="181" spans="1:9">
      <c r="A181" s="8" t="s">
        <v>1586</v>
      </c>
      <c r="B181" s="8" t="s">
        <v>13076</v>
      </c>
      <c r="C181" s="9">
        <v>799</v>
      </c>
      <c r="D181" s="9">
        <v>1999</v>
      </c>
      <c r="E181" s="10">
        <v>0.6</v>
      </c>
      <c r="F181" s="8">
        <v>3.3</v>
      </c>
      <c r="G181" s="9">
        <v>576</v>
      </c>
      <c r="H181" s="8">
        <v>8</v>
      </c>
      <c r="I181" s="8">
        <v>8</v>
      </c>
    </row>
    <row r="182" spans="1:9">
      <c r="A182" s="8" t="s">
        <v>1596</v>
      </c>
      <c r="B182" s="8" t="s">
        <v>13076</v>
      </c>
      <c r="C182" s="9">
        <v>205</v>
      </c>
      <c r="D182" s="9">
        <v>499</v>
      </c>
      <c r="E182" s="10">
        <v>0.59</v>
      </c>
      <c r="F182" s="8">
        <v>3.8</v>
      </c>
      <c r="G182" s="9">
        <v>313</v>
      </c>
      <c r="H182" s="8">
        <v>8</v>
      </c>
      <c r="I182" s="8">
        <v>8</v>
      </c>
    </row>
    <row r="183" spans="1:9">
      <c r="A183" s="8" t="s">
        <v>1606</v>
      </c>
      <c r="B183" s="8" t="s">
        <v>13075</v>
      </c>
      <c r="C183" s="9">
        <v>299</v>
      </c>
      <c r="D183" s="9">
        <v>699</v>
      </c>
      <c r="E183" s="10">
        <v>0.56999999999999995</v>
      </c>
      <c r="F183" s="8">
        <v>4.0999999999999996</v>
      </c>
      <c r="G183" s="9">
        <v>2957</v>
      </c>
      <c r="H183" s="8">
        <v>8</v>
      </c>
      <c r="I183" s="8">
        <v>8</v>
      </c>
    </row>
    <row r="184" spans="1:9">
      <c r="A184" s="8" t="s">
        <v>1616</v>
      </c>
      <c r="B184" s="8" t="s">
        <v>13075</v>
      </c>
      <c r="C184" s="9">
        <v>849</v>
      </c>
      <c r="D184" s="9">
        <v>999</v>
      </c>
      <c r="E184" s="10">
        <v>0.15</v>
      </c>
      <c r="F184" s="8">
        <v>4.0999999999999996</v>
      </c>
      <c r="G184" s="9">
        <v>6736</v>
      </c>
      <c r="H184" s="8">
        <v>8</v>
      </c>
      <c r="I184" s="8">
        <v>8</v>
      </c>
    </row>
    <row r="185" spans="1:9">
      <c r="A185" s="8" t="s">
        <v>1626</v>
      </c>
      <c r="B185" s="8" t="s">
        <v>13075</v>
      </c>
      <c r="C185" s="9">
        <v>949</v>
      </c>
      <c r="D185" s="9">
        <v>1999</v>
      </c>
      <c r="E185" s="10">
        <v>0.53</v>
      </c>
      <c r="F185" s="8">
        <v>4.4000000000000004</v>
      </c>
      <c r="G185" s="9">
        <v>13552</v>
      </c>
      <c r="H185" s="8">
        <v>8</v>
      </c>
      <c r="I185" s="8">
        <v>8</v>
      </c>
    </row>
    <row r="186" spans="1:9">
      <c r="A186" s="8" t="s">
        <v>1631</v>
      </c>
      <c r="B186" s="8" t="s">
        <v>13075</v>
      </c>
      <c r="C186" s="9">
        <v>499</v>
      </c>
      <c r="D186" s="9">
        <v>1200</v>
      </c>
      <c r="E186" s="10">
        <v>0.57999999999999996</v>
      </c>
      <c r="F186" s="8">
        <v>4.3</v>
      </c>
      <c r="G186" s="9">
        <v>5451</v>
      </c>
      <c r="H186" s="8">
        <v>8</v>
      </c>
      <c r="I186" s="8">
        <v>8</v>
      </c>
    </row>
    <row r="187" spans="1:9">
      <c r="A187" s="8" t="s">
        <v>1641</v>
      </c>
      <c r="B187" s="8" t="s">
        <v>13075</v>
      </c>
      <c r="C187" s="9">
        <v>299</v>
      </c>
      <c r="D187" s="9">
        <v>485</v>
      </c>
      <c r="E187" s="10">
        <v>0.38</v>
      </c>
      <c r="F187" s="8">
        <v>4.3</v>
      </c>
      <c r="G187" s="9">
        <v>10911</v>
      </c>
      <c r="H187" s="8">
        <v>8</v>
      </c>
      <c r="I187" s="8">
        <v>8</v>
      </c>
    </row>
    <row r="188" spans="1:9">
      <c r="A188" s="8" t="s">
        <v>1651</v>
      </c>
      <c r="B188" s="8" t="s">
        <v>13075</v>
      </c>
      <c r="C188" s="9">
        <v>949</v>
      </c>
      <c r="D188" s="9">
        <v>1999</v>
      </c>
      <c r="E188" s="10">
        <v>0.53</v>
      </c>
      <c r="F188" s="8">
        <v>4.4000000000000004</v>
      </c>
      <c r="G188" s="9">
        <v>13552</v>
      </c>
      <c r="H188" s="8">
        <v>8</v>
      </c>
      <c r="I188" s="8">
        <v>8</v>
      </c>
    </row>
    <row r="189" spans="1:9">
      <c r="A189" s="8" t="s">
        <v>1656</v>
      </c>
      <c r="B189" s="8" t="s">
        <v>13075</v>
      </c>
      <c r="C189" s="9">
        <v>379</v>
      </c>
      <c r="D189" s="9">
        <v>1099</v>
      </c>
      <c r="E189" s="10">
        <v>0.66</v>
      </c>
      <c r="F189" s="8">
        <v>4.3</v>
      </c>
      <c r="G189" s="9">
        <v>2806</v>
      </c>
      <c r="H189" s="8">
        <v>8</v>
      </c>
      <c r="I189" s="8">
        <v>8</v>
      </c>
    </row>
    <row r="190" spans="1:9">
      <c r="A190" s="8" t="s">
        <v>1661</v>
      </c>
      <c r="B190" s="8" t="s">
        <v>13076</v>
      </c>
      <c r="C190" s="9">
        <v>8990</v>
      </c>
      <c r="D190" s="9">
        <v>18990</v>
      </c>
      <c r="E190" s="10">
        <v>0.53</v>
      </c>
      <c r="F190" s="8">
        <v>3.9</v>
      </c>
      <c r="G190" s="9">
        <v>350</v>
      </c>
      <c r="H190" s="8">
        <v>8</v>
      </c>
      <c r="I190" s="8">
        <v>8</v>
      </c>
    </row>
    <row r="191" spans="1:9">
      <c r="A191" s="8" t="s">
        <v>1671</v>
      </c>
      <c r="B191" s="8" t="s">
        <v>13076</v>
      </c>
      <c r="C191" s="9">
        <v>486</v>
      </c>
      <c r="D191" s="9">
        <v>1999</v>
      </c>
      <c r="E191" s="10">
        <v>0.76</v>
      </c>
      <c r="F191" s="8">
        <v>4.2</v>
      </c>
      <c r="G191" s="9">
        <v>30023</v>
      </c>
      <c r="H191" s="8">
        <v>8</v>
      </c>
      <c r="I191" s="8">
        <v>8</v>
      </c>
    </row>
    <row r="192" spans="1:9">
      <c r="A192" s="8" t="s">
        <v>1676</v>
      </c>
      <c r="B192" s="8" t="s">
        <v>13076</v>
      </c>
      <c r="C192" s="9">
        <v>5699</v>
      </c>
      <c r="D192" s="9">
        <v>11000</v>
      </c>
      <c r="E192" s="10">
        <v>0.48</v>
      </c>
      <c r="F192" s="8">
        <v>4.2</v>
      </c>
      <c r="G192" s="9">
        <v>4003</v>
      </c>
      <c r="H192" s="8">
        <v>8</v>
      </c>
      <c r="I192" s="8">
        <v>8</v>
      </c>
    </row>
    <row r="193" spans="1:9">
      <c r="A193" s="8" t="s">
        <v>1681</v>
      </c>
      <c r="B193" s="8" t="s">
        <v>13075</v>
      </c>
      <c r="C193" s="9">
        <v>709</v>
      </c>
      <c r="D193" s="9">
        <v>1999</v>
      </c>
      <c r="E193" s="10">
        <v>0.65</v>
      </c>
      <c r="F193" s="8">
        <v>4.0999999999999996</v>
      </c>
      <c r="G193" s="9">
        <v>178817</v>
      </c>
      <c r="H193" s="8">
        <v>8</v>
      </c>
      <c r="I193" s="8">
        <v>8</v>
      </c>
    </row>
    <row r="194" spans="1:9">
      <c r="A194" s="8" t="s">
        <v>1690</v>
      </c>
      <c r="B194" s="8" t="s">
        <v>13076</v>
      </c>
      <c r="C194" s="9">
        <v>47990</v>
      </c>
      <c r="D194" s="9">
        <v>70900</v>
      </c>
      <c r="E194" s="10">
        <v>0.32</v>
      </c>
      <c r="F194" s="8">
        <v>4.3</v>
      </c>
      <c r="G194" s="9">
        <v>7109</v>
      </c>
      <c r="H194" s="8">
        <v>8</v>
      </c>
      <c r="I194" s="8">
        <v>8</v>
      </c>
    </row>
    <row r="195" spans="1:9">
      <c r="A195" s="8" t="s">
        <v>1694</v>
      </c>
      <c r="B195" s="8" t="s">
        <v>13076</v>
      </c>
      <c r="C195" s="9">
        <v>299</v>
      </c>
      <c r="D195" s="9">
        <v>1199</v>
      </c>
      <c r="E195" s="10">
        <v>0.75</v>
      </c>
      <c r="F195" s="8">
        <v>3.7</v>
      </c>
      <c r="G195" s="9">
        <v>490</v>
      </c>
      <c r="H195" s="8">
        <v>8</v>
      </c>
      <c r="I195" s="8">
        <v>8</v>
      </c>
    </row>
    <row r="196" spans="1:9">
      <c r="A196" s="8" t="s">
        <v>1704</v>
      </c>
      <c r="B196" s="8" t="s">
        <v>13075</v>
      </c>
      <c r="C196" s="9">
        <v>320</v>
      </c>
      <c r="D196" s="9">
        <v>599</v>
      </c>
      <c r="E196" s="10">
        <v>0.47</v>
      </c>
      <c r="F196" s="8">
        <v>4.0999999999999996</v>
      </c>
      <c r="G196" s="9">
        <v>491</v>
      </c>
      <c r="H196" s="8">
        <v>8</v>
      </c>
      <c r="I196" s="8">
        <v>8</v>
      </c>
    </row>
    <row r="197" spans="1:9">
      <c r="A197" s="8" t="s">
        <v>1714</v>
      </c>
      <c r="B197" s="8" t="s">
        <v>13075</v>
      </c>
      <c r="C197" s="9">
        <v>139</v>
      </c>
      <c r="D197" s="9">
        <v>549</v>
      </c>
      <c r="E197" s="10">
        <v>0.75</v>
      </c>
      <c r="F197" s="8">
        <v>3.9</v>
      </c>
      <c r="G197" s="9">
        <v>61</v>
      </c>
      <c r="H197" s="8">
        <v>8</v>
      </c>
      <c r="I197" s="8">
        <v>8</v>
      </c>
    </row>
    <row r="198" spans="1:9">
      <c r="A198" s="8" t="s">
        <v>1724</v>
      </c>
      <c r="B198" s="8" t="s">
        <v>13075</v>
      </c>
      <c r="C198" s="9">
        <v>129</v>
      </c>
      <c r="D198" s="9">
        <v>249</v>
      </c>
      <c r="E198" s="10">
        <v>0.48</v>
      </c>
      <c r="F198" s="8">
        <v>4</v>
      </c>
      <c r="G198" s="9">
        <v>9378</v>
      </c>
      <c r="H198" s="8">
        <v>8</v>
      </c>
      <c r="I198" s="8">
        <v>8</v>
      </c>
    </row>
    <row r="199" spans="1:9">
      <c r="A199" s="8" t="s">
        <v>1729</v>
      </c>
      <c r="B199" s="8" t="s">
        <v>13076</v>
      </c>
      <c r="C199" s="9">
        <v>24999</v>
      </c>
      <c r="D199" s="9">
        <v>35999</v>
      </c>
      <c r="E199" s="10">
        <v>0.31</v>
      </c>
      <c r="F199" s="8">
        <v>4.2</v>
      </c>
      <c r="G199" s="9">
        <v>32840</v>
      </c>
      <c r="H199" s="8">
        <v>8</v>
      </c>
      <c r="I199" s="8">
        <v>8</v>
      </c>
    </row>
    <row r="200" spans="1:9">
      <c r="A200" s="8" t="s">
        <v>1734</v>
      </c>
      <c r="B200" s="8" t="s">
        <v>13075</v>
      </c>
      <c r="C200" s="9">
        <v>999</v>
      </c>
      <c r="D200" s="9">
        <v>1699</v>
      </c>
      <c r="E200" s="10">
        <v>0.41</v>
      </c>
      <c r="F200" s="8">
        <v>4.4000000000000004</v>
      </c>
      <c r="G200" s="9">
        <v>7318</v>
      </c>
      <c r="H200" s="8">
        <v>8</v>
      </c>
      <c r="I200" s="8">
        <v>8</v>
      </c>
    </row>
    <row r="201" spans="1:9">
      <c r="A201" s="8" t="s">
        <v>1744</v>
      </c>
      <c r="B201" s="8" t="s">
        <v>13075</v>
      </c>
      <c r="C201" s="9">
        <v>225</v>
      </c>
      <c r="D201" s="9">
        <v>499</v>
      </c>
      <c r="E201" s="10">
        <v>0.55000000000000004</v>
      </c>
      <c r="F201" s="8">
        <v>4.0999999999999996</v>
      </c>
      <c r="G201" s="9">
        <v>789</v>
      </c>
      <c r="H201" s="8">
        <v>8</v>
      </c>
      <c r="I201" s="8">
        <v>8</v>
      </c>
    </row>
    <row r="202" spans="1:9">
      <c r="A202" s="8" t="s">
        <v>1754</v>
      </c>
      <c r="B202" s="8" t="s">
        <v>13076</v>
      </c>
      <c r="C202" s="9">
        <v>547</v>
      </c>
      <c r="D202" s="9">
        <v>2999</v>
      </c>
      <c r="E202" s="10">
        <v>0.82</v>
      </c>
      <c r="F202" s="8">
        <v>4.3</v>
      </c>
      <c r="G202" s="9">
        <v>407</v>
      </c>
      <c r="H202" s="8">
        <v>8</v>
      </c>
      <c r="I202" s="8">
        <v>8</v>
      </c>
    </row>
    <row r="203" spans="1:9">
      <c r="A203" s="8" t="s">
        <v>1764</v>
      </c>
      <c r="B203" s="8" t="s">
        <v>13075</v>
      </c>
      <c r="C203" s="9">
        <v>259</v>
      </c>
      <c r="D203" s="9">
        <v>699</v>
      </c>
      <c r="E203" s="10">
        <v>0.63</v>
      </c>
      <c r="F203" s="8">
        <v>3.8</v>
      </c>
      <c r="G203" s="9">
        <v>2399</v>
      </c>
      <c r="H203" s="8">
        <v>8</v>
      </c>
      <c r="I203" s="8">
        <v>8</v>
      </c>
    </row>
    <row r="204" spans="1:9">
      <c r="A204" s="8" t="s">
        <v>1774</v>
      </c>
      <c r="B204" s="8" t="s">
        <v>13076</v>
      </c>
      <c r="C204" s="9">
        <v>239</v>
      </c>
      <c r="D204" s="9">
        <v>699</v>
      </c>
      <c r="E204" s="10">
        <v>0.66</v>
      </c>
      <c r="F204" s="8">
        <v>4.4000000000000004</v>
      </c>
      <c r="G204" s="9">
        <v>2640</v>
      </c>
      <c r="H204" s="8">
        <v>6</v>
      </c>
      <c r="I204" s="8">
        <v>6</v>
      </c>
    </row>
    <row r="205" spans="1:9">
      <c r="A205" s="8" t="s">
        <v>1784</v>
      </c>
      <c r="B205" s="8" t="s">
        <v>13076</v>
      </c>
      <c r="C205" s="9">
        <v>349</v>
      </c>
      <c r="D205" s="9">
        <v>999</v>
      </c>
      <c r="E205" s="10">
        <v>0.65</v>
      </c>
      <c r="F205" s="8">
        <v>4</v>
      </c>
      <c r="G205" s="9">
        <v>839</v>
      </c>
      <c r="H205" s="8">
        <v>8</v>
      </c>
      <c r="I205" s="8">
        <v>8</v>
      </c>
    </row>
    <row r="206" spans="1:9">
      <c r="A206" s="8" t="s">
        <v>1794</v>
      </c>
      <c r="B206" s="8" t="s">
        <v>13076</v>
      </c>
      <c r="C206" s="9">
        <v>467</v>
      </c>
      <c r="D206" s="9">
        <v>599</v>
      </c>
      <c r="E206" s="10">
        <v>0.22</v>
      </c>
      <c r="F206" s="8">
        <v>4.4000000000000004</v>
      </c>
      <c r="G206" s="9">
        <v>44054</v>
      </c>
      <c r="H206" s="8">
        <v>8</v>
      </c>
      <c r="I206" s="8">
        <v>8</v>
      </c>
    </row>
    <row r="207" spans="1:9">
      <c r="A207" s="8" t="s">
        <v>1804</v>
      </c>
      <c r="B207" s="8" t="s">
        <v>13075</v>
      </c>
      <c r="C207" s="9">
        <v>449</v>
      </c>
      <c r="D207" s="9">
        <v>599</v>
      </c>
      <c r="E207" s="10">
        <v>0.25</v>
      </c>
      <c r="F207" s="8">
        <v>4</v>
      </c>
      <c r="G207" s="9">
        <v>3231</v>
      </c>
      <c r="H207" s="8">
        <v>8</v>
      </c>
      <c r="I207" s="8">
        <v>8</v>
      </c>
    </row>
    <row r="208" spans="1:9">
      <c r="A208" s="8" t="s">
        <v>1814</v>
      </c>
      <c r="B208" s="8" t="s">
        <v>13076</v>
      </c>
      <c r="C208" s="9">
        <v>11990</v>
      </c>
      <c r="D208" s="9">
        <v>31990</v>
      </c>
      <c r="E208" s="10">
        <v>0.63</v>
      </c>
      <c r="F208" s="8">
        <v>4.2</v>
      </c>
      <c r="G208" s="9">
        <v>64</v>
      </c>
      <c r="H208" s="8">
        <v>8</v>
      </c>
      <c r="I208" s="8">
        <v>8</v>
      </c>
    </row>
    <row r="209" spans="1:9">
      <c r="A209" s="8" t="s">
        <v>1823</v>
      </c>
      <c r="B209" s="8" t="s">
        <v>13075</v>
      </c>
      <c r="C209" s="9">
        <v>350</v>
      </c>
      <c r="D209" s="9">
        <v>599</v>
      </c>
      <c r="E209" s="10">
        <v>0.42</v>
      </c>
      <c r="F209" s="8">
        <v>3.9</v>
      </c>
      <c r="G209" s="9">
        <v>8314</v>
      </c>
      <c r="H209" s="8">
        <v>8</v>
      </c>
      <c r="I209" s="8">
        <v>8</v>
      </c>
    </row>
    <row r="210" spans="1:9">
      <c r="A210" s="8" t="s">
        <v>1833</v>
      </c>
      <c r="B210" s="8" t="s">
        <v>13075</v>
      </c>
      <c r="C210" s="9">
        <v>252</v>
      </c>
      <c r="D210" s="9">
        <v>999</v>
      </c>
      <c r="E210" s="10">
        <v>0.75</v>
      </c>
      <c r="F210" s="8">
        <v>3.7</v>
      </c>
      <c r="G210" s="9">
        <v>2249</v>
      </c>
      <c r="H210" s="8">
        <v>8</v>
      </c>
      <c r="I210" s="8">
        <v>8</v>
      </c>
    </row>
    <row r="211" spans="1:9">
      <c r="A211" s="8" t="s">
        <v>1843</v>
      </c>
      <c r="B211" s="8" t="s">
        <v>13076</v>
      </c>
      <c r="C211" s="9">
        <v>204</v>
      </c>
      <c r="D211" s="9">
        <v>599</v>
      </c>
      <c r="E211" s="10">
        <v>0.66</v>
      </c>
      <c r="F211" s="8">
        <v>3.6</v>
      </c>
      <c r="G211" s="9">
        <v>339</v>
      </c>
      <c r="H211" s="8">
        <v>8</v>
      </c>
      <c r="I211" s="8">
        <v>8</v>
      </c>
    </row>
    <row r="212" spans="1:9">
      <c r="A212" s="8" t="s">
        <v>1853</v>
      </c>
      <c r="B212" s="8" t="s">
        <v>13076</v>
      </c>
      <c r="C212" s="9">
        <v>6490</v>
      </c>
      <c r="D212" s="9">
        <v>9990</v>
      </c>
      <c r="E212" s="10">
        <v>0.35</v>
      </c>
      <c r="F212" s="8">
        <v>4</v>
      </c>
      <c r="G212" s="9">
        <v>27</v>
      </c>
      <c r="H212" s="8">
        <v>8</v>
      </c>
      <c r="I212" s="8">
        <v>8</v>
      </c>
    </row>
    <row r="213" spans="1:9">
      <c r="A213" s="8" t="s">
        <v>1863</v>
      </c>
      <c r="B213" s="8" t="s">
        <v>13076</v>
      </c>
      <c r="C213" s="9">
        <v>235</v>
      </c>
      <c r="D213" s="9">
        <v>599</v>
      </c>
      <c r="E213" s="10">
        <v>0.61</v>
      </c>
      <c r="F213" s="8">
        <v>3.5</v>
      </c>
      <c r="G213" s="9">
        <v>197</v>
      </c>
      <c r="H213" s="8">
        <v>8</v>
      </c>
      <c r="I213" s="8">
        <v>8</v>
      </c>
    </row>
    <row r="214" spans="1:9">
      <c r="A214" s="8" t="s">
        <v>1873</v>
      </c>
      <c r="B214" s="8" t="s">
        <v>13075</v>
      </c>
      <c r="C214" s="9">
        <v>299</v>
      </c>
      <c r="D214" s="9">
        <v>800</v>
      </c>
      <c r="E214" s="10">
        <v>0.63</v>
      </c>
      <c r="F214" s="8">
        <v>4.5</v>
      </c>
      <c r="G214" s="9">
        <v>74977</v>
      </c>
      <c r="H214" s="8">
        <v>8</v>
      </c>
      <c r="I214" s="8">
        <v>8</v>
      </c>
    </row>
    <row r="215" spans="1:9">
      <c r="A215" s="8" t="s">
        <v>1878</v>
      </c>
      <c r="B215" s="8" t="s">
        <v>13075</v>
      </c>
      <c r="C215" s="9">
        <v>799</v>
      </c>
      <c r="D215" s="9">
        <v>1999</v>
      </c>
      <c r="E215" s="10">
        <v>0.6</v>
      </c>
      <c r="F215" s="8">
        <v>4.2</v>
      </c>
      <c r="G215" s="9">
        <v>8583</v>
      </c>
      <c r="H215" s="8">
        <v>8</v>
      </c>
      <c r="I215" s="8">
        <v>8</v>
      </c>
    </row>
    <row r="216" spans="1:9">
      <c r="A216" s="8" t="s">
        <v>1888</v>
      </c>
      <c r="B216" s="8" t="s">
        <v>13076</v>
      </c>
      <c r="C216" s="9">
        <v>299</v>
      </c>
      <c r="D216" s="9">
        <v>999</v>
      </c>
      <c r="E216" s="10">
        <v>0.7</v>
      </c>
      <c r="F216" s="8">
        <v>3.8</v>
      </c>
      <c r="G216" s="9">
        <v>928</v>
      </c>
      <c r="H216" s="8">
        <v>8</v>
      </c>
      <c r="I216" s="8">
        <v>8</v>
      </c>
    </row>
    <row r="217" spans="1:9">
      <c r="A217" s="8" t="s">
        <v>1898</v>
      </c>
      <c r="B217" s="8" t="s">
        <v>13076</v>
      </c>
      <c r="C217" s="9">
        <v>6999</v>
      </c>
      <c r="D217" s="9">
        <v>16990</v>
      </c>
      <c r="E217" s="10">
        <v>0.59</v>
      </c>
      <c r="F217" s="8">
        <v>3.8</v>
      </c>
      <c r="G217" s="9">
        <v>110</v>
      </c>
      <c r="H217" s="8">
        <v>8</v>
      </c>
      <c r="I217" s="8">
        <v>8</v>
      </c>
    </row>
    <row r="218" spans="1:9">
      <c r="A218" s="8" t="s">
        <v>1908</v>
      </c>
      <c r="B218" s="8" t="s">
        <v>13076</v>
      </c>
      <c r="C218" s="9">
        <v>42999</v>
      </c>
      <c r="D218" s="9">
        <v>59999</v>
      </c>
      <c r="E218" s="10">
        <v>0.28000000000000003</v>
      </c>
      <c r="F218" s="8">
        <v>4.0999999999999996</v>
      </c>
      <c r="G218" s="9">
        <v>6753</v>
      </c>
      <c r="H218" s="8">
        <v>8</v>
      </c>
      <c r="I218" s="8">
        <v>8</v>
      </c>
    </row>
    <row r="219" spans="1:9">
      <c r="A219" s="8" t="s">
        <v>1918</v>
      </c>
      <c r="B219" s="8" t="s">
        <v>13076</v>
      </c>
      <c r="C219" s="9">
        <v>173</v>
      </c>
      <c r="D219" s="9">
        <v>999</v>
      </c>
      <c r="E219" s="10">
        <v>0.83</v>
      </c>
      <c r="F219" s="8">
        <v>4.3</v>
      </c>
      <c r="G219" s="9">
        <v>1237</v>
      </c>
      <c r="H219" s="8">
        <v>8</v>
      </c>
      <c r="I219" s="8">
        <v>8</v>
      </c>
    </row>
    <row r="220" spans="1:9">
      <c r="A220" s="8" t="s">
        <v>1928</v>
      </c>
      <c r="B220" s="8" t="s">
        <v>13076</v>
      </c>
      <c r="C220" s="9">
        <v>209</v>
      </c>
      <c r="D220" s="9">
        <v>600</v>
      </c>
      <c r="E220" s="10">
        <v>0.65</v>
      </c>
      <c r="F220" s="8">
        <v>4.4000000000000004</v>
      </c>
      <c r="G220" s="9">
        <v>18872</v>
      </c>
      <c r="H220" s="8">
        <v>8</v>
      </c>
      <c r="I220" s="8">
        <v>8</v>
      </c>
    </row>
    <row r="221" spans="1:9">
      <c r="A221" s="8" t="s">
        <v>1939</v>
      </c>
      <c r="B221" s="8" t="s">
        <v>13075</v>
      </c>
      <c r="C221" s="9">
        <v>848.99</v>
      </c>
      <c r="D221" s="9">
        <v>1490</v>
      </c>
      <c r="E221" s="10">
        <v>0.43</v>
      </c>
      <c r="F221" s="8">
        <v>3.9</v>
      </c>
      <c r="G221" s="9">
        <v>356</v>
      </c>
      <c r="H221" s="8">
        <v>8</v>
      </c>
      <c r="I221" s="8">
        <v>8</v>
      </c>
    </row>
    <row r="222" spans="1:9">
      <c r="A222" s="8" t="s">
        <v>1949</v>
      </c>
      <c r="B222" s="8" t="s">
        <v>13075</v>
      </c>
      <c r="C222" s="9">
        <v>649</v>
      </c>
      <c r="D222" s="9">
        <v>1999</v>
      </c>
      <c r="E222" s="10">
        <v>0.68</v>
      </c>
      <c r="F222" s="8">
        <v>4.2</v>
      </c>
      <c r="G222" s="9">
        <v>24269</v>
      </c>
      <c r="H222" s="8">
        <v>8</v>
      </c>
      <c r="I222" s="8">
        <v>8</v>
      </c>
    </row>
    <row r="223" spans="1:9">
      <c r="A223" s="8" t="s">
        <v>1954</v>
      </c>
      <c r="B223" s="8" t="s">
        <v>13076</v>
      </c>
      <c r="C223" s="9">
        <v>299</v>
      </c>
      <c r="D223" s="9">
        <v>899</v>
      </c>
      <c r="E223" s="10">
        <v>0.67</v>
      </c>
      <c r="F223" s="8">
        <v>3.8</v>
      </c>
      <c r="G223" s="9">
        <v>425</v>
      </c>
      <c r="H223" s="8">
        <v>8</v>
      </c>
      <c r="I223" s="8">
        <v>8</v>
      </c>
    </row>
    <row r="224" spans="1:9">
      <c r="A224" s="8" t="s">
        <v>1964</v>
      </c>
      <c r="B224" s="8" t="s">
        <v>13076</v>
      </c>
      <c r="C224" s="9">
        <v>399</v>
      </c>
      <c r="D224" s="9">
        <v>799</v>
      </c>
      <c r="E224" s="10">
        <v>0.5</v>
      </c>
      <c r="F224" s="8">
        <v>4.0999999999999996</v>
      </c>
      <c r="G224" s="9">
        <v>1161</v>
      </c>
      <c r="H224" s="8">
        <v>8</v>
      </c>
      <c r="I224" s="8">
        <v>8</v>
      </c>
    </row>
    <row r="225" spans="1:9">
      <c r="A225" s="8" t="s">
        <v>1974</v>
      </c>
      <c r="B225" s="8" t="s">
        <v>13075</v>
      </c>
      <c r="C225" s="9">
        <v>249</v>
      </c>
      <c r="D225" s="9">
        <v>499</v>
      </c>
      <c r="E225" s="10">
        <v>0.5</v>
      </c>
      <c r="F225" s="8">
        <v>4.0999999999999996</v>
      </c>
      <c r="G225" s="9">
        <v>1508</v>
      </c>
      <c r="H225" s="8">
        <v>8</v>
      </c>
      <c r="I225" s="8">
        <v>8</v>
      </c>
    </row>
    <row r="226" spans="1:9">
      <c r="A226" s="8" t="s">
        <v>1983</v>
      </c>
      <c r="B226" s="8" t="s">
        <v>13076</v>
      </c>
      <c r="C226" s="9">
        <v>1249</v>
      </c>
      <c r="D226" s="9">
        <v>2299</v>
      </c>
      <c r="E226" s="10">
        <v>0.46</v>
      </c>
      <c r="F226" s="8">
        <v>4.3</v>
      </c>
      <c r="G226" s="9">
        <v>7636</v>
      </c>
      <c r="H226" s="8">
        <v>8</v>
      </c>
      <c r="I226" s="8">
        <v>8</v>
      </c>
    </row>
    <row r="227" spans="1:9">
      <c r="A227" s="8" t="s">
        <v>1994</v>
      </c>
      <c r="B227" s="8" t="s">
        <v>13076</v>
      </c>
      <c r="C227" s="9">
        <v>213</v>
      </c>
      <c r="D227" s="9">
        <v>499</v>
      </c>
      <c r="E227" s="10">
        <v>0.56999999999999995</v>
      </c>
      <c r="F227" s="8">
        <v>3.7</v>
      </c>
      <c r="G227" s="9">
        <v>246</v>
      </c>
      <c r="H227" s="8">
        <v>8</v>
      </c>
      <c r="I227" s="8">
        <v>8</v>
      </c>
    </row>
    <row r="228" spans="1:9">
      <c r="A228" s="8" t="s">
        <v>2004</v>
      </c>
      <c r="B228" s="8" t="s">
        <v>13076</v>
      </c>
      <c r="C228" s="9">
        <v>209</v>
      </c>
      <c r="D228" s="9">
        <v>499</v>
      </c>
      <c r="E228" s="10">
        <v>0.57999999999999996</v>
      </c>
      <c r="F228" s="8">
        <v>4</v>
      </c>
      <c r="G228" s="9">
        <v>479</v>
      </c>
      <c r="H228" s="8">
        <v>8</v>
      </c>
      <c r="I228" s="8">
        <v>8</v>
      </c>
    </row>
    <row r="229" spans="1:9">
      <c r="A229" s="8" t="s">
        <v>2014</v>
      </c>
      <c r="B229" s="8" t="s">
        <v>13076</v>
      </c>
      <c r="C229" s="9">
        <v>598</v>
      </c>
      <c r="D229" s="9">
        <v>4999</v>
      </c>
      <c r="E229" s="10">
        <v>0.88</v>
      </c>
      <c r="F229" s="8">
        <v>4.2</v>
      </c>
      <c r="G229" s="9">
        <v>910</v>
      </c>
      <c r="H229" s="8">
        <v>8</v>
      </c>
      <c r="I229" s="8">
        <v>8</v>
      </c>
    </row>
    <row r="230" spans="1:9">
      <c r="A230" s="8" t="s">
        <v>2024</v>
      </c>
      <c r="B230" s="8" t="s">
        <v>13075</v>
      </c>
      <c r="C230" s="9">
        <v>799</v>
      </c>
      <c r="D230" s="9">
        <v>1749</v>
      </c>
      <c r="E230" s="10">
        <v>0.54</v>
      </c>
      <c r="F230" s="8">
        <v>4.0999999999999996</v>
      </c>
      <c r="G230" s="9">
        <v>5626</v>
      </c>
      <c r="H230" s="8">
        <v>8</v>
      </c>
      <c r="I230" s="8">
        <v>8</v>
      </c>
    </row>
    <row r="231" spans="1:9">
      <c r="A231" s="8" t="s">
        <v>2034</v>
      </c>
      <c r="B231" s="8" t="s">
        <v>13075</v>
      </c>
      <c r="C231" s="9">
        <v>159</v>
      </c>
      <c r="D231" s="9">
        <v>595</v>
      </c>
      <c r="E231" s="10">
        <v>0.73</v>
      </c>
      <c r="F231" s="8">
        <v>4.3</v>
      </c>
      <c r="G231" s="9">
        <v>14184</v>
      </c>
      <c r="H231" s="8">
        <v>8</v>
      </c>
      <c r="I231" s="8">
        <v>8</v>
      </c>
    </row>
    <row r="232" spans="1:9">
      <c r="A232" s="8" t="s">
        <v>2044</v>
      </c>
      <c r="B232" s="8" t="s">
        <v>13075</v>
      </c>
      <c r="C232" s="9">
        <v>499</v>
      </c>
      <c r="D232" s="9">
        <v>1100</v>
      </c>
      <c r="E232" s="10">
        <v>0.55000000000000004</v>
      </c>
      <c r="F232" s="8">
        <v>4.4000000000000004</v>
      </c>
      <c r="G232" s="9">
        <v>25177</v>
      </c>
      <c r="H232" s="8">
        <v>8</v>
      </c>
      <c r="I232" s="8">
        <v>8</v>
      </c>
    </row>
    <row r="233" spans="1:9">
      <c r="A233" s="8" t="s">
        <v>2055</v>
      </c>
      <c r="B233" s="8" t="s">
        <v>13076</v>
      </c>
      <c r="C233" s="9">
        <v>31999</v>
      </c>
      <c r="D233" s="9">
        <v>49999</v>
      </c>
      <c r="E233" s="10">
        <v>0.36</v>
      </c>
      <c r="F233" s="8">
        <v>4.3</v>
      </c>
      <c r="G233" s="9">
        <v>21252</v>
      </c>
      <c r="H233" s="8">
        <v>8</v>
      </c>
      <c r="I233" s="8">
        <v>8</v>
      </c>
    </row>
    <row r="234" spans="1:9">
      <c r="A234" s="8" t="s">
        <v>2065</v>
      </c>
      <c r="B234" s="8" t="s">
        <v>13076</v>
      </c>
      <c r="C234" s="9">
        <v>32990</v>
      </c>
      <c r="D234" s="9">
        <v>56790</v>
      </c>
      <c r="E234" s="10">
        <v>0.42</v>
      </c>
      <c r="F234" s="8">
        <v>4.3</v>
      </c>
      <c r="G234" s="9">
        <v>567</v>
      </c>
      <c r="H234" s="8">
        <v>8</v>
      </c>
      <c r="I234" s="8">
        <v>8</v>
      </c>
    </row>
    <row r="235" spans="1:9">
      <c r="A235" s="8" t="s">
        <v>2075</v>
      </c>
      <c r="B235" s="8" t="s">
        <v>13076</v>
      </c>
      <c r="C235" s="9">
        <v>299</v>
      </c>
      <c r="D235" s="9">
        <v>1199</v>
      </c>
      <c r="E235" s="10">
        <v>0.75</v>
      </c>
      <c r="F235" s="8">
        <v>3.5</v>
      </c>
      <c r="G235" s="9">
        <v>466</v>
      </c>
      <c r="H235" s="8">
        <v>8</v>
      </c>
      <c r="I235" s="8">
        <v>8</v>
      </c>
    </row>
    <row r="236" spans="1:9">
      <c r="A236" s="8" t="s">
        <v>2085</v>
      </c>
      <c r="B236" s="8" t="s">
        <v>13075</v>
      </c>
      <c r="C236" s="9">
        <v>128.31</v>
      </c>
      <c r="D236" s="9">
        <v>549</v>
      </c>
      <c r="E236" s="10">
        <v>0.77</v>
      </c>
      <c r="F236" s="8">
        <v>3.9</v>
      </c>
      <c r="G236" s="9">
        <v>61</v>
      </c>
      <c r="H236" s="8">
        <v>8</v>
      </c>
      <c r="I236" s="8">
        <v>8</v>
      </c>
    </row>
    <row r="237" spans="1:9">
      <c r="A237" s="8" t="s">
        <v>2089</v>
      </c>
      <c r="B237" s="8" t="s">
        <v>13075</v>
      </c>
      <c r="C237" s="9">
        <v>599</v>
      </c>
      <c r="D237" s="9">
        <v>849</v>
      </c>
      <c r="E237" s="10">
        <v>0.28999999999999998</v>
      </c>
      <c r="F237" s="8">
        <v>4.5</v>
      </c>
      <c r="G237" s="9">
        <v>474</v>
      </c>
      <c r="H237" s="8">
        <v>8</v>
      </c>
      <c r="I237" s="8">
        <v>8</v>
      </c>
    </row>
    <row r="238" spans="1:9">
      <c r="A238" s="8" t="s">
        <v>2098</v>
      </c>
      <c r="B238" s="8" t="s">
        <v>13076</v>
      </c>
      <c r="C238" s="9">
        <v>399</v>
      </c>
      <c r="D238" s="9">
        <v>899</v>
      </c>
      <c r="E238" s="10">
        <v>0.56000000000000005</v>
      </c>
      <c r="F238" s="8">
        <v>3.4</v>
      </c>
      <c r="G238" s="9">
        <v>431</v>
      </c>
      <c r="H238" s="8">
        <v>8</v>
      </c>
      <c r="I238" s="8">
        <v>8</v>
      </c>
    </row>
    <row r="239" spans="1:9">
      <c r="A239" s="8" t="s">
        <v>2108</v>
      </c>
      <c r="B239" s="8" t="s">
        <v>13075</v>
      </c>
      <c r="C239" s="9">
        <v>449</v>
      </c>
      <c r="D239" s="9">
        <v>1099</v>
      </c>
      <c r="E239" s="10">
        <v>0.59</v>
      </c>
      <c r="F239" s="8">
        <v>4</v>
      </c>
      <c r="G239" s="9">
        <v>242</v>
      </c>
      <c r="H239" s="8">
        <v>8</v>
      </c>
      <c r="I239" s="8">
        <v>8</v>
      </c>
    </row>
    <row r="240" spans="1:9">
      <c r="A240" s="8" t="s">
        <v>2118</v>
      </c>
      <c r="B240" s="8" t="s">
        <v>13075</v>
      </c>
      <c r="C240" s="9">
        <v>254</v>
      </c>
      <c r="D240" s="9">
        <v>799</v>
      </c>
      <c r="E240" s="10">
        <v>0.68</v>
      </c>
      <c r="F240" s="8">
        <v>4</v>
      </c>
      <c r="G240" s="9">
        <v>2905</v>
      </c>
      <c r="H240" s="8">
        <v>8</v>
      </c>
      <c r="I240" s="8">
        <v>8</v>
      </c>
    </row>
    <row r="241" spans="1:9">
      <c r="A241" s="8" t="s">
        <v>2128</v>
      </c>
      <c r="B241" s="8" t="s">
        <v>13076</v>
      </c>
      <c r="C241" s="9">
        <v>399</v>
      </c>
      <c r="D241" s="9">
        <v>795</v>
      </c>
      <c r="E241" s="10">
        <v>0.5</v>
      </c>
      <c r="F241" s="8">
        <v>4.4000000000000004</v>
      </c>
      <c r="G241" s="9">
        <v>12091</v>
      </c>
      <c r="H241" s="8">
        <v>8</v>
      </c>
      <c r="I241" s="8">
        <v>8</v>
      </c>
    </row>
    <row r="242" spans="1:9">
      <c r="A242" s="8" t="s">
        <v>2139</v>
      </c>
      <c r="B242" s="8" t="s">
        <v>13075</v>
      </c>
      <c r="C242" s="9">
        <v>179</v>
      </c>
      <c r="D242" s="9">
        <v>399</v>
      </c>
      <c r="E242" s="10">
        <v>0.55000000000000004</v>
      </c>
      <c r="F242" s="8">
        <v>4</v>
      </c>
      <c r="G242" s="9">
        <v>1423</v>
      </c>
      <c r="H242" s="8">
        <v>8</v>
      </c>
      <c r="I242" s="8">
        <v>8</v>
      </c>
    </row>
    <row r="243" spans="1:9">
      <c r="A243" s="8" t="s">
        <v>2143</v>
      </c>
      <c r="B243" s="8" t="s">
        <v>13075</v>
      </c>
      <c r="C243" s="9">
        <v>339</v>
      </c>
      <c r="D243" s="9">
        <v>999</v>
      </c>
      <c r="E243" s="10">
        <v>0.66</v>
      </c>
      <c r="F243" s="8">
        <v>4.3</v>
      </c>
      <c r="G243" s="9">
        <v>6255</v>
      </c>
      <c r="H243" s="8">
        <v>8</v>
      </c>
      <c r="I243" s="8">
        <v>8</v>
      </c>
    </row>
    <row r="244" spans="1:9">
      <c r="A244" s="8" t="s">
        <v>2147</v>
      </c>
      <c r="B244" s="8" t="s">
        <v>13076</v>
      </c>
      <c r="C244" s="9">
        <v>399</v>
      </c>
      <c r="D244" s="9">
        <v>999</v>
      </c>
      <c r="E244" s="10">
        <v>0.6</v>
      </c>
      <c r="F244" s="8">
        <v>4</v>
      </c>
      <c r="G244" s="9">
        <v>1236</v>
      </c>
      <c r="H244" s="8">
        <v>8</v>
      </c>
      <c r="I244" s="8">
        <v>8</v>
      </c>
    </row>
    <row r="245" spans="1:9">
      <c r="A245" s="8" t="s">
        <v>2157</v>
      </c>
      <c r="B245" s="8" t="s">
        <v>13076</v>
      </c>
      <c r="C245" s="9">
        <v>199</v>
      </c>
      <c r="D245" s="9">
        <v>399</v>
      </c>
      <c r="E245" s="10">
        <v>0.5</v>
      </c>
      <c r="F245" s="8">
        <v>4.2</v>
      </c>
      <c r="G245" s="9">
        <v>1335</v>
      </c>
      <c r="H245" s="8">
        <v>8</v>
      </c>
      <c r="I245" s="8">
        <v>8</v>
      </c>
    </row>
    <row r="246" spans="1:9">
      <c r="A246" s="8" t="s">
        <v>2167</v>
      </c>
      <c r="B246" s="8" t="s">
        <v>13076</v>
      </c>
      <c r="C246" s="9">
        <v>349</v>
      </c>
      <c r="D246" s="9">
        <v>1999</v>
      </c>
      <c r="E246" s="10">
        <v>0.83</v>
      </c>
      <c r="F246" s="8">
        <v>3.8</v>
      </c>
      <c r="G246" s="9">
        <v>197</v>
      </c>
      <c r="H246" s="8">
        <v>8</v>
      </c>
      <c r="I246" s="8">
        <v>8</v>
      </c>
    </row>
    <row r="247" spans="1:9">
      <c r="A247" s="8" t="s">
        <v>2177</v>
      </c>
      <c r="B247" s="8" t="s">
        <v>13075</v>
      </c>
      <c r="C247" s="9">
        <v>299</v>
      </c>
      <c r="D247" s="9">
        <v>798</v>
      </c>
      <c r="E247" s="10">
        <v>0.63</v>
      </c>
      <c r="F247" s="8">
        <v>4.4000000000000004</v>
      </c>
      <c r="G247" s="9">
        <v>28791</v>
      </c>
      <c r="H247" s="8">
        <v>8</v>
      </c>
      <c r="I247" s="8">
        <v>8</v>
      </c>
    </row>
    <row r="248" spans="1:9">
      <c r="A248" s="8" t="s">
        <v>2181</v>
      </c>
      <c r="B248" s="8" t="s">
        <v>13075</v>
      </c>
      <c r="C248" s="9">
        <v>89</v>
      </c>
      <c r="D248" s="9">
        <v>800</v>
      </c>
      <c r="E248" s="10">
        <v>0.89</v>
      </c>
      <c r="F248" s="8">
        <v>3.9</v>
      </c>
      <c r="G248" s="9">
        <v>1075</v>
      </c>
      <c r="H248" s="8">
        <v>8</v>
      </c>
      <c r="I248" s="8">
        <v>8</v>
      </c>
    </row>
    <row r="249" spans="1:9">
      <c r="A249" s="8" t="s">
        <v>2186</v>
      </c>
      <c r="B249" s="8" t="s">
        <v>13075</v>
      </c>
      <c r="C249" s="9">
        <v>549</v>
      </c>
      <c r="D249" s="9">
        <v>995</v>
      </c>
      <c r="E249" s="10">
        <v>0.45</v>
      </c>
      <c r="F249" s="8">
        <v>4.2</v>
      </c>
      <c r="G249" s="9">
        <v>29746</v>
      </c>
      <c r="H249" s="8">
        <v>8</v>
      </c>
      <c r="I249" s="8">
        <v>8</v>
      </c>
    </row>
    <row r="250" spans="1:9">
      <c r="A250" s="8" t="s">
        <v>2191</v>
      </c>
      <c r="B250" s="8" t="s">
        <v>13075</v>
      </c>
      <c r="C250" s="9">
        <v>129</v>
      </c>
      <c r="D250" s="9">
        <v>1000</v>
      </c>
      <c r="E250" s="10">
        <v>0.87</v>
      </c>
      <c r="F250" s="8">
        <v>3.9</v>
      </c>
      <c r="G250" s="9">
        <v>295</v>
      </c>
      <c r="H250" s="8">
        <v>8</v>
      </c>
      <c r="I250" s="8">
        <v>8</v>
      </c>
    </row>
    <row r="251" spans="1:9">
      <c r="A251" s="8" t="s">
        <v>2201</v>
      </c>
      <c r="B251" s="8" t="s">
        <v>13076</v>
      </c>
      <c r="C251" s="9">
        <v>77990</v>
      </c>
      <c r="D251" s="9" t="s">
        <v>13035</v>
      </c>
      <c r="E251" s="10">
        <v>0.44</v>
      </c>
      <c r="F251" s="8">
        <v>4.7</v>
      </c>
      <c r="G251" s="9">
        <v>5935</v>
      </c>
      <c r="H251" s="8">
        <v>8</v>
      </c>
      <c r="I251" s="8">
        <v>8</v>
      </c>
    </row>
    <row r="252" spans="1:9">
      <c r="A252" s="8" t="s">
        <v>2211</v>
      </c>
      <c r="B252" s="8" t="s">
        <v>13076</v>
      </c>
      <c r="C252" s="9">
        <v>349</v>
      </c>
      <c r="D252" s="9">
        <v>799</v>
      </c>
      <c r="E252" s="10">
        <v>0.56000000000000005</v>
      </c>
      <c r="F252" s="8">
        <v>3.6</v>
      </c>
      <c r="G252" s="9">
        <v>323</v>
      </c>
      <c r="H252" s="8">
        <v>8</v>
      </c>
      <c r="I252" s="8">
        <v>8</v>
      </c>
    </row>
    <row r="253" spans="1:9">
      <c r="A253" s="8" t="s">
        <v>2221</v>
      </c>
      <c r="B253" s="8" t="s">
        <v>13076</v>
      </c>
      <c r="C253" s="9">
        <v>499</v>
      </c>
      <c r="D253" s="9">
        <v>899</v>
      </c>
      <c r="E253" s="10">
        <v>0.44</v>
      </c>
      <c r="F253" s="8">
        <v>3.7</v>
      </c>
      <c r="G253" s="9">
        <v>185</v>
      </c>
      <c r="H253" s="8">
        <v>8</v>
      </c>
      <c r="I253" s="8">
        <v>8</v>
      </c>
    </row>
    <row r="254" spans="1:9">
      <c r="A254" s="8" t="s">
        <v>2231</v>
      </c>
      <c r="B254" s="8" t="s">
        <v>13075</v>
      </c>
      <c r="C254" s="9">
        <v>299</v>
      </c>
      <c r="D254" s="9">
        <v>799</v>
      </c>
      <c r="E254" s="10">
        <v>0.63</v>
      </c>
      <c r="F254" s="8">
        <v>4.2</v>
      </c>
      <c r="G254" s="9">
        <v>2117</v>
      </c>
      <c r="H254" s="8">
        <v>8</v>
      </c>
      <c r="I254" s="8">
        <v>8</v>
      </c>
    </row>
    <row r="255" spans="1:9">
      <c r="A255" s="8" t="s">
        <v>2241</v>
      </c>
      <c r="B255" s="8" t="s">
        <v>13075</v>
      </c>
      <c r="C255" s="9">
        <v>182</v>
      </c>
      <c r="D255" s="9">
        <v>599</v>
      </c>
      <c r="E255" s="10">
        <v>0.7</v>
      </c>
      <c r="F255" s="8">
        <v>4</v>
      </c>
      <c r="G255" s="9">
        <v>9378</v>
      </c>
      <c r="H255" s="8">
        <v>8</v>
      </c>
      <c r="I255" s="8">
        <v>8</v>
      </c>
    </row>
    <row r="256" spans="1:9">
      <c r="A256" s="8" t="s">
        <v>2246</v>
      </c>
      <c r="B256" s="8" t="s">
        <v>13076</v>
      </c>
      <c r="C256" s="9">
        <v>96</v>
      </c>
      <c r="D256" s="9">
        <v>399</v>
      </c>
      <c r="E256" s="10">
        <v>0.76</v>
      </c>
      <c r="F256" s="8">
        <v>3.6</v>
      </c>
      <c r="G256" s="9">
        <v>1796</v>
      </c>
      <c r="H256" s="8">
        <v>8</v>
      </c>
      <c r="I256" s="8">
        <v>8</v>
      </c>
    </row>
    <row r="257" spans="1:9">
      <c r="A257" s="8" t="s">
        <v>2256</v>
      </c>
      <c r="B257" s="8" t="s">
        <v>13076</v>
      </c>
      <c r="C257" s="9">
        <v>54990</v>
      </c>
      <c r="D257" s="9">
        <v>85000</v>
      </c>
      <c r="E257" s="10">
        <v>0.35</v>
      </c>
      <c r="F257" s="8">
        <v>4.3</v>
      </c>
      <c r="G257" s="9">
        <v>3587</v>
      </c>
      <c r="H257" s="8">
        <v>4</v>
      </c>
      <c r="I257" s="8">
        <v>4</v>
      </c>
    </row>
    <row r="258" spans="1:9">
      <c r="A258" s="8" t="s">
        <v>2260</v>
      </c>
      <c r="B258" s="8" t="s">
        <v>13076</v>
      </c>
      <c r="C258" s="9">
        <v>439</v>
      </c>
      <c r="D258" s="9">
        <v>758</v>
      </c>
      <c r="E258" s="10">
        <v>0.42</v>
      </c>
      <c r="F258" s="8">
        <v>4.2</v>
      </c>
      <c r="G258" s="9">
        <v>4296</v>
      </c>
      <c r="H258" s="8">
        <v>8</v>
      </c>
      <c r="I258" s="8">
        <v>8</v>
      </c>
    </row>
    <row r="259" spans="1:9">
      <c r="A259" s="8" t="s">
        <v>2270</v>
      </c>
      <c r="B259" s="8" t="s">
        <v>13075</v>
      </c>
      <c r="C259" s="9">
        <v>299</v>
      </c>
      <c r="D259" s="9">
        <v>999</v>
      </c>
      <c r="E259" s="10">
        <v>0.7</v>
      </c>
      <c r="F259" s="8">
        <v>4.3</v>
      </c>
      <c r="G259" s="9">
        <v>2651</v>
      </c>
      <c r="H259" s="8">
        <v>8</v>
      </c>
      <c r="I259" s="8">
        <v>8</v>
      </c>
    </row>
    <row r="260" spans="1:9">
      <c r="A260" s="8" t="s">
        <v>2274</v>
      </c>
      <c r="B260" s="8" t="s">
        <v>13075</v>
      </c>
      <c r="C260" s="9">
        <v>299</v>
      </c>
      <c r="D260" s="9">
        <v>799</v>
      </c>
      <c r="E260" s="10">
        <v>0.63</v>
      </c>
      <c r="F260" s="8">
        <v>4.2</v>
      </c>
      <c r="G260" s="9">
        <v>94363</v>
      </c>
      <c r="H260" s="8">
        <v>8</v>
      </c>
      <c r="I260" s="8">
        <v>8</v>
      </c>
    </row>
    <row r="261" spans="1:9">
      <c r="A261" s="8" t="s">
        <v>2279</v>
      </c>
      <c r="B261" s="8" t="s">
        <v>13075</v>
      </c>
      <c r="C261" s="9">
        <v>789</v>
      </c>
      <c r="D261" s="9">
        <v>1999</v>
      </c>
      <c r="E261" s="10">
        <v>0.61</v>
      </c>
      <c r="F261" s="8">
        <v>4.2</v>
      </c>
      <c r="G261" s="9">
        <v>34540</v>
      </c>
      <c r="H261" s="8">
        <v>8</v>
      </c>
      <c r="I261" s="8">
        <v>8</v>
      </c>
    </row>
    <row r="262" spans="1:9">
      <c r="A262" s="8" t="s">
        <v>2289</v>
      </c>
      <c r="B262" s="8" t="s">
        <v>13076</v>
      </c>
      <c r="C262" s="9">
        <v>299</v>
      </c>
      <c r="D262" s="9">
        <v>700</v>
      </c>
      <c r="E262" s="10">
        <v>0.56999999999999995</v>
      </c>
      <c r="F262" s="8">
        <v>4.4000000000000004</v>
      </c>
      <c r="G262" s="9">
        <v>8714</v>
      </c>
      <c r="H262" s="8">
        <v>8</v>
      </c>
      <c r="I262" s="8">
        <v>8</v>
      </c>
    </row>
    <row r="263" spans="1:9">
      <c r="A263" s="8" t="s">
        <v>2299</v>
      </c>
      <c r="B263" s="8" t="s">
        <v>13075</v>
      </c>
      <c r="C263" s="9">
        <v>325</v>
      </c>
      <c r="D263" s="9">
        <v>1099</v>
      </c>
      <c r="E263" s="10">
        <v>0.7</v>
      </c>
      <c r="F263" s="8">
        <v>4.2</v>
      </c>
      <c r="G263" s="9">
        <v>10576</v>
      </c>
      <c r="H263" s="8">
        <v>8</v>
      </c>
      <c r="I263" s="8">
        <v>8</v>
      </c>
    </row>
    <row r="264" spans="1:9">
      <c r="A264" s="8" t="s">
        <v>2304</v>
      </c>
      <c r="B264" s="8" t="s">
        <v>13075</v>
      </c>
      <c r="C264" s="9">
        <v>1299</v>
      </c>
      <c r="D264" s="9">
        <v>1999</v>
      </c>
      <c r="E264" s="10">
        <v>0.35</v>
      </c>
      <c r="F264" s="8">
        <v>4.4000000000000004</v>
      </c>
      <c r="G264" s="9">
        <v>7318</v>
      </c>
      <c r="H264" s="8">
        <v>8</v>
      </c>
      <c r="I264" s="8">
        <v>8</v>
      </c>
    </row>
    <row r="265" spans="1:9">
      <c r="A265" s="8" t="s">
        <v>2309</v>
      </c>
      <c r="B265" s="8" t="s">
        <v>13076</v>
      </c>
      <c r="C265" s="9">
        <v>790</v>
      </c>
      <c r="D265" s="9">
        <v>1999</v>
      </c>
      <c r="E265" s="10">
        <v>0.6</v>
      </c>
      <c r="F265" s="8">
        <v>3</v>
      </c>
      <c r="G265" s="9">
        <v>103</v>
      </c>
      <c r="H265" s="8">
        <v>8</v>
      </c>
      <c r="I265" s="8">
        <v>8</v>
      </c>
    </row>
    <row r="266" spans="1:9">
      <c r="A266" s="8" t="s">
        <v>2319</v>
      </c>
      <c r="B266" s="8" t="s">
        <v>13076</v>
      </c>
      <c r="C266" s="9">
        <v>4699</v>
      </c>
      <c r="D266" s="9">
        <v>4699</v>
      </c>
      <c r="E266" s="10">
        <v>0</v>
      </c>
      <c r="F266" s="8">
        <v>4.5</v>
      </c>
      <c r="G266" s="9">
        <v>224</v>
      </c>
      <c r="H266" s="8">
        <v>4</v>
      </c>
      <c r="I266" s="8">
        <v>4</v>
      </c>
    </row>
    <row r="267" spans="1:9">
      <c r="A267" s="8" t="s">
        <v>2330</v>
      </c>
      <c r="B267" s="8" t="s">
        <v>13076</v>
      </c>
      <c r="C267" s="9">
        <v>18999</v>
      </c>
      <c r="D267" s="9">
        <v>24990</v>
      </c>
      <c r="E267" s="10">
        <v>0.24</v>
      </c>
      <c r="F267" s="8">
        <v>4.3</v>
      </c>
      <c r="G267" s="9">
        <v>4702</v>
      </c>
      <c r="H267" s="8">
        <v>8</v>
      </c>
      <c r="I267" s="8">
        <v>8</v>
      </c>
    </row>
    <row r="268" spans="1:9">
      <c r="A268" s="8" t="s">
        <v>2335</v>
      </c>
      <c r="B268" s="8" t="s">
        <v>13075</v>
      </c>
      <c r="C268" s="9">
        <v>199</v>
      </c>
      <c r="D268" s="9">
        <v>999</v>
      </c>
      <c r="E268" s="10">
        <v>0.8</v>
      </c>
      <c r="F268" s="8">
        <v>4.2</v>
      </c>
      <c r="G268" s="9">
        <v>85</v>
      </c>
      <c r="H268" s="8">
        <v>8</v>
      </c>
      <c r="I268" s="8">
        <v>8</v>
      </c>
    </row>
    <row r="269" spans="1:9">
      <c r="A269" s="8" t="s">
        <v>2345</v>
      </c>
      <c r="B269" s="8" t="s">
        <v>13076</v>
      </c>
      <c r="C269" s="9">
        <v>269</v>
      </c>
      <c r="D269" s="9">
        <v>650</v>
      </c>
      <c r="E269" s="10">
        <v>0.59</v>
      </c>
      <c r="F269" s="8">
        <v>4.4000000000000004</v>
      </c>
      <c r="G269" s="9">
        <v>35877</v>
      </c>
      <c r="H269" s="8">
        <v>8</v>
      </c>
      <c r="I269" s="8">
        <v>8</v>
      </c>
    </row>
    <row r="270" spans="1:9">
      <c r="A270" s="8" t="s">
        <v>2355</v>
      </c>
      <c r="B270" s="8" t="s">
        <v>13076</v>
      </c>
      <c r="C270" s="9">
        <v>1990</v>
      </c>
      <c r="D270" s="9">
        <v>3100</v>
      </c>
      <c r="E270" s="10">
        <v>0.36</v>
      </c>
      <c r="F270" s="8">
        <v>4</v>
      </c>
      <c r="G270" s="9">
        <v>897</v>
      </c>
      <c r="H270" s="8">
        <v>8</v>
      </c>
      <c r="I270" s="8">
        <v>8</v>
      </c>
    </row>
    <row r="271" spans="1:9">
      <c r="A271" s="8" t="s">
        <v>2366</v>
      </c>
      <c r="B271" s="8" t="s">
        <v>13076</v>
      </c>
      <c r="C271" s="9">
        <v>2299</v>
      </c>
      <c r="D271" s="9">
        <v>3999</v>
      </c>
      <c r="E271" s="10">
        <v>0.43</v>
      </c>
      <c r="F271" s="8">
        <v>3.8</v>
      </c>
      <c r="G271" s="9">
        <v>282</v>
      </c>
      <c r="H271" s="8">
        <v>8</v>
      </c>
      <c r="I271" s="8">
        <v>8</v>
      </c>
    </row>
    <row r="272" spans="1:9">
      <c r="A272" s="8" t="s">
        <v>2377</v>
      </c>
      <c r="B272" s="8" t="s">
        <v>13076</v>
      </c>
      <c r="C272" s="9">
        <v>35999</v>
      </c>
      <c r="D272" s="9">
        <v>49990</v>
      </c>
      <c r="E272" s="10">
        <v>0.28000000000000003</v>
      </c>
      <c r="F272" s="8">
        <v>4.3</v>
      </c>
      <c r="G272" s="9">
        <v>1611</v>
      </c>
      <c r="H272" s="8">
        <v>8</v>
      </c>
      <c r="I272" s="8">
        <v>8</v>
      </c>
    </row>
    <row r="273" spans="1:9">
      <c r="A273" s="8" t="s">
        <v>2382</v>
      </c>
      <c r="B273" s="8" t="s">
        <v>13076</v>
      </c>
      <c r="C273" s="9">
        <v>349</v>
      </c>
      <c r="D273" s="9">
        <v>999</v>
      </c>
      <c r="E273" s="10">
        <v>0.65</v>
      </c>
      <c r="F273" s="8">
        <v>4.2</v>
      </c>
      <c r="G273" s="9">
        <v>513</v>
      </c>
      <c r="H273" s="8">
        <v>8</v>
      </c>
      <c r="I273" s="8">
        <v>8</v>
      </c>
    </row>
    <row r="274" spans="1:9">
      <c r="A274" s="8" t="s">
        <v>2392</v>
      </c>
      <c r="B274" s="8" t="s">
        <v>13075</v>
      </c>
      <c r="C274" s="9">
        <v>719</v>
      </c>
      <c r="D274" s="9">
        <v>1499</v>
      </c>
      <c r="E274" s="10">
        <v>0.52</v>
      </c>
      <c r="F274" s="8">
        <v>4.0999999999999996</v>
      </c>
      <c r="G274" s="9">
        <v>1045</v>
      </c>
      <c r="H274" s="8">
        <v>8</v>
      </c>
      <c r="I274" s="8">
        <v>8</v>
      </c>
    </row>
    <row r="275" spans="1:9">
      <c r="A275" s="8" t="s">
        <v>2397</v>
      </c>
      <c r="B275" s="8" t="s">
        <v>13076</v>
      </c>
      <c r="C275" s="9">
        <v>8999</v>
      </c>
      <c r="D275" s="9">
        <v>18999</v>
      </c>
      <c r="E275" s="10">
        <v>0.53</v>
      </c>
      <c r="F275" s="8">
        <v>4</v>
      </c>
      <c r="G275" s="9">
        <v>6347</v>
      </c>
      <c r="H275" s="8">
        <v>8</v>
      </c>
      <c r="I275" s="8">
        <v>8</v>
      </c>
    </row>
    <row r="276" spans="1:9">
      <c r="A276" s="8" t="s">
        <v>2407</v>
      </c>
      <c r="B276" s="8" t="s">
        <v>13076</v>
      </c>
      <c r="C276" s="9">
        <v>917</v>
      </c>
      <c r="D276" s="9">
        <v>2299</v>
      </c>
      <c r="E276" s="10">
        <v>0.6</v>
      </c>
      <c r="F276" s="8">
        <v>4.2</v>
      </c>
      <c r="G276" s="9">
        <v>3300</v>
      </c>
      <c r="H276" s="8">
        <v>8</v>
      </c>
      <c r="I276" s="8">
        <v>8</v>
      </c>
    </row>
    <row r="277" spans="1:9">
      <c r="A277" s="8" t="s">
        <v>2417</v>
      </c>
      <c r="B277" s="8" t="s">
        <v>13076</v>
      </c>
      <c r="C277" s="9">
        <v>399</v>
      </c>
      <c r="D277" s="9">
        <v>999</v>
      </c>
      <c r="E277" s="10">
        <v>0.6</v>
      </c>
      <c r="F277" s="8">
        <v>3.3</v>
      </c>
      <c r="G277" s="9">
        <v>23</v>
      </c>
      <c r="H277" s="8">
        <v>5</v>
      </c>
      <c r="I277" s="8">
        <v>5</v>
      </c>
    </row>
    <row r="278" spans="1:9">
      <c r="A278" s="8" t="s">
        <v>2427</v>
      </c>
      <c r="B278" s="8" t="s">
        <v>13076</v>
      </c>
      <c r="C278" s="9">
        <v>45999</v>
      </c>
      <c r="D278" s="9">
        <v>69900</v>
      </c>
      <c r="E278" s="10">
        <v>0.34</v>
      </c>
      <c r="F278" s="8">
        <v>4.3</v>
      </c>
      <c r="G278" s="9">
        <v>7109</v>
      </c>
      <c r="H278" s="8">
        <v>8</v>
      </c>
      <c r="I278" s="8">
        <v>8</v>
      </c>
    </row>
    <row r="279" spans="1:9">
      <c r="A279" s="8" t="s">
        <v>2432</v>
      </c>
      <c r="B279" s="8" t="s">
        <v>13075</v>
      </c>
      <c r="C279" s="9">
        <v>119</v>
      </c>
      <c r="D279" s="9">
        <v>299</v>
      </c>
      <c r="E279" s="10">
        <v>0.6</v>
      </c>
      <c r="F279" s="8">
        <v>3.8</v>
      </c>
      <c r="G279" s="9">
        <v>51</v>
      </c>
      <c r="H279" s="8">
        <v>8</v>
      </c>
      <c r="I279" s="8">
        <v>8</v>
      </c>
    </row>
    <row r="280" spans="1:9">
      <c r="A280" s="8" t="s">
        <v>2442</v>
      </c>
      <c r="B280" s="8" t="s">
        <v>13076</v>
      </c>
      <c r="C280" s="9">
        <v>21999</v>
      </c>
      <c r="D280" s="9">
        <v>29999</v>
      </c>
      <c r="E280" s="10">
        <v>0.27</v>
      </c>
      <c r="F280" s="8">
        <v>4.2</v>
      </c>
      <c r="G280" s="9">
        <v>32840</v>
      </c>
      <c r="H280" s="8">
        <v>8</v>
      </c>
      <c r="I280" s="8">
        <v>8</v>
      </c>
    </row>
    <row r="281" spans="1:9">
      <c r="A281" s="8" t="s">
        <v>2447</v>
      </c>
      <c r="B281" s="8" t="s">
        <v>13076</v>
      </c>
      <c r="C281" s="9">
        <v>299</v>
      </c>
      <c r="D281" s="9">
        <v>599</v>
      </c>
      <c r="E281" s="10">
        <v>0.5</v>
      </c>
      <c r="F281" s="8">
        <v>3.7</v>
      </c>
      <c r="G281" s="9">
        <v>708</v>
      </c>
      <c r="H281" s="8">
        <v>8</v>
      </c>
      <c r="I281" s="8">
        <v>8</v>
      </c>
    </row>
    <row r="282" spans="1:9">
      <c r="A282" s="8" t="s">
        <v>2457</v>
      </c>
      <c r="B282" s="8" t="s">
        <v>13076</v>
      </c>
      <c r="C282" s="9">
        <v>21990</v>
      </c>
      <c r="D282" s="9">
        <v>34990</v>
      </c>
      <c r="E282" s="10">
        <v>0.37</v>
      </c>
      <c r="F282" s="8">
        <v>4.3</v>
      </c>
      <c r="G282" s="9">
        <v>1657</v>
      </c>
      <c r="H282" s="8">
        <v>8</v>
      </c>
      <c r="I282" s="8">
        <v>8</v>
      </c>
    </row>
    <row r="283" spans="1:9">
      <c r="A283" s="8" t="s">
        <v>2467</v>
      </c>
      <c r="B283" s="8" t="s">
        <v>13075</v>
      </c>
      <c r="C283" s="9">
        <v>417.44</v>
      </c>
      <c r="D283" s="9">
        <v>670</v>
      </c>
      <c r="E283" s="10">
        <v>0.38</v>
      </c>
      <c r="F283" s="8">
        <v>3.9</v>
      </c>
      <c r="G283" s="9">
        <v>523</v>
      </c>
      <c r="H283" s="8">
        <v>8</v>
      </c>
      <c r="I283" s="8">
        <v>8</v>
      </c>
    </row>
    <row r="284" spans="1:9">
      <c r="A284" s="8" t="s">
        <v>2477</v>
      </c>
      <c r="B284" s="8" t="s">
        <v>13075</v>
      </c>
      <c r="C284" s="9">
        <v>199</v>
      </c>
      <c r="D284" s="9">
        <v>999</v>
      </c>
      <c r="E284" s="10">
        <v>0.8</v>
      </c>
      <c r="F284" s="8">
        <v>3</v>
      </c>
      <c r="G284" s="9"/>
      <c r="H284" s="8">
        <v>1</v>
      </c>
      <c r="I284" s="8">
        <v>1</v>
      </c>
    </row>
    <row r="285" spans="1:9">
      <c r="A285" s="8" t="s">
        <v>2487</v>
      </c>
      <c r="B285" s="8" t="s">
        <v>13076</v>
      </c>
      <c r="C285" s="9">
        <v>47990</v>
      </c>
      <c r="D285" s="9">
        <v>79990</v>
      </c>
      <c r="E285" s="10">
        <v>0.4</v>
      </c>
      <c r="F285" s="8">
        <v>4.3</v>
      </c>
      <c r="G285" s="9">
        <v>1376</v>
      </c>
      <c r="H285" s="8">
        <v>8</v>
      </c>
      <c r="I285" s="8">
        <v>8</v>
      </c>
    </row>
    <row r="286" spans="1:9">
      <c r="A286" s="8" t="s">
        <v>2491</v>
      </c>
      <c r="B286" s="8" t="s">
        <v>13076</v>
      </c>
      <c r="C286" s="9">
        <v>215</v>
      </c>
      <c r="D286" s="9">
        <v>499</v>
      </c>
      <c r="E286" s="10">
        <v>0.56999999999999995</v>
      </c>
      <c r="F286" s="8">
        <v>3.5</v>
      </c>
      <c r="G286" s="9">
        <v>121</v>
      </c>
      <c r="H286" s="8">
        <v>8</v>
      </c>
      <c r="I286" s="8">
        <v>8</v>
      </c>
    </row>
    <row r="287" spans="1:9">
      <c r="A287" s="8" t="s">
        <v>2501</v>
      </c>
      <c r="B287" s="8" t="s">
        <v>13075</v>
      </c>
      <c r="C287" s="9">
        <v>99</v>
      </c>
      <c r="D287" s="9">
        <v>800</v>
      </c>
      <c r="E287" s="10">
        <v>0.88</v>
      </c>
      <c r="F287" s="8">
        <v>3.9</v>
      </c>
      <c r="G287" s="9">
        <v>1075</v>
      </c>
      <c r="H287" s="8">
        <v>8</v>
      </c>
      <c r="I287" s="8">
        <v>8</v>
      </c>
    </row>
    <row r="288" spans="1:9">
      <c r="A288" s="8" t="s">
        <v>2506</v>
      </c>
      <c r="B288" s="8" t="s">
        <v>13076</v>
      </c>
      <c r="C288" s="9">
        <v>18999</v>
      </c>
      <c r="D288" s="9">
        <v>35000</v>
      </c>
      <c r="E288" s="10">
        <v>0.46</v>
      </c>
      <c r="F288" s="8">
        <v>4</v>
      </c>
      <c r="G288" s="9">
        <v>1001</v>
      </c>
      <c r="H288" s="8">
        <v>8</v>
      </c>
      <c r="I288" s="8">
        <v>8</v>
      </c>
    </row>
    <row r="289" spans="1:9">
      <c r="A289" s="8" t="s">
        <v>2516</v>
      </c>
      <c r="B289" s="8" t="s">
        <v>13075</v>
      </c>
      <c r="C289" s="9">
        <v>249</v>
      </c>
      <c r="D289" s="9">
        <v>999</v>
      </c>
      <c r="E289" s="10">
        <v>0.75</v>
      </c>
      <c r="F289" s="8">
        <v>4.3</v>
      </c>
      <c r="G289" s="9">
        <v>112</v>
      </c>
      <c r="H289" s="8">
        <v>8</v>
      </c>
      <c r="I289" s="8">
        <v>8</v>
      </c>
    </row>
    <row r="290" spans="1:9">
      <c r="A290" s="8" t="s">
        <v>2526</v>
      </c>
      <c r="B290" s="8" t="s">
        <v>13076</v>
      </c>
      <c r="C290" s="9">
        <v>7999</v>
      </c>
      <c r="D290" s="9">
        <v>15999</v>
      </c>
      <c r="E290" s="10">
        <v>0.5</v>
      </c>
      <c r="F290" s="8">
        <v>3.8</v>
      </c>
      <c r="G290" s="9">
        <v>3022</v>
      </c>
      <c r="H290" s="8">
        <v>8</v>
      </c>
      <c r="I290" s="8">
        <v>8</v>
      </c>
    </row>
    <row r="291" spans="1:9">
      <c r="A291" s="8" t="s">
        <v>2536</v>
      </c>
      <c r="B291" s="8" t="s">
        <v>13075</v>
      </c>
      <c r="C291" s="9">
        <v>649</v>
      </c>
      <c r="D291" s="9">
        <v>1600</v>
      </c>
      <c r="E291" s="10">
        <v>0.59</v>
      </c>
      <c r="F291" s="8">
        <v>4.3</v>
      </c>
      <c r="G291" s="9">
        <v>5451</v>
      </c>
      <c r="H291" s="8">
        <v>8</v>
      </c>
      <c r="I291" s="8">
        <v>8</v>
      </c>
    </row>
    <row r="292" spans="1:9">
      <c r="A292" s="8" t="s">
        <v>2541</v>
      </c>
      <c r="B292" s="8" t="s">
        <v>13076</v>
      </c>
      <c r="C292" s="9">
        <v>1289</v>
      </c>
      <c r="D292" s="9">
        <v>2499</v>
      </c>
      <c r="E292" s="10">
        <v>0.48</v>
      </c>
      <c r="F292" s="8">
        <v>3.3</v>
      </c>
      <c r="G292" s="9">
        <v>73</v>
      </c>
      <c r="H292" s="8">
        <v>8</v>
      </c>
      <c r="I292" s="8">
        <v>8</v>
      </c>
    </row>
    <row r="293" spans="1:9">
      <c r="A293" s="8" t="s">
        <v>2550</v>
      </c>
      <c r="B293" s="8" t="s">
        <v>13076</v>
      </c>
      <c r="C293" s="9">
        <v>609</v>
      </c>
      <c r="D293" s="9">
        <v>1500</v>
      </c>
      <c r="E293" s="10">
        <v>0.59</v>
      </c>
      <c r="F293" s="8">
        <v>4.5</v>
      </c>
      <c r="G293" s="9">
        <v>1029</v>
      </c>
      <c r="H293" s="8">
        <v>8</v>
      </c>
      <c r="I293" s="8">
        <v>8</v>
      </c>
    </row>
    <row r="294" spans="1:9">
      <c r="A294" s="8" t="s">
        <v>2560</v>
      </c>
      <c r="B294" s="8" t="s">
        <v>13076</v>
      </c>
      <c r="C294" s="9">
        <v>32990</v>
      </c>
      <c r="D294" s="9">
        <v>54990</v>
      </c>
      <c r="E294" s="10">
        <v>0.4</v>
      </c>
      <c r="F294" s="8">
        <v>4.0999999999999996</v>
      </c>
      <c r="G294" s="9">
        <v>1555</v>
      </c>
      <c r="H294" s="8">
        <v>8</v>
      </c>
      <c r="I294" s="8">
        <v>8</v>
      </c>
    </row>
    <row r="295" spans="1:9">
      <c r="A295" s="8" t="s">
        <v>2570</v>
      </c>
      <c r="B295" s="8" t="s">
        <v>13076</v>
      </c>
      <c r="C295" s="9">
        <v>599</v>
      </c>
      <c r="D295" s="9">
        <v>1999</v>
      </c>
      <c r="E295" s="10">
        <v>0.7</v>
      </c>
      <c r="F295" s="8">
        <v>4.2</v>
      </c>
      <c r="G295" s="9">
        <v>47</v>
      </c>
      <c r="H295" s="8">
        <v>8</v>
      </c>
      <c r="I295" s="8">
        <v>8</v>
      </c>
    </row>
    <row r="296" spans="1:9">
      <c r="A296" s="8" t="s">
        <v>2580</v>
      </c>
      <c r="B296" s="8" t="s">
        <v>13075</v>
      </c>
      <c r="C296" s="9">
        <v>349</v>
      </c>
      <c r="D296" s="9">
        <v>899</v>
      </c>
      <c r="E296" s="10">
        <v>0.61</v>
      </c>
      <c r="F296" s="8">
        <v>4.0999999999999996</v>
      </c>
      <c r="G296" s="9">
        <v>14896</v>
      </c>
      <c r="H296" s="8">
        <v>8</v>
      </c>
      <c r="I296" s="8">
        <v>8</v>
      </c>
    </row>
    <row r="297" spans="1:9">
      <c r="A297" s="8" t="s">
        <v>2590</v>
      </c>
      <c r="B297" s="8" t="s">
        <v>13076</v>
      </c>
      <c r="C297" s="9">
        <v>29999</v>
      </c>
      <c r="D297" s="9">
        <v>50999</v>
      </c>
      <c r="E297" s="10">
        <v>0.41</v>
      </c>
      <c r="F297" s="8">
        <v>4.4000000000000004</v>
      </c>
      <c r="G297" s="9">
        <v>1712</v>
      </c>
      <c r="H297" s="8">
        <v>8</v>
      </c>
      <c r="I297" s="8">
        <v>8</v>
      </c>
    </row>
    <row r="298" spans="1:9">
      <c r="A298" s="8" t="s">
        <v>2600</v>
      </c>
      <c r="B298" s="8" t="s">
        <v>13076</v>
      </c>
      <c r="C298" s="9">
        <v>199</v>
      </c>
      <c r="D298" s="9">
        <v>399</v>
      </c>
      <c r="E298" s="10">
        <v>0.5</v>
      </c>
      <c r="F298" s="8">
        <v>4.2</v>
      </c>
      <c r="G298" s="9">
        <v>1335</v>
      </c>
      <c r="H298" s="8">
        <v>8</v>
      </c>
      <c r="I298" s="8">
        <v>8</v>
      </c>
    </row>
    <row r="299" spans="1:9">
      <c r="A299" s="8" t="s">
        <v>2602</v>
      </c>
      <c r="B299" s="8" t="s">
        <v>13076</v>
      </c>
      <c r="C299" s="9">
        <v>349</v>
      </c>
      <c r="D299" s="9">
        <v>699</v>
      </c>
      <c r="E299" s="10">
        <v>0.5</v>
      </c>
      <c r="F299" s="8">
        <v>3.9</v>
      </c>
      <c r="G299" s="9">
        <v>214</v>
      </c>
      <c r="H299" s="8">
        <v>8</v>
      </c>
      <c r="I299" s="8">
        <v>8</v>
      </c>
    </row>
    <row r="300" spans="1:9">
      <c r="A300" s="8" t="s">
        <v>2612</v>
      </c>
      <c r="B300" s="8" t="s">
        <v>13076</v>
      </c>
      <c r="C300" s="9">
        <v>1850</v>
      </c>
      <c r="D300" s="9">
        <v>4500</v>
      </c>
      <c r="E300" s="10">
        <v>0.59</v>
      </c>
      <c r="F300" s="8">
        <v>4</v>
      </c>
      <c r="G300" s="9">
        <v>184</v>
      </c>
      <c r="H300" s="8">
        <v>8</v>
      </c>
      <c r="I300" s="8">
        <v>8</v>
      </c>
    </row>
    <row r="301" spans="1:9">
      <c r="A301" s="8" t="s">
        <v>2622</v>
      </c>
      <c r="B301" s="8" t="s">
        <v>13076</v>
      </c>
      <c r="C301" s="9">
        <v>13990</v>
      </c>
      <c r="D301" s="9">
        <v>28900</v>
      </c>
      <c r="E301" s="10">
        <v>0.52</v>
      </c>
      <c r="F301" s="8">
        <v>4.5</v>
      </c>
      <c r="G301" s="9">
        <v>7</v>
      </c>
      <c r="H301" s="8">
        <v>4</v>
      </c>
      <c r="I301" s="8">
        <v>4</v>
      </c>
    </row>
    <row r="302" spans="1:9">
      <c r="A302" s="8" t="s">
        <v>2632</v>
      </c>
      <c r="B302" s="8" t="s">
        <v>13075</v>
      </c>
      <c r="C302" s="9">
        <v>129</v>
      </c>
      <c r="D302" s="9">
        <v>449</v>
      </c>
      <c r="E302" s="10">
        <v>0.71</v>
      </c>
      <c r="F302" s="8">
        <v>3.7</v>
      </c>
      <c r="G302" s="9">
        <v>41</v>
      </c>
      <c r="H302" s="8">
        <v>8</v>
      </c>
      <c r="I302" s="8">
        <v>8</v>
      </c>
    </row>
    <row r="303" spans="1:9">
      <c r="A303" s="8" t="s">
        <v>2642</v>
      </c>
      <c r="B303" s="8" t="s">
        <v>13076</v>
      </c>
      <c r="C303" s="9">
        <v>379</v>
      </c>
      <c r="D303" s="9">
        <v>999</v>
      </c>
      <c r="E303" s="10">
        <v>0.62</v>
      </c>
      <c r="F303" s="8">
        <v>4.2</v>
      </c>
      <c r="G303" s="9">
        <v>12153</v>
      </c>
      <c r="H303" s="8">
        <v>8</v>
      </c>
      <c r="I303" s="8">
        <v>8</v>
      </c>
    </row>
    <row r="304" spans="1:9">
      <c r="A304" s="8" t="s">
        <v>2647</v>
      </c>
      <c r="B304" s="8" t="s">
        <v>13076</v>
      </c>
      <c r="C304" s="9">
        <v>185</v>
      </c>
      <c r="D304" s="9">
        <v>499</v>
      </c>
      <c r="E304" s="10">
        <v>0.63</v>
      </c>
      <c r="F304" s="8">
        <v>4.2</v>
      </c>
      <c r="G304" s="9">
        <v>25</v>
      </c>
      <c r="H304" s="8">
        <v>7</v>
      </c>
      <c r="I304" s="8">
        <v>7</v>
      </c>
    </row>
    <row r="305" spans="1:9">
      <c r="A305" s="8" t="s">
        <v>2657</v>
      </c>
      <c r="B305" s="8" t="s">
        <v>13075</v>
      </c>
      <c r="C305" s="9">
        <v>218</v>
      </c>
      <c r="D305" s="9">
        <v>999</v>
      </c>
      <c r="E305" s="10">
        <v>0.78</v>
      </c>
      <c r="F305" s="8">
        <v>4.2</v>
      </c>
      <c r="G305" s="9">
        <v>163</v>
      </c>
      <c r="H305" s="8">
        <v>8</v>
      </c>
      <c r="I305" s="8">
        <v>8</v>
      </c>
    </row>
    <row r="306" spans="1:9">
      <c r="A306" s="8" t="s">
        <v>2667</v>
      </c>
      <c r="B306" s="8" t="s">
        <v>13075</v>
      </c>
      <c r="C306" s="9">
        <v>199</v>
      </c>
      <c r="D306" s="9">
        <v>999</v>
      </c>
      <c r="E306" s="10">
        <v>0.8</v>
      </c>
      <c r="F306" s="8">
        <v>4.3</v>
      </c>
      <c r="G306" s="9">
        <v>87</v>
      </c>
      <c r="H306" s="8">
        <v>8</v>
      </c>
      <c r="I306" s="8">
        <v>8</v>
      </c>
    </row>
    <row r="307" spans="1:9">
      <c r="A307" s="8" t="s">
        <v>2677</v>
      </c>
      <c r="B307" s="8" t="s">
        <v>13076</v>
      </c>
      <c r="C307" s="9">
        <v>499</v>
      </c>
      <c r="D307" s="9">
        <v>900</v>
      </c>
      <c r="E307" s="10">
        <v>0.45</v>
      </c>
      <c r="F307" s="8">
        <v>4.4000000000000004</v>
      </c>
      <c r="G307" s="9">
        <v>2165</v>
      </c>
      <c r="H307" s="8">
        <v>8</v>
      </c>
      <c r="I307" s="8">
        <v>8</v>
      </c>
    </row>
    <row r="308" spans="1:9">
      <c r="A308" s="8" t="s">
        <v>2686</v>
      </c>
      <c r="B308" s="8" t="s">
        <v>13076</v>
      </c>
      <c r="C308" s="9">
        <v>26999</v>
      </c>
      <c r="D308" s="9">
        <v>42999</v>
      </c>
      <c r="E308" s="10">
        <v>0.37</v>
      </c>
      <c r="F308" s="8">
        <v>4.2</v>
      </c>
      <c r="G308" s="9">
        <v>1510</v>
      </c>
      <c r="H308" s="8">
        <v>8</v>
      </c>
      <c r="I308" s="8">
        <v>8</v>
      </c>
    </row>
    <row r="309" spans="1:9">
      <c r="A309" s="8" t="s">
        <v>2696</v>
      </c>
      <c r="B309" s="8" t="s">
        <v>13076</v>
      </c>
      <c r="C309" s="9">
        <v>893</v>
      </c>
      <c r="D309" s="9">
        <v>1052</v>
      </c>
      <c r="E309" s="10">
        <v>0.15</v>
      </c>
      <c r="F309" s="8">
        <v>4.3</v>
      </c>
      <c r="G309" s="9">
        <v>106</v>
      </c>
      <c r="H309" s="8">
        <v>8</v>
      </c>
      <c r="I309" s="8">
        <v>8</v>
      </c>
    </row>
    <row r="310" spans="1:9">
      <c r="A310" s="8" t="s">
        <v>2706</v>
      </c>
      <c r="B310" s="8" t="s">
        <v>13076</v>
      </c>
      <c r="C310" s="9">
        <v>10990</v>
      </c>
      <c r="D310" s="9">
        <v>19990</v>
      </c>
      <c r="E310" s="10">
        <v>0.45</v>
      </c>
      <c r="F310" s="8">
        <v>3.7</v>
      </c>
      <c r="G310" s="9">
        <v>129</v>
      </c>
      <c r="H310" s="8">
        <v>8</v>
      </c>
      <c r="I310" s="8">
        <v>8</v>
      </c>
    </row>
    <row r="311" spans="1:9">
      <c r="A311" s="8" t="s">
        <v>2716</v>
      </c>
      <c r="B311" s="8" t="s">
        <v>13075</v>
      </c>
      <c r="C311" s="9">
        <v>379</v>
      </c>
      <c r="D311" s="9">
        <v>1099</v>
      </c>
      <c r="E311" s="10">
        <v>0.66</v>
      </c>
      <c r="F311" s="8">
        <v>4.3</v>
      </c>
      <c r="G311" s="9">
        <v>3049</v>
      </c>
      <c r="H311" s="8">
        <v>8</v>
      </c>
      <c r="I311" s="8">
        <v>8</v>
      </c>
    </row>
    <row r="312" spans="1:9">
      <c r="A312" s="8" t="s">
        <v>2726</v>
      </c>
      <c r="B312" s="8" t="s">
        <v>13076</v>
      </c>
      <c r="C312" s="9">
        <v>16999</v>
      </c>
      <c r="D312" s="9">
        <v>25999</v>
      </c>
      <c r="E312" s="10">
        <v>0.35</v>
      </c>
      <c r="F312" s="8">
        <v>4.2</v>
      </c>
      <c r="G312" s="9">
        <v>32840</v>
      </c>
      <c r="H312" s="8">
        <v>8</v>
      </c>
      <c r="I312" s="8">
        <v>8</v>
      </c>
    </row>
    <row r="313" spans="1:9">
      <c r="A313" s="8" t="s">
        <v>2731</v>
      </c>
      <c r="B313" s="8" t="s">
        <v>13076</v>
      </c>
      <c r="C313" s="9">
        <v>699</v>
      </c>
      <c r="D313" s="9">
        <v>1899</v>
      </c>
      <c r="E313" s="10">
        <v>0.63</v>
      </c>
      <c r="F313" s="8">
        <v>4.4000000000000004</v>
      </c>
      <c r="G313" s="9">
        <v>390</v>
      </c>
      <c r="H313" s="8">
        <v>8</v>
      </c>
      <c r="I313" s="8">
        <v>8</v>
      </c>
    </row>
    <row r="314" spans="1:9">
      <c r="A314" s="8" t="s">
        <v>2741</v>
      </c>
      <c r="B314" s="8" t="s">
        <v>13076</v>
      </c>
      <c r="C314" s="9">
        <v>2699</v>
      </c>
      <c r="D314" s="9">
        <v>3500</v>
      </c>
      <c r="E314" s="10">
        <v>0.23</v>
      </c>
      <c r="F314" s="8">
        <v>3.5</v>
      </c>
      <c r="G314" s="9">
        <v>621</v>
      </c>
      <c r="H314" s="8">
        <v>8</v>
      </c>
      <c r="I314" s="8">
        <v>8</v>
      </c>
    </row>
    <row r="315" spans="1:9">
      <c r="A315" s="8" t="s">
        <v>2752</v>
      </c>
      <c r="B315" s="8" t="s">
        <v>13075</v>
      </c>
      <c r="C315" s="9">
        <v>129</v>
      </c>
      <c r="D315" s="9">
        <v>599</v>
      </c>
      <c r="E315" s="10">
        <v>0.78</v>
      </c>
      <c r="F315" s="8">
        <v>4.0999999999999996</v>
      </c>
      <c r="G315" s="9">
        <v>265</v>
      </c>
      <c r="H315" s="8">
        <v>8</v>
      </c>
      <c r="I315" s="8">
        <v>8</v>
      </c>
    </row>
    <row r="316" spans="1:9">
      <c r="A316" s="8" t="s">
        <v>2762</v>
      </c>
      <c r="B316" s="8" t="s">
        <v>13075</v>
      </c>
      <c r="C316" s="9">
        <v>389</v>
      </c>
      <c r="D316" s="9">
        <v>999</v>
      </c>
      <c r="E316" s="10">
        <v>0.61</v>
      </c>
      <c r="F316" s="8">
        <v>4.3</v>
      </c>
      <c r="G316" s="9">
        <v>838</v>
      </c>
      <c r="H316" s="8">
        <v>8</v>
      </c>
      <c r="I316" s="8">
        <v>8</v>
      </c>
    </row>
    <row r="317" spans="1:9">
      <c r="A317" s="8" t="s">
        <v>2772</v>
      </c>
      <c r="B317" s="8" t="s">
        <v>13076</v>
      </c>
      <c r="C317" s="9">
        <v>246</v>
      </c>
      <c r="D317" s="9">
        <v>600</v>
      </c>
      <c r="E317" s="10">
        <v>0.59</v>
      </c>
      <c r="F317" s="8">
        <v>4.2</v>
      </c>
      <c r="G317" s="9">
        <v>143</v>
      </c>
      <c r="H317" s="8">
        <v>8</v>
      </c>
      <c r="I317" s="8">
        <v>8</v>
      </c>
    </row>
    <row r="318" spans="1:9">
      <c r="A318" s="8" t="s">
        <v>2782</v>
      </c>
      <c r="B318" s="8" t="s">
        <v>13075</v>
      </c>
      <c r="C318" s="9">
        <v>299</v>
      </c>
      <c r="D318" s="9">
        <v>799</v>
      </c>
      <c r="E318" s="10">
        <v>0.63</v>
      </c>
      <c r="F318" s="8">
        <v>4</v>
      </c>
      <c r="G318" s="9">
        <v>151</v>
      </c>
      <c r="H318" s="8">
        <v>8</v>
      </c>
      <c r="I318" s="8">
        <v>8</v>
      </c>
    </row>
    <row r="319" spans="1:9">
      <c r="A319" s="8" t="s">
        <v>2792</v>
      </c>
      <c r="B319" s="8" t="s">
        <v>13076</v>
      </c>
      <c r="C319" s="9">
        <v>247</v>
      </c>
      <c r="D319" s="9">
        <v>399</v>
      </c>
      <c r="E319" s="10">
        <v>0.38</v>
      </c>
      <c r="F319" s="8">
        <v>3.9</v>
      </c>
      <c r="G319" s="9">
        <v>200</v>
      </c>
      <c r="H319" s="8">
        <v>8</v>
      </c>
      <c r="I319" s="8">
        <v>8</v>
      </c>
    </row>
    <row r="320" spans="1:9">
      <c r="A320" s="8" t="s">
        <v>2801</v>
      </c>
      <c r="B320" s="8" t="s">
        <v>13076</v>
      </c>
      <c r="C320" s="9">
        <v>1369</v>
      </c>
      <c r="D320" s="9">
        <v>2999</v>
      </c>
      <c r="E320" s="10">
        <v>0.54</v>
      </c>
      <c r="F320" s="8">
        <v>3.3</v>
      </c>
      <c r="G320" s="9">
        <v>227</v>
      </c>
      <c r="H320" s="8">
        <v>8</v>
      </c>
      <c r="I320" s="8">
        <v>8</v>
      </c>
    </row>
    <row r="321" spans="1:9">
      <c r="A321" s="8" t="s">
        <v>2811</v>
      </c>
      <c r="B321" s="8" t="s">
        <v>13076</v>
      </c>
      <c r="C321" s="9">
        <v>199</v>
      </c>
      <c r="D321" s="9">
        <v>499</v>
      </c>
      <c r="E321" s="10">
        <v>0.6</v>
      </c>
      <c r="F321" s="8">
        <v>3.8</v>
      </c>
      <c r="G321" s="9">
        <v>538</v>
      </c>
      <c r="H321" s="8">
        <v>8</v>
      </c>
      <c r="I321" s="8">
        <v>8</v>
      </c>
    </row>
    <row r="322" spans="1:9">
      <c r="A322" s="8" t="s">
        <v>2821</v>
      </c>
      <c r="B322" s="8" t="s">
        <v>13076</v>
      </c>
      <c r="C322" s="9">
        <v>299</v>
      </c>
      <c r="D322" s="9">
        <v>599</v>
      </c>
      <c r="E322" s="10">
        <v>0.5</v>
      </c>
      <c r="F322" s="8">
        <v>4</v>
      </c>
      <c r="G322" s="9">
        <v>171</v>
      </c>
      <c r="H322" s="8">
        <v>8</v>
      </c>
      <c r="I322" s="8">
        <v>8</v>
      </c>
    </row>
    <row r="323" spans="1:9">
      <c r="A323" s="8" t="s">
        <v>2831</v>
      </c>
      <c r="B323" s="8" t="s">
        <v>13076</v>
      </c>
      <c r="C323" s="9">
        <v>14999</v>
      </c>
      <c r="D323" s="9">
        <v>14999</v>
      </c>
      <c r="E323" s="10">
        <v>0</v>
      </c>
      <c r="F323" s="8">
        <v>4.3</v>
      </c>
      <c r="G323" s="9">
        <v>27508</v>
      </c>
      <c r="H323" s="8">
        <v>8</v>
      </c>
      <c r="I323" s="8">
        <v>8</v>
      </c>
    </row>
    <row r="324" spans="1:9">
      <c r="A324" s="8" t="s">
        <v>2841</v>
      </c>
      <c r="B324" s="8" t="s">
        <v>13075</v>
      </c>
      <c r="C324" s="9">
        <v>299</v>
      </c>
      <c r="D324" s="9">
        <v>699</v>
      </c>
      <c r="E324" s="10">
        <v>0.56999999999999995</v>
      </c>
      <c r="F324" s="8">
        <v>3.9</v>
      </c>
      <c r="G324" s="9">
        <v>1454</v>
      </c>
      <c r="H324" s="8">
        <v>8</v>
      </c>
      <c r="I324" s="8">
        <v>8</v>
      </c>
    </row>
    <row r="325" spans="1:9">
      <c r="A325" s="8" t="s">
        <v>2851</v>
      </c>
      <c r="B325" s="8" t="s">
        <v>13076</v>
      </c>
      <c r="C325" s="9">
        <v>24990</v>
      </c>
      <c r="D325" s="9">
        <v>51990</v>
      </c>
      <c r="E325" s="10">
        <v>0.52</v>
      </c>
      <c r="F325" s="8">
        <v>4.2</v>
      </c>
      <c r="G325" s="9">
        <v>2951</v>
      </c>
      <c r="H325" s="8">
        <v>8</v>
      </c>
      <c r="I325" s="8">
        <v>8</v>
      </c>
    </row>
    <row r="326" spans="1:9">
      <c r="A326" s="8" t="s">
        <v>2861</v>
      </c>
      <c r="B326" s="8" t="s">
        <v>13075</v>
      </c>
      <c r="C326" s="9">
        <v>249</v>
      </c>
      <c r="D326" s="9">
        <v>999</v>
      </c>
      <c r="E326" s="10">
        <v>0.75</v>
      </c>
      <c r="F326" s="8">
        <v>5</v>
      </c>
      <c r="G326" s="9"/>
      <c r="H326" s="8">
        <v>1</v>
      </c>
      <c r="I326" s="8">
        <v>1</v>
      </c>
    </row>
    <row r="327" spans="1:9">
      <c r="A327" s="8" t="s">
        <v>2871</v>
      </c>
      <c r="B327" s="8" t="s">
        <v>13076</v>
      </c>
      <c r="C327" s="9">
        <v>61999</v>
      </c>
      <c r="D327" s="9">
        <v>69999</v>
      </c>
      <c r="E327" s="10">
        <v>0.11</v>
      </c>
      <c r="F327" s="8">
        <v>4.0999999999999996</v>
      </c>
      <c r="G327" s="9">
        <v>6753</v>
      </c>
      <c r="H327" s="8">
        <v>8</v>
      </c>
      <c r="I327" s="8">
        <v>8</v>
      </c>
    </row>
    <row r="328" spans="1:9">
      <c r="A328" s="8" t="s">
        <v>2876</v>
      </c>
      <c r="B328" s="8" t="s">
        <v>13076</v>
      </c>
      <c r="C328" s="9">
        <v>24499</v>
      </c>
      <c r="D328" s="9">
        <v>50000</v>
      </c>
      <c r="E328" s="10">
        <v>0.51</v>
      </c>
      <c r="F328" s="8">
        <v>3.9</v>
      </c>
      <c r="G328" s="9">
        <v>3518</v>
      </c>
      <c r="H328" s="8">
        <v>2</v>
      </c>
      <c r="I328" s="8">
        <v>2</v>
      </c>
    </row>
    <row r="329" spans="1:9">
      <c r="A329" s="8" t="s">
        <v>2886</v>
      </c>
      <c r="B329" s="8" t="s">
        <v>13076</v>
      </c>
      <c r="C329" s="9">
        <v>10499</v>
      </c>
      <c r="D329" s="9">
        <v>19499</v>
      </c>
      <c r="E329" s="10">
        <v>0.46</v>
      </c>
      <c r="F329" s="8">
        <v>4.2</v>
      </c>
      <c r="G329" s="9">
        <v>1510</v>
      </c>
      <c r="H329" s="8">
        <v>8</v>
      </c>
      <c r="I329" s="8">
        <v>8</v>
      </c>
    </row>
    <row r="330" spans="1:9">
      <c r="A330" s="8" t="s">
        <v>2891</v>
      </c>
      <c r="B330" s="8" t="s">
        <v>13075</v>
      </c>
      <c r="C330" s="9">
        <v>349</v>
      </c>
      <c r="D330" s="9">
        <v>999</v>
      </c>
      <c r="E330" s="10">
        <v>0.65</v>
      </c>
      <c r="F330" s="8">
        <v>4.3</v>
      </c>
      <c r="G330" s="9">
        <v>838</v>
      </c>
      <c r="H330" s="8">
        <v>8</v>
      </c>
      <c r="I330" s="8">
        <v>8</v>
      </c>
    </row>
    <row r="331" spans="1:9">
      <c r="A331" s="8" t="s">
        <v>2896</v>
      </c>
      <c r="B331" s="8" t="s">
        <v>13076</v>
      </c>
      <c r="C331" s="9">
        <v>197</v>
      </c>
      <c r="D331" s="9">
        <v>499</v>
      </c>
      <c r="E331" s="10">
        <v>0.61</v>
      </c>
      <c r="F331" s="8">
        <v>3.8</v>
      </c>
      <c r="G331" s="9">
        <v>136</v>
      </c>
      <c r="H331" s="8">
        <v>8</v>
      </c>
      <c r="I331" s="8">
        <v>8</v>
      </c>
    </row>
    <row r="332" spans="1:9">
      <c r="A332" s="8" t="s">
        <v>2906</v>
      </c>
      <c r="B332" s="8" t="s">
        <v>13076</v>
      </c>
      <c r="C332" s="9">
        <v>1299</v>
      </c>
      <c r="D332" s="9">
        <v>2499</v>
      </c>
      <c r="E332" s="10">
        <v>0.48</v>
      </c>
      <c r="F332" s="8">
        <v>4.3</v>
      </c>
      <c r="G332" s="9">
        <v>301</v>
      </c>
      <c r="H332" s="8">
        <v>8</v>
      </c>
      <c r="I332" s="8">
        <v>8</v>
      </c>
    </row>
    <row r="333" spans="1:9">
      <c r="A333" s="8" t="s">
        <v>2916</v>
      </c>
      <c r="B333" s="8" t="s">
        <v>13075</v>
      </c>
      <c r="C333" s="9">
        <v>1519</v>
      </c>
      <c r="D333" s="9">
        <v>1899</v>
      </c>
      <c r="E333" s="10">
        <v>0.2</v>
      </c>
      <c r="F333" s="8">
        <v>4.4000000000000004</v>
      </c>
      <c r="G333" s="9">
        <v>19763</v>
      </c>
      <c r="H333" s="8">
        <v>8</v>
      </c>
      <c r="I333" s="8">
        <v>8</v>
      </c>
    </row>
    <row r="334" spans="1:9">
      <c r="A334" s="8" t="s">
        <v>2926</v>
      </c>
      <c r="B334" s="8" t="s">
        <v>13076</v>
      </c>
      <c r="C334" s="9">
        <v>46999</v>
      </c>
      <c r="D334" s="9">
        <v>69999</v>
      </c>
      <c r="E334" s="10">
        <v>0.33</v>
      </c>
      <c r="F334" s="8">
        <v>4.3</v>
      </c>
      <c r="G334" s="9">
        <v>21252</v>
      </c>
      <c r="H334" s="8">
        <v>8</v>
      </c>
      <c r="I334" s="8">
        <v>8</v>
      </c>
    </row>
    <row r="335" spans="1:9">
      <c r="A335" s="8" t="s">
        <v>2936</v>
      </c>
      <c r="B335" s="8" t="s">
        <v>13075</v>
      </c>
      <c r="C335" s="9">
        <v>299</v>
      </c>
      <c r="D335" s="9">
        <v>799</v>
      </c>
      <c r="E335" s="10">
        <v>0.63</v>
      </c>
      <c r="F335" s="8">
        <v>4.3</v>
      </c>
      <c r="G335" s="9">
        <v>1902</v>
      </c>
      <c r="H335" s="8">
        <v>8</v>
      </c>
      <c r="I335" s="8">
        <v>8</v>
      </c>
    </row>
    <row r="336" spans="1:9">
      <c r="A336" s="8" t="s">
        <v>2946</v>
      </c>
      <c r="B336" s="8" t="s">
        <v>13076</v>
      </c>
      <c r="C336" s="9">
        <v>1799</v>
      </c>
      <c r="D336" s="9">
        <v>19999</v>
      </c>
      <c r="E336" s="10">
        <v>0.91</v>
      </c>
      <c r="F336" s="8">
        <v>4.2</v>
      </c>
      <c r="G336" s="9">
        <v>13937</v>
      </c>
      <c r="H336" s="8">
        <v>8</v>
      </c>
      <c r="I336" s="8">
        <v>8</v>
      </c>
    </row>
    <row r="337" spans="1:9">
      <c r="A337" s="8" t="s">
        <v>2957</v>
      </c>
      <c r="B337" s="8" t="s">
        <v>13076</v>
      </c>
      <c r="C337" s="9">
        <v>1998</v>
      </c>
      <c r="D337" s="9">
        <v>9999</v>
      </c>
      <c r="E337" s="10">
        <v>0.8</v>
      </c>
      <c r="F337" s="8">
        <v>4.3</v>
      </c>
      <c r="G337" s="9">
        <v>27696</v>
      </c>
      <c r="H337" s="8">
        <v>8</v>
      </c>
      <c r="I337" s="8">
        <v>8</v>
      </c>
    </row>
    <row r="338" spans="1:9">
      <c r="A338" s="8" t="s">
        <v>2967</v>
      </c>
      <c r="B338" s="8" t="s">
        <v>13076</v>
      </c>
      <c r="C338" s="9">
        <v>1999</v>
      </c>
      <c r="D338" s="9">
        <v>7990</v>
      </c>
      <c r="E338" s="10">
        <v>0.75</v>
      </c>
      <c r="F338" s="8">
        <v>3.8</v>
      </c>
      <c r="G338" s="9">
        <v>17831</v>
      </c>
      <c r="H338" s="8">
        <v>8</v>
      </c>
      <c r="I338" s="8">
        <v>8</v>
      </c>
    </row>
    <row r="339" spans="1:9">
      <c r="A339" s="8" t="s">
        <v>2977</v>
      </c>
      <c r="B339" s="8" t="s">
        <v>13076</v>
      </c>
      <c r="C339" s="9">
        <v>2049</v>
      </c>
      <c r="D339" s="9">
        <v>2199</v>
      </c>
      <c r="E339" s="10">
        <v>7.0000000000000007E-2</v>
      </c>
      <c r="F339" s="8">
        <v>4.3</v>
      </c>
      <c r="G339" s="9">
        <v>178912</v>
      </c>
      <c r="H339" s="8">
        <v>8</v>
      </c>
      <c r="I339" s="8">
        <v>8</v>
      </c>
    </row>
    <row r="340" spans="1:9">
      <c r="A340" s="8" t="s">
        <v>2988</v>
      </c>
      <c r="B340" s="8" t="s">
        <v>13076</v>
      </c>
      <c r="C340" s="9">
        <v>6499</v>
      </c>
      <c r="D340" s="9">
        <v>8999</v>
      </c>
      <c r="E340" s="10">
        <v>0.28000000000000003</v>
      </c>
      <c r="F340" s="8">
        <v>4</v>
      </c>
      <c r="G340" s="9">
        <v>7807</v>
      </c>
      <c r="H340" s="8">
        <v>8</v>
      </c>
      <c r="I340" s="8">
        <v>8</v>
      </c>
    </row>
    <row r="341" spans="1:9">
      <c r="A341" s="8" t="s">
        <v>2999</v>
      </c>
      <c r="B341" s="8" t="s">
        <v>13076</v>
      </c>
      <c r="C341" s="9">
        <v>28999</v>
      </c>
      <c r="D341" s="9">
        <v>28999</v>
      </c>
      <c r="E341" s="10">
        <v>0</v>
      </c>
      <c r="F341" s="8">
        <v>4.3</v>
      </c>
      <c r="G341" s="9">
        <v>17415</v>
      </c>
      <c r="H341" s="8">
        <v>8</v>
      </c>
      <c r="I341" s="8">
        <v>8</v>
      </c>
    </row>
    <row r="342" spans="1:9">
      <c r="A342" s="8" t="s">
        <v>3009</v>
      </c>
      <c r="B342" s="8" t="s">
        <v>13076</v>
      </c>
      <c r="C342" s="9">
        <v>28999</v>
      </c>
      <c r="D342" s="9">
        <v>28999</v>
      </c>
      <c r="E342" s="10">
        <v>0</v>
      </c>
      <c r="F342" s="8">
        <v>4.3</v>
      </c>
      <c r="G342" s="9">
        <v>17415</v>
      </c>
      <c r="H342" s="8">
        <v>8</v>
      </c>
      <c r="I342" s="8">
        <v>8</v>
      </c>
    </row>
    <row r="343" spans="1:9">
      <c r="A343" s="8" t="s">
        <v>3014</v>
      </c>
      <c r="B343" s="8" t="s">
        <v>13076</v>
      </c>
      <c r="C343" s="9">
        <v>6499</v>
      </c>
      <c r="D343" s="9">
        <v>8999</v>
      </c>
      <c r="E343" s="10">
        <v>0.28000000000000003</v>
      </c>
      <c r="F343" s="8">
        <v>4</v>
      </c>
      <c r="G343" s="9">
        <v>7807</v>
      </c>
      <c r="H343" s="8">
        <v>8</v>
      </c>
      <c r="I343" s="8">
        <v>8</v>
      </c>
    </row>
    <row r="344" spans="1:9">
      <c r="A344" s="8" t="s">
        <v>3018</v>
      </c>
      <c r="B344" s="8" t="s">
        <v>13076</v>
      </c>
      <c r="C344" s="9">
        <v>6499</v>
      </c>
      <c r="D344" s="9">
        <v>8999</v>
      </c>
      <c r="E344" s="10">
        <v>0.28000000000000003</v>
      </c>
      <c r="F344" s="8">
        <v>4</v>
      </c>
      <c r="G344" s="9">
        <v>7807</v>
      </c>
      <c r="H344" s="8">
        <v>8</v>
      </c>
      <c r="I344" s="8">
        <v>8</v>
      </c>
    </row>
    <row r="345" spans="1:9">
      <c r="A345" s="8" t="s">
        <v>3022</v>
      </c>
      <c r="B345" s="8" t="s">
        <v>13076</v>
      </c>
      <c r="C345" s="9">
        <v>569</v>
      </c>
      <c r="D345" s="9">
        <v>1000</v>
      </c>
      <c r="E345" s="10">
        <v>0.43</v>
      </c>
      <c r="F345" s="8">
        <v>4.4000000000000004</v>
      </c>
      <c r="G345" s="9">
        <v>67259</v>
      </c>
      <c r="H345" s="8">
        <v>8</v>
      </c>
      <c r="I345" s="8">
        <v>8</v>
      </c>
    </row>
    <row r="346" spans="1:9">
      <c r="A346" s="8" t="s">
        <v>3033</v>
      </c>
      <c r="B346" s="8" t="s">
        <v>13076</v>
      </c>
      <c r="C346" s="9">
        <v>1898</v>
      </c>
      <c r="D346" s="9">
        <v>4999</v>
      </c>
      <c r="E346" s="10">
        <v>0.62</v>
      </c>
      <c r="F346" s="8">
        <v>4.0999999999999996</v>
      </c>
      <c r="G346" s="9">
        <v>10689</v>
      </c>
      <c r="H346" s="8">
        <v>8</v>
      </c>
      <c r="I346" s="8">
        <v>8</v>
      </c>
    </row>
    <row r="347" spans="1:9">
      <c r="A347" s="8" t="s">
        <v>3043</v>
      </c>
      <c r="B347" s="8" t="s">
        <v>13076</v>
      </c>
      <c r="C347" s="9">
        <v>1299</v>
      </c>
      <c r="D347" s="9">
        <v>1599</v>
      </c>
      <c r="E347" s="10">
        <v>0.19</v>
      </c>
      <c r="F347" s="8">
        <v>4</v>
      </c>
      <c r="G347" s="9">
        <v>128311</v>
      </c>
      <c r="H347" s="8">
        <v>8</v>
      </c>
      <c r="I347" s="8">
        <v>8</v>
      </c>
    </row>
    <row r="348" spans="1:9">
      <c r="A348" s="8" t="s">
        <v>3054</v>
      </c>
      <c r="B348" s="8" t="s">
        <v>13076</v>
      </c>
      <c r="C348" s="9">
        <v>1499</v>
      </c>
      <c r="D348" s="9">
        <v>6990</v>
      </c>
      <c r="E348" s="10">
        <v>0.79</v>
      </c>
      <c r="F348" s="8">
        <v>3.9</v>
      </c>
      <c r="G348" s="9">
        <v>21796</v>
      </c>
      <c r="H348" s="8">
        <v>8</v>
      </c>
      <c r="I348" s="8">
        <v>8</v>
      </c>
    </row>
    <row r="349" spans="1:9">
      <c r="A349" s="8" t="s">
        <v>3064</v>
      </c>
      <c r="B349" s="8" t="s">
        <v>13076</v>
      </c>
      <c r="C349" s="9">
        <v>599</v>
      </c>
      <c r="D349" s="9">
        <v>999</v>
      </c>
      <c r="E349" s="10">
        <v>0.4</v>
      </c>
      <c r="F349" s="8">
        <v>4.0999999999999996</v>
      </c>
      <c r="G349" s="9">
        <v>192590</v>
      </c>
      <c r="H349" s="8">
        <v>8</v>
      </c>
      <c r="I349" s="8">
        <v>8</v>
      </c>
    </row>
    <row r="350" spans="1:9">
      <c r="A350" s="8" t="s">
        <v>3075</v>
      </c>
      <c r="B350" s="8" t="s">
        <v>13076</v>
      </c>
      <c r="C350" s="9">
        <v>9499</v>
      </c>
      <c r="D350" s="9">
        <v>11999</v>
      </c>
      <c r="E350" s="10">
        <v>0.21</v>
      </c>
      <c r="F350" s="8">
        <v>4.2</v>
      </c>
      <c r="G350" s="9">
        <v>284</v>
      </c>
      <c r="H350" s="8">
        <v>8</v>
      </c>
      <c r="I350" s="8">
        <v>8</v>
      </c>
    </row>
    <row r="351" spans="1:9">
      <c r="A351" s="8" t="s">
        <v>3085</v>
      </c>
      <c r="B351" s="8" t="s">
        <v>13076</v>
      </c>
      <c r="C351" s="9">
        <v>599</v>
      </c>
      <c r="D351" s="9">
        <v>2499</v>
      </c>
      <c r="E351" s="10">
        <v>0.76</v>
      </c>
      <c r="F351" s="8">
        <v>3.9</v>
      </c>
      <c r="G351" s="9">
        <v>58162</v>
      </c>
      <c r="H351" s="8">
        <v>8</v>
      </c>
      <c r="I351" s="8">
        <v>8</v>
      </c>
    </row>
    <row r="352" spans="1:9">
      <c r="A352" s="8" t="s">
        <v>3095</v>
      </c>
      <c r="B352" s="8" t="s">
        <v>13076</v>
      </c>
      <c r="C352" s="9">
        <v>8999</v>
      </c>
      <c r="D352" s="9">
        <v>11999</v>
      </c>
      <c r="E352" s="10">
        <v>0.25</v>
      </c>
      <c r="F352" s="8">
        <v>4</v>
      </c>
      <c r="G352" s="9">
        <v>12796</v>
      </c>
      <c r="H352" s="8">
        <v>8</v>
      </c>
      <c r="I352" s="8">
        <v>8</v>
      </c>
    </row>
    <row r="353" spans="1:9">
      <c r="A353" s="8" t="s">
        <v>3105</v>
      </c>
      <c r="B353" s="8" t="s">
        <v>13076</v>
      </c>
      <c r="C353" s="9">
        <v>349</v>
      </c>
      <c r="D353" s="9">
        <v>1299</v>
      </c>
      <c r="E353" s="10">
        <v>0.73</v>
      </c>
      <c r="F353" s="8">
        <v>4</v>
      </c>
      <c r="G353" s="9">
        <v>14282</v>
      </c>
      <c r="H353" s="8">
        <v>8</v>
      </c>
      <c r="I353" s="8">
        <v>8</v>
      </c>
    </row>
    <row r="354" spans="1:9">
      <c r="A354" s="8" t="s">
        <v>3116</v>
      </c>
      <c r="B354" s="8" t="s">
        <v>13076</v>
      </c>
      <c r="C354" s="9">
        <v>349</v>
      </c>
      <c r="D354" s="9">
        <v>999</v>
      </c>
      <c r="E354" s="10">
        <v>0.65</v>
      </c>
      <c r="F354" s="8">
        <v>4.0999999999999996</v>
      </c>
      <c r="G354" s="9">
        <v>363713</v>
      </c>
      <c r="H354" s="8">
        <v>8</v>
      </c>
      <c r="I354" s="8">
        <v>8</v>
      </c>
    </row>
    <row r="355" spans="1:9">
      <c r="A355" s="8" t="s">
        <v>3126</v>
      </c>
      <c r="B355" s="8" t="s">
        <v>13076</v>
      </c>
      <c r="C355" s="9">
        <v>959</v>
      </c>
      <c r="D355" s="9">
        <v>1800</v>
      </c>
      <c r="E355" s="10">
        <v>0.47</v>
      </c>
      <c r="F355" s="8">
        <v>4.4000000000000004</v>
      </c>
      <c r="G355" s="9">
        <v>67259</v>
      </c>
      <c r="H355" s="8">
        <v>8</v>
      </c>
      <c r="I355" s="8">
        <v>8</v>
      </c>
    </row>
    <row r="356" spans="1:9">
      <c r="A356" s="8" t="s">
        <v>3130</v>
      </c>
      <c r="B356" s="8" t="s">
        <v>13076</v>
      </c>
      <c r="C356" s="9">
        <v>9499</v>
      </c>
      <c r="D356" s="9">
        <v>11999</v>
      </c>
      <c r="E356" s="10">
        <v>0.21</v>
      </c>
      <c r="F356" s="8">
        <v>4.2</v>
      </c>
      <c r="G356" s="9">
        <v>284</v>
      </c>
      <c r="H356" s="8">
        <v>8</v>
      </c>
      <c r="I356" s="8">
        <v>8</v>
      </c>
    </row>
    <row r="357" spans="1:9">
      <c r="A357" s="8" t="s">
        <v>3134</v>
      </c>
      <c r="B357" s="8" t="s">
        <v>13076</v>
      </c>
      <c r="C357" s="9">
        <v>1499</v>
      </c>
      <c r="D357" s="9">
        <v>2499</v>
      </c>
      <c r="E357" s="10">
        <v>0.4</v>
      </c>
      <c r="F357" s="8">
        <v>4.3</v>
      </c>
      <c r="G357" s="9">
        <v>15970</v>
      </c>
      <c r="H357" s="8">
        <v>8</v>
      </c>
      <c r="I357" s="8">
        <v>8</v>
      </c>
    </row>
    <row r="358" spans="1:9">
      <c r="A358" s="8" t="s">
        <v>3144</v>
      </c>
      <c r="B358" s="8" t="s">
        <v>13076</v>
      </c>
      <c r="C358" s="9">
        <v>1149</v>
      </c>
      <c r="D358" s="9">
        <v>2199</v>
      </c>
      <c r="E358" s="10">
        <v>0.48</v>
      </c>
      <c r="F358" s="8">
        <v>4.3</v>
      </c>
      <c r="G358" s="9">
        <v>178912</v>
      </c>
      <c r="H358" s="8">
        <v>8</v>
      </c>
      <c r="I358" s="8">
        <v>8</v>
      </c>
    </row>
    <row r="359" spans="1:9">
      <c r="A359" s="8" t="s">
        <v>3149</v>
      </c>
      <c r="B359" s="8" t="s">
        <v>13076</v>
      </c>
      <c r="C359" s="9">
        <v>349</v>
      </c>
      <c r="D359" s="9">
        <v>999</v>
      </c>
      <c r="E359" s="10">
        <v>0.65</v>
      </c>
      <c r="F359" s="8">
        <v>3.9</v>
      </c>
      <c r="G359" s="9">
        <v>46399</v>
      </c>
      <c r="H359" s="8">
        <v>8</v>
      </c>
      <c r="I359" s="8">
        <v>8</v>
      </c>
    </row>
    <row r="360" spans="1:9">
      <c r="A360" s="8" t="s">
        <v>3160</v>
      </c>
      <c r="B360" s="8" t="s">
        <v>13076</v>
      </c>
      <c r="C360" s="9">
        <v>1219</v>
      </c>
      <c r="D360" s="9">
        <v>1699</v>
      </c>
      <c r="E360" s="10">
        <v>0.28000000000000003</v>
      </c>
      <c r="F360" s="8">
        <v>4.4000000000000004</v>
      </c>
      <c r="G360" s="9">
        <v>8891</v>
      </c>
      <c r="H360" s="8">
        <v>8</v>
      </c>
      <c r="I360" s="8">
        <v>8</v>
      </c>
    </row>
    <row r="361" spans="1:9">
      <c r="A361" s="8" t="s">
        <v>3171</v>
      </c>
      <c r="B361" s="8" t="s">
        <v>13076</v>
      </c>
      <c r="C361" s="9">
        <v>1599</v>
      </c>
      <c r="D361" s="9">
        <v>3999</v>
      </c>
      <c r="E361" s="10">
        <v>0.6</v>
      </c>
      <c r="F361" s="8">
        <v>4</v>
      </c>
      <c r="G361" s="9">
        <v>30254</v>
      </c>
      <c r="H361" s="8">
        <v>8</v>
      </c>
      <c r="I361" s="8">
        <v>8</v>
      </c>
    </row>
    <row r="362" spans="1:9">
      <c r="A362" s="8" t="s">
        <v>3181</v>
      </c>
      <c r="B362" s="8" t="s">
        <v>13076</v>
      </c>
      <c r="C362" s="9">
        <v>1499</v>
      </c>
      <c r="D362" s="9">
        <v>7999</v>
      </c>
      <c r="E362" s="10">
        <v>0.81</v>
      </c>
      <c r="F362" s="8">
        <v>4.2</v>
      </c>
      <c r="G362" s="9">
        <v>22636</v>
      </c>
      <c r="H362" s="8">
        <v>8</v>
      </c>
      <c r="I362" s="8">
        <v>8</v>
      </c>
    </row>
    <row r="363" spans="1:9">
      <c r="A363" s="8" t="s">
        <v>3191</v>
      </c>
      <c r="B363" s="8" t="s">
        <v>13076</v>
      </c>
      <c r="C363" s="9">
        <v>18499</v>
      </c>
      <c r="D363" s="9">
        <v>25999</v>
      </c>
      <c r="E363" s="10">
        <v>0.28999999999999998</v>
      </c>
      <c r="F363" s="8">
        <v>4.0999999999999996</v>
      </c>
      <c r="G363" s="9">
        <v>22318</v>
      </c>
      <c r="H363" s="8">
        <v>2</v>
      </c>
      <c r="I363" s="8">
        <v>2</v>
      </c>
    </row>
    <row r="364" spans="1:9">
      <c r="A364" s="8" t="s">
        <v>3201</v>
      </c>
      <c r="B364" s="8" t="s">
        <v>13076</v>
      </c>
      <c r="C364" s="9">
        <v>369</v>
      </c>
      <c r="D364" s="9">
        <v>700</v>
      </c>
      <c r="E364" s="10">
        <v>0.47</v>
      </c>
      <c r="F364" s="8">
        <v>4.4000000000000004</v>
      </c>
      <c r="G364" s="9">
        <v>67259</v>
      </c>
      <c r="H364" s="8">
        <v>8</v>
      </c>
      <c r="I364" s="8">
        <v>8</v>
      </c>
    </row>
    <row r="365" spans="1:9">
      <c r="A365" s="8" t="s">
        <v>3206</v>
      </c>
      <c r="B365" s="8" t="s">
        <v>13076</v>
      </c>
      <c r="C365" s="9">
        <v>12999</v>
      </c>
      <c r="D365" s="9">
        <v>17999</v>
      </c>
      <c r="E365" s="10">
        <v>0.28000000000000003</v>
      </c>
      <c r="F365" s="8">
        <v>4.0999999999999996</v>
      </c>
      <c r="G365" s="9">
        <v>18998</v>
      </c>
      <c r="H365" s="8">
        <v>8</v>
      </c>
      <c r="I365" s="8">
        <v>8</v>
      </c>
    </row>
    <row r="366" spans="1:9">
      <c r="A366" s="8" t="s">
        <v>3216</v>
      </c>
      <c r="B366" s="8" t="s">
        <v>13076</v>
      </c>
      <c r="C366" s="9">
        <v>1799</v>
      </c>
      <c r="D366" s="9">
        <v>19999</v>
      </c>
      <c r="E366" s="10">
        <v>0.91</v>
      </c>
      <c r="F366" s="8">
        <v>4.2</v>
      </c>
      <c r="G366" s="9">
        <v>13937</v>
      </c>
      <c r="H366" s="8">
        <v>8</v>
      </c>
      <c r="I366" s="8">
        <v>8</v>
      </c>
    </row>
    <row r="367" spans="1:9">
      <c r="A367" s="8" t="s">
        <v>3220</v>
      </c>
      <c r="B367" s="8" t="s">
        <v>13076</v>
      </c>
      <c r="C367" s="9">
        <v>2199</v>
      </c>
      <c r="D367" s="9">
        <v>9999</v>
      </c>
      <c r="E367" s="10">
        <v>0.78</v>
      </c>
      <c r="F367" s="8">
        <v>4.2</v>
      </c>
      <c r="G367" s="9">
        <v>29471</v>
      </c>
      <c r="H367" s="8">
        <v>8</v>
      </c>
      <c r="I367" s="8">
        <v>8</v>
      </c>
    </row>
    <row r="368" spans="1:9">
      <c r="A368" s="8" t="s">
        <v>3230</v>
      </c>
      <c r="B368" s="8" t="s">
        <v>13076</v>
      </c>
      <c r="C368" s="9">
        <v>16999</v>
      </c>
      <c r="D368" s="9">
        <v>24999</v>
      </c>
      <c r="E368" s="10">
        <v>0.32</v>
      </c>
      <c r="F368" s="8">
        <v>4.0999999999999996</v>
      </c>
      <c r="G368" s="9">
        <v>22318</v>
      </c>
      <c r="H368" s="8">
        <v>2</v>
      </c>
      <c r="I368" s="8">
        <v>2</v>
      </c>
    </row>
    <row r="369" spans="1:9">
      <c r="A369" s="8" t="s">
        <v>3235</v>
      </c>
      <c r="B369" s="8" t="s">
        <v>13076</v>
      </c>
      <c r="C369" s="9">
        <v>16499</v>
      </c>
      <c r="D369" s="9">
        <v>20999</v>
      </c>
      <c r="E369" s="10">
        <v>0.21</v>
      </c>
      <c r="F369" s="8">
        <v>4</v>
      </c>
      <c r="G369" s="9">
        <v>21350</v>
      </c>
      <c r="H369" s="8">
        <v>8</v>
      </c>
      <c r="I369" s="8">
        <v>8</v>
      </c>
    </row>
    <row r="370" spans="1:9">
      <c r="A370" s="8" t="s">
        <v>3245</v>
      </c>
      <c r="B370" s="8" t="s">
        <v>13076</v>
      </c>
      <c r="C370" s="9">
        <v>1799</v>
      </c>
      <c r="D370" s="9">
        <v>19999</v>
      </c>
      <c r="E370" s="10">
        <v>0.91</v>
      </c>
      <c r="F370" s="8">
        <v>4.2</v>
      </c>
      <c r="G370" s="9">
        <v>13937</v>
      </c>
      <c r="H370" s="8">
        <v>8</v>
      </c>
      <c r="I370" s="8">
        <v>8</v>
      </c>
    </row>
    <row r="371" spans="1:9">
      <c r="A371" s="8" t="s">
        <v>16</v>
      </c>
      <c r="B371" s="8" t="s">
        <v>13075</v>
      </c>
      <c r="C371" s="9">
        <v>399</v>
      </c>
      <c r="D371" s="9">
        <v>1099</v>
      </c>
      <c r="E371" s="10">
        <v>0.64</v>
      </c>
      <c r="F371" s="8">
        <v>4.2</v>
      </c>
      <c r="G371" s="9">
        <v>24270</v>
      </c>
      <c r="H371" s="8">
        <v>8</v>
      </c>
      <c r="I371" s="8">
        <v>8</v>
      </c>
    </row>
    <row r="372" spans="1:9">
      <c r="A372" s="8" t="s">
        <v>3250</v>
      </c>
      <c r="B372" s="8" t="s">
        <v>13076</v>
      </c>
      <c r="C372" s="9">
        <v>8499</v>
      </c>
      <c r="D372" s="9">
        <v>10999</v>
      </c>
      <c r="E372" s="10">
        <v>0.23</v>
      </c>
      <c r="F372" s="8">
        <v>4.0999999999999996</v>
      </c>
      <c r="G372" s="9">
        <v>313836</v>
      </c>
      <c r="H372" s="8">
        <v>8</v>
      </c>
      <c r="I372" s="8">
        <v>8</v>
      </c>
    </row>
    <row r="373" spans="1:9">
      <c r="A373" s="8" t="s">
        <v>3260</v>
      </c>
      <c r="B373" s="8" t="s">
        <v>13076</v>
      </c>
      <c r="C373" s="9">
        <v>6499</v>
      </c>
      <c r="D373" s="9">
        <v>8499</v>
      </c>
      <c r="E373" s="10">
        <v>0.24</v>
      </c>
      <c r="F373" s="8">
        <v>4.0999999999999996</v>
      </c>
      <c r="G373" s="9">
        <v>313836</v>
      </c>
      <c r="H373" s="8">
        <v>8</v>
      </c>
      <c r="I373" s="8">
        <v>8</v>
      </c>
    </row>
    <row r="374" spans="1:9">
      <c r="A374" s="8" t="s">
        <v>3265</v>
      </c>
      <c r="B374" s="8" t="s">
        <v>13076</v>
      </c>
      <c r="C374" s="9">
        <v>1799</v>
      </c>
      <c r="D374" s="9">
        <v>19999</v>
      </c>
      <c r="E374" s="10">
        <v>0.91</v>
      </c>
      <c r="F374" s="8">
        <v>4.2</v>
      </c>
      <c r="G374" s="9">
        <v>13937</v>
      </c>
      <c r="H374" s="8">
        <v>8</v>
      </c>
      <c r="I374" s="8">
        <v>8</v>
      </c>
    </row>
    <row r="375" spans="1:9">
      <c r="A375" s="8" t="s">
        <v>3269</v>
      </c>
      <c r="B375" s="8" t="s">
        <v>13076</v>
      </c>
      <c r="C375" s="9">
        <v>8999</v>
      </c>
      <c r="D375" s="9">
        <v>11999</v>
      </c>
      <c r="E375" s="10">
        <v>0.25</v>
      </c>
      <c r="F375" s="8">
        <v>4</v>
      </c>
      <c r="G375" s="9">
        <v>12796</v>
      </c>
      <c r="H375" s="8">
        <v>8</v>
      </c>
      <c r="I375" s="8">
        <v>8</v>
      </c>
    </row>
    <row r="376" spans="1:9">
      <c r="A376" s="8" t="s">
        <v>3273</v>
      </c>
      <c r="B376" s="8" t="s">
        <v>13076</v>
      </c>
      <c r="C376" s="9">
        <v>139</v>
      </c>
      <c r="D376" s="9">
        <v>495</v>
      </c>
      <c r="E376" s="10">
        <v>0.72</v>
      </c>
      <c r="F376" s="8">
        <v>4.3</v>
      </c>
      <c r="G376" s="9">
        <v>14185</v>
      </c>
      <c r="H376" s="8">
        <v>8</v>
      </c>
      <c r="I376" s="8">
        <v>8</v>
      </c>
    </row>
    <row r="377" spans="1:9">
      <c r="A377" s="8" t="s">
        <v>3280</v>
      </c>
      <c r="B377" s="8" t="s">
        <v>13076</v>
      </c>
      <c r="C377" s="9">
        <v>3999</v>
      </c>
      <c r="D377" s="9">
        <v>16999</v>
      </c>
      <c r="E377" s="10">
        <v>0.76</v>
      </c>
      <c r="F377" s="8">
        <v>4.3</v>
      </c>
      <c r="G377" s="9">
        <v>17159</v>
      </c>
      <c r="H377" s="8">
        <v>5</v>
      </c>
      <c r="I377" s="8">
        <v>5</v>
      </c>
    </row>
    <row r="378" spans="1:9">
      <c r="A378" s="8" t="s">
        <v>3290</v>
      </c>
      <c r="B378" s="8" t="s">
        <v>13076</v>
      </c>
      <c r="C378" s="9">
        <v>2998</v>
      </c>
      <c r="D378" s="9">
        <v>5999</v>
      </c>
      <c r="E378" s="10">
        <v>0.5</v>
      </c>
      <c r="F378" s="8">
        <v>4.0999999999999996</v>
      </c>
      <c r="G378" s="9">
        <v>5179</v>
      </c>
      <c r="H378" s="8">
        <v>8</v>
      </c>
      <c r="I378" s="8">
        <v>8</v>
      </c>
    </row>
    <row r="379" spans="1:9">
      <c r="A379" s="8" t="s">
        <v>27</v>
      </c>
      <c r="B379" s="8" t="s">
        <v>13075</v>
      </c>
      <c r="C379" s="9">
        <v>199</v>
      </c>
      <c r="D379" s="9">
        <v>349</v>
      </c>
      <c r="E379" s="10">
        <v>0.43</v>
      </c>
      <c r="F379" s="8">
        <v>4</v>
      </c>
      <c r="G379" s="9">
        <v>43993</v>
      </c>
      <c r="H379" s="8">
        <v>8</v>
      </c>
      <c r="I379" s="8">
        <v>8</v>
      </c>
    </row>
    <row r="380" spans="1:9">
      <c r="A380" s="8" t="s">
        <v>3302</v>
      </c>
      <c r="B380" s="8" t="s">
        <v>13076</v>
      </c>
      <c r="C380" s="9">
        <v>15499</v>
      </c>
      <c r="D380" s="9">
        <v>18999</v>
      </c>
      <c r="E380" s="10">
        <v>0.18</v>
      </c>
      <c r="F380" s="8">
        <v>4.0999999999999996</v>
      </c>
      <c r="G380" s="9">
        <v>19252</v>
      </c>
      <c r="H380" s="8">
        <v>8</v>
      </c>
      <c r="I380" s="8">
        <v>8</v>
      </c>
    </row>
    <row r="381" spans="1:9">
      <c r="A381" s="8" t="s">
        <v>37</v>
      </c>
      <c r="B381" s="8" t="s">
        <v>13075</v>
      </c>
      <c r="C381" s="9">
        <v>199</v>
      </c>
      <c r="D381" s="9">
        <v>999</v>
      </c>
      <c r="E381" s="10">
        <v>0.8</v>
      </c>
      <c r="F381" s="8">
        <v>3.9</v>
      </c>
      <c r="G381" s="9">
        <v>7928</v>
      </c>
      <c r="H381" s="8">
        <v>8</v>
      </c>
      <c r="I381" s="8">
        <v>8</v>
      </c>
    </row>
    <row r="382" spans="1:9">
      <c r="A382" s="8" t="s">
        <v>3316</v>
      </c>
      <c r="B382" s="8" t="s">
        <v>13076</v>
      </c>
      <c r="C382" s="9">
        <v>1799</v>
      </c>
      <c r="D382" s="9">
        <v>19999</v>
      </c>
      <c r="E382" s="10">
        <v>0.91</v>
      </c>
      <c r="F382" s="8">
        <v>4.2</v>
      </c>
      <c r="G382" s="9">
        <v>13937</v>
      </c>
      <c r="H382" s="8">
        <v>8</v>
      </c>
      <c r="I382" s="8">
        <v>8</v>
      </c>
    </row>
    <row r="383" spans="1:9">
      <c r="A383" s="8" t="s">
        <v>3319</v>
      </c>
      <c r="B383" s="8" t="s">
        <v>13076</v>
      </c>
      <c r="C383" s="9">
        <v>8999</v>
      </c>
      <c r="D383" s="9">
        <v>11999</v>
      </c>
      <c r="E383" s="10">
        <v>0.25</v>
      </c>
      <c r="F383" s="8">
        <v>4</v>
      </c>
      <c r="G383" s="9">
        <v>12796</v>
      </c>
      <c r="H383" s="8">
        <v>8</v>
      </c>
      <c r="I383" s="8">
        <v>8</v>
      </c>
    </row>
    <row r="384" spans="1:9">
      <c r="A384" s="8" t="s">
        <v>3323</v>
      </c>
      <c r="B384" s="8" t="s">
        <v>13076</v>
      </c>
      <c r="C384" s="9">
        <v>873</v>
      </c>
      <c r="D384" s="9">
        <v>1699</v>
      </c>
      <c r="E384" s="10">
        <v>0.49</v>
      </c>
      <c r="F384" s="8">
        <v>4.4000000000000004</v>
      </c>
      <c r="G384" s="9">
        <v>1680</v>
      </c>
      <c r="H384" s="8">
        <v>8</v>
      </c>
      <c r="I384" s="8">
        <v>8</v>
      </c>
    </row>
    <row r="385" spans="1:9">
      <c r="A385" s="8" t="s">
        <v>3333</v>
      </c>
      <c r="B385" s="8" t="s">
        <v>13076</v>
      </c>
      <c r="C385" s="9">
        <v>12999</v>
      </c>
      <c r="D385" s="9">
        <v>15999</v>
      </c>
      <c r="E385" s="10">
        <v>0.19</v>
      </c>
      <c r="F385" s="8">
        <v>4.2</v>
      </c>
      <c r="G385" s="9">
        <v>13246</v>
      </c>
      <c r="H385" s="8">
        <v>8</v>
      </c>
      <c r="I385" s="8">
        <v>8</v>
      </c>
    </row>
    <row r="386" spans="1:9">
      <c r="A386" s="8" t="s">
        <v>3343</v>
      </c>
      <c r="B386" s="8" t="s">
        <v>13076</v>
      </c>
      <c r="C386" s="9">
        <v>539</v>
      </c>
      <c r="D386" s="9">
        <v>1599</v>
      </c>
      <c r="E386" s="10">
        <v>0.66</v>
      </c>
      <c r="F386" s="8">
        <v>3.8</v>
      </c>
      <c r="G386" s="9">
        <v>14648</v>
      </c>
      <c r="H386" s="8">
        <v>8</v>
      </c>
      <c r="I386" s="8">
        <v>8</v>
      </c>
    </row>
    <row r="387" spans="1:9">
      <c r="A387" s="8" t="s">
        <v>3354</v>
      </c>
      <c r="B387" s="8" t="s">
        <v>13076</v>
      </c>
      <c r="C387" s="9">
        <v>1999</v>
      </c>
      <c r="D387" s="9">
        <v>9999</v>
      </c>
      <c r="E387" s="10">
        <v>0.8</v>
      </c>
      <c r="F387" s="8">
        <v>4.3</v>
      </c>
      <c r="G387" s="9">
        <v>27696</v>
      </c>
      <c r="H387" s="8">
        <v>8</v>
      </c>
      <c r="I387" s="8">
        <v>8</v>
      </c>
    </row>
    <row r="388" spans="1:9">
      <c r="A388" s="8" t="s">
        <v>3358</v>
      </c>
      <c r="B388" s="8" t="s">
        <v>13076</v>
      </c>
      <c r="C388" s="9">
        <v>15490</v>
      </c>
      <c r="D388" s="9">
        <v>20990</v>
      </c>
      <c r="E388" s="10">
        <v>0.26</v>
      </c>
      <c r="F388" s="8">
        <v>4.2</v>
      </c>
      <c r="G388" s="9">
        <v>32916</v>
      </c>
      <c r="H388" s="8">
        <v>8</v>
      </c>
      <c r="I388" s="8">
        <v>8</v>
      </c>
    </row>
    <row r="389" spans="1:9">
      <c r="A389" s="8" t="s">
        <v>3368</v>
      </c>
      <c r="B389" s="8" t="s">
        <v>13076</v>
      </c>
      <c r="C389" s="9">
        <v>19999</v>
      </c>
      <c r="D389" s="9">
        <v>24999</v>
      </c>
      <c r="E389" s="10">
        <v>0.2</v>
      </c>
      <c r="F389" s="8">
        <v>3.9</v>
      </c>
      <c r="G389" s="9">
        <v>25824</v>
      </c>
      <c r="H389" s="8">
        <v>8</v>
      </c>
      <c r="I389" s="8">
        <v>8</v>
      </c>
    </row>
    <row r="390" spans="1:9">
      <c r="A390" s="8" t="s">
        <v>3378</v>
      </c>
      <c r="B390" s="8" t="s">
        <v>13076</v>
      </c>
      <c r="C390" s="9">
        <v>1075</v>
      </c>
      <c r="D390" s="9">
        <v>1699</v>
      </c>
      <c r="E390" s="10">
        <v>0.37</v>
      </c>
      <c r="F390" s="8">
        <v>4.4000000000000004</v>
      </c>
      <c r="G390" s="9">
        <v>7462</v>
      </c>
      <c r="H390" s="8">
        <v>8</v>
      </c>
      <c r="I390" s="8">
        <v>8</v>
      </c>
    </row>
    <row r="391" spans="1:9">
      <c r="A391" s="8" t="s">
        <v>3388</v>
      </c>
      <c r="B391" s="8" t="s">
        <v>13076</v>
      </c>
      <c r="C391" s="9">
        <v>399</v>
      </c>
      <c r="D391" s="9">
        <v>699</v>
      </c>
      <c r="E391" s="10">
        <v>0.43</v>
      </c>
      <c r="F391" s="8">
        <v>4</v>
      </c>
      <c r="G391" s="9">
        <v>37817</v>
      </c>
      <c r="H391" s="8">
        <v>8</v>
      </c>
      <c r="I391" s="8">
        <v>8</v>
      </c>
    </row>
    <row r="392" spans="1:9">
      <c r="A392" s="8" t="s">
        <v>3398</v>
      </c>
      <c r="B392" s="8" t="s">
        <v>13076</v>
      </c>
      <c r="C392" s="9">
        <v>1999</v>
      </c>
      <c r="D392" s="9">
        <v>3990</v>
      </c>
      <c r="E392" s="10">
        <v>0.5</v>
      </c>
      <c r="F392" s="8">
        <v>4</v>
      </c>
      <c r="G392" s="9">
        <v>30254</v>
      </c>
      <c r="H392" s="8">
        <v>8</v>
      </c>
      <c r="I392" s="8">
        <v>8</v>
      </c>
    </row>
    <row r="393" spans="1:9">
      <c r="A393" s="8" t="s">
        <v>3403</v>
      </c>
      <c r="B393" s="8" t="s">
        <v>13076</v>
      </c>
      <c r="C393" s="9">
        <v>1999</v>
      </c>
      <c r="D393" s="9">
        <v>7990</v>
      </c>
      <c r="E393" s="10">
        <v>0.75</v>
      </c>
      <c r="F393" s="8">
        <v>3.8</v>
      </c>
      <c r="G393" s="9">
        <v>17831</v>
      </c>
      <c r="H393" s="8">
        <v>8</v>
      </c>
      <c r="I393" s="8">
        <v>8</v>
      </c>
    </row>
    <row r="394" spans="1:9">
      <c r="A394" s="8" t="s">
        <v>47</v>
      </c>
      <c r="B394" s="8" t="s">
        <v>13075</v>
      </c>
      <c r="C394" s="9">
        <v>329</v>
      </c>
      <c r="D394" s="9">
        <v>699</v>
      </c>
      <c r="E394" s="10">
        <v>0.53</v>
      </c>
      <c r="F394" s="8">
        <v>4.2</v>
      </c>
      <c r="G394" s="9">
        <v>94364</v>
      </c>
      <c r="H394" s="8">
        <v>8</v>
      </c>
      <c r="I394" s="8">
        <v>8</v>
      </c>
    </row>
    <row r="395" spans="1:9">
      <c r="A395" s="8" t="s">
        <v>57</v>
      </c>
      <c r="B395" s="8" t="s">
        <v>13075</v>
      </c>
      <c r="C395" s="9">
        <v>154</v>
      </c>
      <c r="D395" s="9">
        <v>399</v>
      </c>
      <c r="E395" s="10">
        <v>0.61</v>
      </c>
      <c r="F395" s="8">
        <v>4.2</v>
      </c>
      <c r="G395" s="9">
        <v>16905</v>
      </c>
      <c r="H395" s="8">
        <v>8</v>
      </c>
      <c r="I395" s="8">
        <v>8</v>
      </c>
    </row>
    <row r="396" spans="1:9">
      <c r="A396" s="8" t="s">
        <v>3411</v>
      </c>
      <c r="B396" s="8" t="s">
        <v>13076</v>
      </c>
      <c r="C396" s="9">
        <v>28999</v>
      </c>
      <c r="D396" s="9">
        <v>34999</v>
      </c>
      <c r="E396" s="10">
        <v>0.17</v>
      </c>
      <c r="F396" s="8">
        <v>4.4000000000000004</v>
      </c>
      <c r="G396" s="9">
        <v>20311</v>
      </c>
      <c r="H396" s="8">
        <v>2</v>
      </c>
      <c r="I396" s="8">
        <v>2</v>
      </c>
    </row>
    <row r="397" spans="1:9">
      <c r="A397" s="8" t="s">
        <v>3421</v>
      </c>
      <c r="B397" s="8" t="s">
        <v>13076</v>
      </c>
      <c r="C397" s="9">
        <v>2299</v>
      </c>
      <c r="D397" s="9">
        <v>7990</v>
      </c>
      <c r="E397" s="10">
        <v>0.71</v>
      </c>
      <c r="F397" s="8">
        <v>4.2</v>
      </c>
      <c r="G397" s="9">
        <v>69622</v>
      </c>
      <c r="H397" s="8">
        <v>8</v>
      </c>
      <c r="I397" s="8">
        <v>8</v>
      </c>
    </row>
    <row r="398" spans="1:9">
      <c r="A398" s="8" t="s">
        <v>3431</v>
      </c>
      <c r="B398" s="8" t="s">
        <v>13076</v>
      </c>
      <c r="C398" s="9">
        <v>399</v>
      </c>
      <c r="D398" s="9">
        <v>1999</v>
      </c>
      <c r="E398" s="10">
        <v>0.8</v>
      </c>
      <c r="F398" s="8">
        <v>4</v>
      </c>
      <c r="G398" s="9">
        <v>3382</v>
      </c>
      <c r="H398" s="8">
        <v>8</v>
      </c>
      <c r="I398" s="8">
        <v>8</v>
      </c>
    </row>
    <row r="399" spans="1:9">
      <c r="A399" s="8" t="s">
        <v>3441</v>
      </c>
      <c r="B399" s="8" t="s">
        <v>13076</v>
      </c>
      <c r="C399" s="9">
        <v>1149</v>
      </c>
      <c r="D399" s="9">
        <v>3999</v>
      </c>
      <c r="E399" s="10">
        <v>0.71</v>
      </c>
      <c r="F399" s="8">
        <v>4.3</v>
      </c>
      <c r="G399" s="9">
        <v>140036</v>
      </c>
      <c r="H399" s="8">
        <v>8</v>
      </c>
      <c r="I399" s="8">
        <v>8</v>
      </c>
    </row>
    <row r="400" spans="1:9">
      <c r="A400" s="8" t="s">
        <v>3451</v>
      </c>
      <c r="B400" s="8" t="s">
        <v>13076</v>
      </c>
      <c r="C400" s="9">
        <v>529</v>
      </c>
      <c r="D400" s="9">
        <v>1499</v>
      </c>
      <c r="E400" s="10">
        <v>0.65</v>
      </c>
      <c r="F400" s="8">
        <v>4.0999999999999996</v>
      </c>
      <c r="G400" s="9">
        <v>8599</v>
      </c>
      <c r="H400" s="8">
        <v>8</v>
      </c>
      <c r="I400" s="8">
        <v>8</v>
      </c>
    </row>
    <row r="401" spans="1:9">
      <c r="A401" s="8" t="s">
        <v>3461</v>
      </c>
      <c r="B401" s="8" t="s">
        <v>13076</v>
      </c>
      <c r="C401" s="9">
        <v>13999</v>
      </c>
      <c r="D401" s="9">
        <v>19499</v>
      </c>
      <c r="E401" s="10">
        <v>0.28000000000000003</v>
      </c>
      <c r="F401" s="8">
        <v>4.0999999999999996</v>
      </c>
      <c r="G401" s="9">
        <v>18998</v>
      </c>
      <c r="H401" s="8">
        <v>8</v>
      </c>
      <c r="I401" s="8">
        <v>8</v>
      </c>
    </row>
    <row r="402" spans="1:9">
      <c r="A402" s="8" t="s">
        <v>3466</v>
      </c>
      <c r="B402" s="8" t="s">
        <v>13076</v>
      </c>
      <c r="C402" s="9">
        <v>379</v>
      </c>
      <c r="D402" s="9">
        <v>999</v>
      </c>
      <c r="E402" s="10">
        <v>0.62</v>
      </c>
      <c r="F402" s="8">
        <v>4.0999999999999996</v>
      </c>
      <c r="G402" s="9">
        <v>363713</v>
      </c>
      <c r="H402" s="8">
        <v>8</v>
      </c>
      <c r="I402" s="8">
        <v>8</v>
      </c>
    </row>
    <row r="403" spans="1:9">
      <c r="A403" s="8" t="s">
        <v>3471</v>
      </c>
      <c r="B403" s="8" t="s">
        <v>13076</v>
      </c>
      <c r="C403" s="9">
        <v>13999</v>
      </c>
      <c r="D403" s="9">
        <v>19999</v>
      </c>
      <c r="E403" s="10">
        <v>0.3</v>
      </c>
      <c r="F403" s="8">
        <v>4.0999999999999996</v>
      </c>
      <c r="G403" s="9">
        <v>19252</v>
      </c>
      <c r="H403" s="8">
        <v>8</v>
      </c>
      <c r="I403" s="8">
        <v>8</v>
      </c>
    </row>
    <row r="404" spans="1:9">
      <c r="A404" s="8" t="s">
        <v>3476</v>
      </c>
      <c r="B404" s="8" t="s">
        <v>13076</v>
      </c>
      <c r="C404" s="9">
        <v>3999</v>
      </c>
      <c r="D404" s="9">
        <v>9999</v>
      </c>
      <c r="E404" s="10">
        <v>0.6</v>
      </c>
      <c r="F404" s="8">
        <v>4.4000000000000004</v>
      </c>
      <c r="G404" s="9">
        <v>73</v>
      </c>
      <c r="H404" s="8">
        <v>8</v>
      </c>
      <c r="I404" s="8">
        <v>8</v>
      </c>
    </row>
    <row r="405" spans="1:9">
      <c r="A405" s="8" t="s">
        <v>66</v>
      </c>
      <c r="B405" s="8" t="s">
        <v>13075</v>
      </c>
      <c r="C405" s="9">
        <v>149</v>
      </c>
      <c r="D405" s="9">
        <v>1000</v>
      </c>
      <c r="E405" s="10">
        <v>0.85</v>
      </c>
      <c r="F405" s="8">
        <v>3.9</v>
      </c>
      <c r="G405" s="9">
        <v>24870</v>
      </c>
      <c r="H405" s="8">
        <v>8</v>
      </c>
      <c r="I405" s="8">
        <v>8</v>
      </c>
    </row>
    <row r="406" spans="1:9">
      <c r="A406" s="8" t="s">
        <v>3493</v>
      </c>
      <c r="B406" s="8" t="s">
        <v>13076</v>
      </c>
      <c r="C406" s="9">
        <v>99</v>
      </c>
      <c r="D406" s="9">
        <v>499</v>
      </c>
      <c r="E406" s="10">
        <v>0.8</v>
      </c>
      <c r="F406" s="8">
        <v>4.3</v>
      </c>
      <c r="G406" s="9">
        <v>42641</v>
      </c>
      <c r="H406" s="8">
        <v>8</v>
      </c>
      <c r="I406" s="8">
        <v>8</v>
      </c>
    </row>
    <row r="407" spans="1:9">
      <c r="A407" s="8" t="s">
        <v>3503</v>
      </c>
      <c r="B407" s="8" t="s">
        <v>13076</v>
      </c>
      <c r="C407" s="9">
        <v>4790</v>
      </c>
      <c r="D407" s="9">
        <v>15990</v>
      </c>
      <c r="E407" s="10">
        <v>0.7</v>
      </c>
      <c r="F407" s="8">
        <v>4</v>
      </c>
      <c r="G407" s="9">
        <v>4390</v>
      </c>
      <c r="H407" s="8">
        <v>8</v>
      </c>
      <c r="I407" s="8">
        <v>8</v>
      </c>
    </row>
    <row r="408" spans="1:9">
      <c r="A408" s="8" t="s">
        <v>3513</v>
      </c>
      <c r="B408" s="8" t="s">
        <v>13076</v>
      </c>
      <c r="C408" s="9">
        <v>33999</v>
      </c>
      <c r="D408" s="9">
        <v>33999</v>
      </c>
      <c r="E408" s="10">
        <v>0</v>
      </c>
      <c r="F408" s="8">
        <v>4.3</v>
      </c>
      <c r="G408" s="9">
        <v>17415</v>
      </c>
      <c r="H408" s="8">
        <v>8</v>
      </c>
      <c r="I408" s="8">
        <v>8</v>
      </c>
    </row>
    <row r="409" spans="1:9">
      <c r="A409" s="8" t="s">
        <v>3517</v>
      </c>
      <c r="B409" s="8" t="s">
        <v>13075</v>
      </c>
      <c r="C409" s="9">
        <v>99</v>
      </c>
      <c r="D409" s="9">
        <v>999</v>
      </c>
      <c r="E409" s="10">
        <v>0.9</v>
      </c>
      <c r="F409" s="8">
        <v>4</v>
      </c>
      <c r="G409" s="9">
        <v>1396</v>
      </c>
      <c r="H409" s="8">
        <v>8</v>
      </c>
      <c r="I409" s="8">
        <v>8</v>
      </c>
    </row>
    <row r="410" spans="1:9">
      <c r="A410" s="8" t="s">
        <v>3528</v>
      </c>
      <c r="B410" s="8" t="s">
        <v>13076</v>
      </c>
      <c r="C410" s="9">
        <v>299</v>
      </c>
      <c r="D410" s="9">
        <v>1900</v>
      </c>
      <c r="E410" s="10">
        <v>0.84</v>
      </c>
      <c r="F410" s="8">
        <v>3.6</v>
      </c>
      <c r="G410" s="9">
        <v>18202</v>
      </c>
      <c r="H410" s="8">
        <v>8</v>
      </c>
      <c r="I410" s="8">
        <v>8</v>
      </c>
    </row>
    <row r="411" spans="1:9">
      <c r="A411" s="8" t="s">
        <v>3538</v>
      </c>
      <c r="B411" s="8" t="s">
        <v>13076</v>
      </c>
      <c r="C411" s="9">
        <v>10999</v>
      </c>
      <c r="D411" s="9">
        <v>14999</v>
      </c>
      <c r="E411" s="10">
        <v>0.27</v>
      </c>
      <c r="F411" s="8">
        <v>4.0999999999999996</v>
      </c>
      <c r="G411" s="9">
        <v>18998</v>
      </c>
      <c r="H411" s="8">
        <v>8</v>
      </c>
      <c r="I411" s="8">
        <v>8</v>
      </c>
    </row>
    <row r="412" spans="1:9">
      <c r="A412" s="8" t="s">
        <v>3542</v>
      </c>
      <c r="B412" s="8" t="s">
        <v>13076</v>
      </c>
      <c r="C412" s="9">
        <v>34999</v>
      </c>
      <c r="D412" s="9">
        <v>38999</v>
      </c>
      <c r="E412" s="10">
        <v>0.1</v>
      </c>
      <c r="F412" s="8">
        <v>4.2</v>
      </c>
      <c r="G412" s="9">
        <v>11029</v>
      </c>
      <c r="H412" s="8">
        <v>7</v>
      </c>
      <c r="I412" s="8">
        <v>7</v>
      </c>
    </row>
    <row r="413" spans="1:9">
      <c r="A413" s="8" t="s">
        <v>3552</v>
      </c>
      <c r="B413" s="8" t="s">
        <v>13076</v>
      </c>
      <c r="C413" s="9">
        <v>16999</v>
      </c>
      <c r="D413" s="9">
        <v>24999</v>
      </c>
      <c r="E413" s="10">
        <v>0.32</v>
      </c>
      <c r="F413" s="8">
        <v>4.0999999999999996</v>
      </c>
      <c r="G413" s="9">
        <v>22318</v>
      </c>
      <c r="H413" s="8">
        <v>2</v>
      </c>
      <c r="I413" s="8">
        <v>2</v>
      </c>
    </row>
    <row r="414" spans="1:9">
      <c r="A414" s="8" t="s">
        <v>3554</v>
      </c>
      <c r="B414" s="8" t="s">
        <v>13076</v>
      </c>
      <c r="C414" s="9">
        <v>199</v>
      </c>
      <c r="D414" s="9">
        <v>499</v>
      </c>
      <c r="E414" s="10">
        <v>0.6</v>
      </c>
      <c r="F414" s="8">
        <v>4.0999999999999996</v>
      </c>
      <c r="G414" s="9">
        <v>1786</v>
      </c>
      <c r="H414" s="8">
        <v>8</v>
      </c>
      <c r="I414" s="8">
        <v>8</v>
      </c>
    </row>
    <row r="415" spans="1:9">
      <c r="A415" s="8" t="s">
        <v>3564</v>
      </c>
      <c r="B415" s="8" t="s">
        <v>13076</v>
      </c>
      <c r="C415" s="9">
        <v>999</v>
      </c>
      <c r="D415" s="9">
        <v>1599</v>
      </c>
      <c r="E415" s="10">
        <v>0.38</v>
      </c>
      <c r="F415" s="8">
        <v>4</v>
      </c>
      <c r="G415" s="9">
        <v>7222</v>
      </c>
      <c r="H415" s="8">
        <v>8</v>
      </c>
      <c r="I415" s="8">
        <v>8</v>
      </c>
    </row>
    <row r="416" spans="1:9">
      <c r="A416" s="8" t="s">
        <v>3574</v>
      </c>
      <c r="B416" s="8" t="s">
        <v>13076</v>
      </c>
      <c r="C416" s="9">
        <v>1299</v>
      </c>
      <c r="D416" s="9">
        <v>1599</v>
      </c>
      <c r="E416" s="10">
        <v>0.19</v>
      </c>
      <c r="F416" s="8">
        <v>4</v>
      </c>
      <c r="G416" s="9">
        <v>128311</v>
      </c>
      <c r="H416" s="8">
        <v>8</v>
      </c>
      <c r="I416" s="8">
        <v>8</v>
      </c>
    </row>
    <row r="417" spans="1:9">
      <c r="A417" s="8" t="s">
        <v>3578</v>
      </c>
      <c r="B417" s="8" t="s">
        <v>13076</v>
      </c>
      <c r="C417" s="9">
        <v>599</v>
      </c>
      <c r="D417" s="9">
        <v>1800</v>
      </c>
      <c r="E417" s="10">
        <v>0.67</v>
      </c>
      <c r="F417" s="8">
        <v>3.5</v>
      </c>
      <c r="G417" s="9">
        <v>83996</v>
      </c>
      <c r="H417" s="8">
        <v>8</v>
      </c>
      <c r="I417" s="8">
        <v>8</v>
      </c>
    </row>
    <row r="418" spans="1:9">
      <c r="A418" s="8" t="s">
        <v>3588</v>
      </c>
      <c r="B418" s="8" t="s">
        <v>13076</v>
      </c>
      <c r="C418" s="9">
        <v>599</v>
      </c>
      <c r="D418" s="9">
        <v>1899</v>
      </c>
      <c r="E418" s="10">
        <v>0.68</v>
      </c>
      <c r="F418" s="8">
        <v>4.3</v>
      </c>
      <c r="G418" s="9">
        <v>140036</v>
      </c>
      <c r="H418" s="8">
        <v>8</v>
      </c>
      <c r="I418" s="8">
        <v>8</v>
      </c>
    </row>
    <row r="419" spans="1:9">
      <c r="A419" s="8" t="s">
        <v>3592</v>
      </c>
      <c r="B419" s="8" t="s">
        <v>13076</v>
      </c>
      <c r="C419" s="9">
        <v>1799</v>
      </c>
      <c r="D419" s="9">
        <v>2499</v>
      </c>
      <c r="E419" s="10">
        <v>0.28000000000000003</v>
      </c>
      <c r="F419" s="8">
        <v>4.0999999999999996</v>
      </c>
      <c r="G419" s="9">
        <v>18678</v>
      </c>
      <c r="H419" s="8">
        <v>8</v>
      </c>
      <c r="I419" s="8">
        <v>8</v>
      </c>
    </row>
    <row r="420" spans="1:9">
      <c r="A420" s="8" t="s">
        <v>76</v>
      </c>
      <c r="B420" s="8" t="s">
        <v>13075</v>
      </c>
      <c r="C420" s="9">
        <v>176.63</v>
      </c>
      <c r="D420" s="9">
        <v>499</v>
      </c>
      <c r="E420" s="10">
        <v>0.65</v>
      </c>
      <c r="F420" s="8">
        <v>4.0999999999999996</v>
      </c>
      <c r="G420" s="9">
        <v>15189</v>
      </c>
      <c r="H420" s="8">
        <v>8</v>
      </c>
      <c r="I420" s="8">
        <v>8</v>
      </c>
    </row>
    <row r="421" spans="1:9">
      <c r="A421" s="8" t="s">
        <v>3603</v>
      </c>
      <c r="B421" s="8" t="s">
        <v>13076</v>
      </c>
      <c r="C421" s="9">
        <v>10999</v>
      </c>
      <c r="D421" s="9">
        <v>14999</v>
      </c>
      <c r="E421" s="10">
        <v>0.27</v>
      </c>
      <c r="F421" s="8">
        <v>4.0999999999999996</v>
      </c>
      <c r="G421" s="9">
        <v>18998</v>
      </c>
      <c r="H421" s="8">
        <v>8</v>
      </c>
      <c r="I421" s="8">
        <v>8</v>
      </c>
    </row>
    <row r="422" spans="1:9">
      <c r="A422" s="8" t="s">
        <v>3607</v>
      </c>
      <c r="B422" s="8" t="s">
        <v>13076</v>
      </c>
      <c r="C422" s="9">
        <v>2999</v>
      </c>
      <c r="D422" s="9">
        <v>7990</v>
      </c>
      <c r="E422" s="10">
        <v>0.62</v>
      </c>
      <c r="F422" s="8">
        <v>4.0999999999999996</v>
      </c>
      <c r="G422" s="9">
        <v>48449</v>
      </c>
      <c r="H422" s="8">
        <v>8</v>
      </c>
      <c r="I422" s="8">
        <v>8</v>
      </c>
    </row>
    <row r="423" spans="1:9">
      <c r="A423" s="8" t="s">
        <v>3616</v>
      </c>
      <c r="B423" s="8" t="s">
        <v>13076</v>
      </c>
      <c r="C423" s="9">
        <v>1999</v>
      </c>
      <c r="D423" s="9">
        <v>7990</v>
      </c>
      <c r="E423" s="10">
        <v>0.75</v>
      </c>
      <c r="F423" s="8">
        <v>3.8</v>
      </c>
      <c r="G423" s="9">
        <v>17831</v>
      </c>
      <c r="H423" s="8">
        <v>8</v>
      </c>
      <c r="I423" s="8">
        <v>8</v>
      </c>
    </row>
    <row r="424" spans="1:9">
      <c r="A424" s="8" t="s">
        <v>86</v>
      </c>
      <c r="B424" s="8" t="s">
        <v>13075</v>
      </c>
      <c r="C424" s="9">
        <v>229</v>
      </c>
      <c r="D424" s="9">
        <v>299</v>
      </c>
      <c r="E424" s="10">
        <v>0.23</v>
      </c>
      <c r="F424" s="8">
        <v>4.3</v>
      </c>
      <c r="G424" s="9">
        <v>30411</v>
      </c>
      <c r="H424" s="8">
        <v>8</v>
      </c>
      <c r="I424" s="8">
        <v>8</v>
      </c>
    </row>
    <row r="425" spans="1:9">
      <c r="A425" s="8" t="s">
        <v>107</v>
      </c>
      <c r="B425" s="8" t="s">
        <v>13075</v>
      </c>
      <c r="C425" s="9">
        <v>199</v>
      </c>
      <c r="D425" s="9">
        <v>299</v>
      </c>
      <c r="E425" s="10">
        <v>0.33</v>
      </c>
      <c r="F425" s="8">
        <v>4</v>
      </c>
      <c r="G425" s="9">
        <v>43994</v>
      </c>
      <c r="H425" s="8">
        <v>8</v>
      </c>
      <c r="I425" s="8">
        <v>8</v>
      </c>
    </row>
    <row r="426" spans="1:9">
      <c r="A426" s="8" t="s">
        <v>3624</v>
      </c>
      <c r="B426" s="8" t="s">
        <v>13076</v>
      </c>
      <c r="C426" s="9">
        <v>649</v>
      </c>
      <c r="D426" s="9">
        <v>999</v>
      </c>
      <c r="E426" s="10">
        <v>0.35</v>
      </c>
      <c r="F426" s="8">
        <v>4.2</v>
      </c>
      <c r="G426" s="9">
        <v>1315</v>
      </c>
      <c r="H426" s="8">
        <v>8</v>
      </c>
      <c r="I426" s="8">
        <v>8</v>
      </c>
    </row>
    <row r="427" spans="1:9">
      <c r="A427" s="8" t="s">
        <v>3634</v>
      </c>
      <c r="B427" s="8" t="s">
        <v>13076</v>
      </c>
      <c r="C427" s="9">
        <v>13999</v>
      </c>
      <c r="D427" s="9">
        <v>19499</v>
      </c>
      <c r="E427" s="10">
        <v>0.28000000000000003</v>
      </c>
      <c r="F427" s="8">
        <v>4.0999999999999996</v>
      </c>
      <c r="G427" s="9">
        <v>18998</v>
      </c>
      <c r="H427" s="8">
        <v>8</v>
      </c>
      <c r="I427" s="8">
        <v>8</v>
      </c>
    </row>
    <row r="428" spans="1:9">
      <c r="A428" s="8" t="s">
        <v>3636</v>
      </c>
      <c r="B428" s="8" t="s">
        <v>13076</v>
      </c>
      <c r="C428" s="9">
        <v>119</v>
      </c>
      <c r="D428" s="9">
        <v>299</v>
      </c>
      <c r="E428" s="10">
        <v>0.6</v>
      </c>
      <c r="F428" s="8">
        <v>4.0999999999999996</v>
      </c>
      <c r="G428" s="9">
        <v>5999</v>
      </c>
      <c r="H428" s="8">
        <v>8</v>
      </c>
      <c r="I428" s="8">
        <v>8</v>
      </c>
    </row>
    <row r="429" spans="1:9">
      <c r="A429" s="8" t="s">
        <v>3647</v>
      </c>
      <c r="B429" s="8" t="s">
        <v>13076</v>
      </c>
      <c r="C429" s="9">
        <v>12999</v>
      </c>
      <c r="D429" s="9">
        <v>17999</v>
      </c>
      <c r="E429" s="10">
        <v>0.28000000000000003</v>
      </c>
      <c r="F429" s="8">
        <v>4.0999999999999996</v>
      </c>
      <c r="G429" s="9">
        <v>50772</v>
      </c>
      <c r="H429" s="8">
        <v>7</v>
      </c>
      <c r="I429" s="8">
        <v>7</v>
      </c>
    </row>
    <row r="430" spans="1:9">
      <c r="A430" s="8" t="s">
        <v>112</v>
      </c>
      <c r="B430" s="8" t="s">
        <v>13075</v>
      </c>
      <c r="C430" s="9">
        <v>154</v>
      </c>
      <c r="D430" s="9">
        <v>339</v>
      </c>
      <c r="E430" s="10">
        <v>0.55000000000000004</v>
      </c>
      <c r="F430" s="8">
        <v>4.3</v>
      </c>
      <c r="G430" s="9">
        <v>13391</v>
      </c>
      <c r="H430" s="8">
        <v>8</v>
      </c>
      <c r="I430" s="8">
        <v>8</v>
      </c>
    </row>
    <row r="431" spans="1:9">
      <c r="A431" s="8" t="s">
        <v>3658</v>
      </c>
      <c r="B431" s="8" t="s">
        <v>13076</v>
      </c>
      <c r="C431" s="9">
        <v>20999</v>
      </c>
      <c r="D431" s="9">
        <v>26999</v>
      </c>
      <c r="E431" s="10">
        <v>0.22</v>
      </c>
      <c r="F431" s="8">
        <v>3.9</v>
      </c>
      <c r="G431" s="9">
        <v>25824</v>
      </c>
      <c r="H431" s="8">
        <v>8</v>
      </c>
      <c r="I431" s="8">
        <v>8</v>
      </c>
    </row>
    <row r="432" spans="1:9">
      <c r="A432" s="8" t="s">
        <v>3663</v>
      </c>
      <c r="B432" s="8" t="s">
        <v>13076</v>
      </c>
      <c r="C432" s="9">
        <v>249</v>
      </c>
      <c r="D432" s="9">
        <v>649</v>
      </c>
      <c r="E432" s="10">
        <v>0.62</v>
      </c>
      <c r="F432" s="8">
        <v>4</v>
      </c>
      <c r="G432" s="9">
        <v>14404</v>
      </c>
      <c r="H432" s="8">
        <v>8</v>
      </c>
      <c r="I432" s="8">
        <v>8</v>
      </c>
    </row>
    <row r="433" spans="1:9">
      <c r="A433" s="8" t="s">
        <v>3673</v>
      </c>
      <c r="B433" s="8" t="s">
        <v>13076</v>
      </c>
      <c r="C433" s="9">
        <v>99</v>
      </c>
      <c r="D433" s="9">
        <v>171</v>
      </c>
      <c r="E433" s="10">
        <v>0.42</v>
      </c>
      <c r="F433" s="8">
        <v>4.5</v>
      </c>
      <c r="G433" s="9">
        <v>11339</v>
      </c>
      <c r="H433" s="8">
        <v>8</v>
      </c>
      <c r="I433" s="8">
        <v>8</v>
      </c>
    </row>
    <row r="434" spans="1:9">
      <c r="A434" s="8" t="s">
        <v>3683</v>
      </c>
      <c r="B434" s="8" t="s">
        <v>13076</v>
      </c>
      <c r="C434" s="9">
        <v>489</v>
      </c>
      <c r="D434" s="9">
        <v>1999</v>
      </c>
      <c r="E434" s="10">
        <v>0.76</v>
      </c>
      <c r="F434" s="8">
        <v>4</v>
      </c>
      <c r="G434" s="9">
        <v>3626</v>
      </c>
      <c r="H434" s="8">
        <v>8</v>
      </c>
      <c r="I434" s="8">
        <v>8</v>
      </c>
    </row>
    <row r="435" spans="1:9">
      <c r="A435" s="8" t="s">
        <v>3693</v>
      </c>
      <c r="B435" s="8" t="s">
        <v>13076</v>
      </c>
      <c r="C435" s="9">
        <v>369</v>
      </c>
      <c r="D435" s="9">
        <v>1600</v>
      </c>
      <c r="E435" s="10">
        <v>0.77</v>
      </c>
      <c r="F435" s="8">
        <v>4</v>
      </c>
      <c r="G435" s="9">
        <v>32625</v>
      </c>
      <c r="H435" s="8">
        <v>8</v>
      </c>
      <c r="I435" s="8">
        <v>8</v>
      </c>
    </row>
    <row r="436" spans="1:9">
      <c r="A436" s="8" t="s">
        <v>3703</v>
      </c>
      <c r="B436" s="8" t="s">
        <v>13076</v>
      </c>
      <c r="C436" s="9">
        <v>15499</v>
      </c>
      <c r="D436" s="9">
        <v>20999</v>
      </c>
      <c r="E436" s="10">
        <v>0.26</v>
      </c>
      <c r="F436" s="8">
        <v>4.0999999999999996</v>
      </c>
      <c r="G436" s="9">
        <v>19252</v>
      </c>
      <c r="H436" s="8">
        <v>8</v>
      </c>
      <c r="I436" s="8">
        <v>8</v>
      </c>
    </row>
    <row r="437" spans="1:9">
      <c r="A437" s="8" t="s">
        <v>3707</v>
      </c>
      <c r="B437" s="8" t="s">
        <v>13076</v>
      </c>
      <c r="C437" s="9">
        <v>15499</v>
      </c>
      <c r="D437" s="9">
        <v>18999</v>
      </c>
      <c r="E437" s="10">
        <v>0.18</v>
      </c>
      <c r="F437" s="8">
        <v>4.0999999999999996</v>
      </c>
      <c r="G437" s="9">
        <v>19252</v>
      </c>
      <c r="H437" s="8">
        <v>8</v>
      </c>
      <c r="I437" s="8">
        <v>8</v>
      </c>
    </row>
    <row r="438" spans="1:9">
      <c r="A438" s="8" t="s">
        <v>3711</v>
      </c>
      <c r="B438" s="8" t="s">
        <v>13076</v>
      </c>
      <c r="C438" s="9">
        <v>22999</v>
      </c>
      <c r="D438" s="9">
        <v>28999</v>
      </c>
      <c r="E438" s="10">
        <v>0.21</v>
      </c>
      <c r="F438" s="8">
        <v>3.9</v>
      </c>
      <c r="G438" s="9">
        <v>25824</v>
      </c>
      <c r="H438" s="8">
        <v>8</v>
      </c>
      <c r="I438" s="8">
        <v>8</v>
      </c>
    </row>
    <row r="439" spans="1:9">
      <c r="A439" s="8" t="s">
        <v>3715</v>
      </c>
      <c r="B439" s="8" t="s">
        <v>13076</v>
      </c>
      <c r="C439" s="9">
        <v>599</v>
      </c>
      <c r="D439" s="9">
        <v>1490</v>
      </c>
      <c r="E439" s="10">
        <v>0.6</v>
      </c>
      <c r="F439" s="8">
        <v>4.0999999999999996</v>
      </c>
      <c r="G439" s="9">
        <v>161679</v>
      </c>
      <c r="H439" s="8">
        <v>8</v>
      </c>
      <c r="I439" s="8">
        <v>8</v>
      </c>
    </row>
    <row r="440" spans="1:9">
      <c r="A440" s="8" t="s">
        <v>3725</v>
      </c>
      <c r="B440" s="8" t="s">
        <v>13076</v>
      </c>
      <c r="C440" s="9">
        <v>134</v>
      </c>
      <c r="D440" s="9">
        <v>699</v>
      </c>
      <c r="E440" s="10">
        <v>0.81</v>
      </c>
      <c r="F440" s="8">
        <v>4.0999999999999996</v>
      </c>
      <c r="G440" s="9">
        <v>16685</v>
      </c>
      <c r="H440" s="8">
        <v>8</v>
      </c>
      <c r="I440" s="8">
        <v>8</v>
      </c>
    </row>
    <row r="441" spans="1:9">
      <c r="A441" s="8" t="s">
        <v>3735</v>
      </c>
      <c r="B441" s="8" t="s">
        <v>13076</v>
      </c>
      <c r="C441" s="9">
        <v>7499</v>
      </c>
      <c r="D441" s="9">
        <v>7999</v>
      </c>
      <c r="E441" s="10">
        <v>0.06</v>
      </c>
      <c r="F441" s="8">
        <v>4</v>
      </c>
      <c r="G441" s="9">
        <v>30907</v>
      </c>
      <c r="H441" s="8">
        <v>8</v>
      </c>
      <c r="I441" s="8">
        <v>8</v>
      </c>
    </row>
    <row r="442" spans="1:9">
      <c r="A442" s="8" t="s">
        <v>3745</v>
      </c>
      <c r="B442" s="8" t="s">
        <v>13076</v>
      </c>
      <c r="C442" s="9">
        <v>1149</v>
      </c>
      <c r="D442" s="9">
        <v>2199</v>
      </c>
      <c r="E442" s="10">
        <v>0.48</v>
      </c>
      <c r="F442" s="8">
        <v>4.3</v>
      </c>
      <c r="G442" s="9">
        <v>178912</v>
      </c>
      <c r="H442" s="8">
        <v>8</v>
      </c>
      <c r="I442" s="8">
        <v>8</v>
      </c>
    </row>
    <row r="443" spans="1:9">
      <c r="A443" s="8" t="s">
        <v>3750</v>
      </c>
      <c r="B443" s="8" t="s">
        <v>13076</v>
      </c>
      <c r="C443" s="9">
        <v>1324</v>
      </c>
      <c r="D443" s="9">
        <v>1699</v>
      </c>
      <c r="E443" s="10">
        <v>0.22</v>
      </c>
      <c r="F443" s="8">
        <v>4</v>
      </c>
      <c r="G443" s="9">
        <v>128311</v>
      </c>
      <c r="H443" s="8">
        <v>8</v>
      </c>
      <c r="I443" s="8">
        <v>8</v>
      </c>
    </row>
    <row r="444" spans="1:9">
      <c r="A444" s="8" t="s">
        <v>3755</v>
      </c>
      <c r="B444" s="8" t="s">
        <v>13076</v>
      </c>
      <c r="C444" s="9">
        <v>13999</v>
      </c>
      <c r="D444" s="9">
        <v>19999</v>
      </c>
      <c r="E444" s="10">
        <v>0.3</v>
      </c>
      <c r="F444" s="8">
        <v>4.0999999999999996</v>
      </c>
      <c r="G444" s="9">
        <v>19252</v>
      </c>
      <c r="H444" s="8">
        <v>8</v>
      </c>
      <c r="I444" s="8">
        <v>8</v>
      </c>
    </row>
    <row r="445" spans="1:9">
      <c r="A445" s="8" t="s">
        <v>122</v>
      </c>
      <c r="B445" s="8" t="s">
        <v>13075</v>
      </c>
      <c r="C445" s="9">
        <v>299</v>
      </c>
      <c r="D445" s="9">
        <v>799</v>
      </c>
      <c r="E445" s="10">
        <v>0.63</v>
      </c>
      <c r="F445" s="8">
        <v>4.2</v>
      </c>
      <c r="G445" s="9">
        <v>94364</v>
      </c>
      <c r="H445" s="8">
        <v>8</v>
      </c>
      <c r="I445" s="8">
        <v>8</v>
      </c>
    </row>
    <row r="446" spans="1:9">
      <c r="A446" s="8" t="s">
        <v>3761</v>
      </c>
      <c r="B446" s="8" t="s">
        <v>13076</v>
      </c>
      <c r="C446" s="9">
        <v>999</v>
      </c>
      <c r="D446" s="9">
        <v>1599</v>
      </c>
      <c r="E446" s="10">
        <v>0.38</v>
      </c>
      <c r="F446" s="8">
        <v>4</v>
      </c>
      <c r="G446" s="9">
        <v>7222</v>
      </c>
      <c r="H446" s="8">
        <v>8</v>
      </c>
      <c r="I446" s="8">
        <v>8</v>
      </c>
    </row>
    <row r="447" spans="1:9">
      <c r="A447" s="8" t="s">
        <v>3766</v>
      </c>
      <c r="B447" s="8" t="s">
        <v>13076</v>
      </c>
      <c r="C447" s="9">
        <v>12999</v>
      </c>
      <c r="D447" s="9">
        <v>17999</v>
      </c>
      <c r="E447" s="10">
        <v>0.28000000000000003</v>
      </c>
      <c r="F447" s="8">
        <v>4.0999999999999996</v>
      </c>
      <c r="G447" s="9">
        <v>18998</v>
      </c>
      <c r="H447" s="8">
        <v>8</v>
      </c>
      <c r="I447" s="8">
        <v>8</v>
      </c>
    </row>
    <row r="448" spans="1:9">
      <c r="A448" s="8" t="s">
        <v>3770</v>
      </c>
      <c r="B448" s="8" t="s">
        <v>13076</v>
      </c>
      <c r="C448" s="9">
        <v>15490</v>
      </c>
      <c r="D448" s="9">
        <v>20990</v>
      </c>
      <c r="E448" s="10">
        <v>0.26</v>
      </c>
      <c r="F448" s="8">
        <v>4.2</v>
      </c>
      <c r="G448" s="9">
        <v>32916</v>
      </c>
      <c r="H448" s="8">
        <v>8</v>
      </c>
      <c r="I448" s="8">
        <v>8</v>
      </c>
    </row>
    <row r="449" spans="1:9">
      <c r="A449" s="8" t="s">
        <v>3775</v>
      </c>
      <c r="B449" s="8" t="s">
        <v>13076</v>
      </c>
      <c r="C449" s="9">
        <v>999</v>
      </c>
      <c r="D449" s="9">
        <v>2899</v>
      </c>
      <c r="E449" s="10">
        <v>0.66</v>
      </c>
      <c r="F449" s="8">
        <v>4.5999999999999996</v>
      </c>
      <c r="G449" s="9">
        <v>26603</v>
      </c>
      <c r="H449" s="8">
        <v>8</v>
      </c>
      <c r="I449" s="8">
        <v>8</v>
      </c>
    </row>
    <row r="450" spans="1:9">
      <c r="A450" s="8" t="s">
        <v>3786</v>
      </c>
      <c r="B450" s="8" t="s">
        <v>13076</v>
      </c>
      <c r="C450" s="9">
        <v>1599</v>
      </c>
      <c r="D450" s="9">
        <v>4999</v>
      </c>
      <c r="E450" s="10">
        <v>0.68</v>
      </c>
      <c r="F450" s="8">
        <v>4</v>
      </c>
      <c r="G450" s="9">
        <v>67950</v>
      </c>
      <c r="H450" s="8">
        <v>8</v>
      </c>
      <c r="I450" s="8">
        <v>8</v>
      </c>
    </row>
    <row r="451" spans="1:9">
      <c r="A451" s="8" t="s">
        <v>3796</v>
      </c>
      <c r="B451" s="8" t="s">
        <v>13076</v>
      </c>
      <c r="C451" s="9">
        <v>1324</v>
      </c>
      <c r="D451" s="9">
        <v>1699</v>
      </c>
      <c r="E451" s="10">
        <v>0.22</v>
      </c>
      <c r="F451" s="8">
        <v>4</v>
      </c>
      <c r="G451" s="9">
        <v>128311</v>
      </c>
      <c r="H451" s="8">
        <v>8</v>
      </c>
      <c r="I451" s="8">
        <v>8</v>
      </c>
    </row>
    <row r="452" spans="1:9">
      <c r="A452" s="8" t="s">
        <v>3799</v>
      </c>
      <c r="B452" s="8" t="s">
        <v>13076</v>
      </c>
      <c r="C452" s="9">
        <v>20999</v>
      </c>
      <c r="D452" s="9">
        <v>29990</v>
      </c>
      <c r="E452" s="10">
        <v>0.3</v>
      </c>
      <c r="F452" s="8">
        <v>4.3</v>
      </c>
      <c r="G452" s="9">
        <v>9499</v>
      </c>
      <c r="H452" s="8">
        <v>8</v>
      </c>
      <c r="I452" s="8">
        <v>8</v>
      </c>
    </row>
    <row r="453" spans="1:9">
      <c r="A453" s="8" t="s">
        <v>3809</v>
      </c>
      <c r="B453" s="8" t="s">
        <v>13076</v>
      </c>
      <c r="C453" s="9">
        <v>999</v>
      </c>
      <c r="D453" s="9">
        <v>1999</v>
      </c>
      <c r="E453" s="10">
        <v>0.5</v>
      </c>
      <c r="F453" s="8">
        <v>4.3</v>
      </c>
      <c r="G453" s="9">
        <v>1777</v>
      </c>
      <c r="H453" s="8">
        <v>8</v>
      </c>
      <c r="I453" s="8">
        <v>8</v>
      </c>
    </row>
    <row r="454" spans="1:9">
      <c r="A454" s="8" t="s">
        <v>3819</v>
      </c>
      <c r="B454" s="8" t="s">
        <v>13076</v>
      </c>
      <c r="C454" s="9">
        <v>12490</v>
      </c>
      <c r="D454" s="9">
        <v>15990</v>
      </c>
      <c r="E454" s="10">
        <v>0.22</v>
      </c>
      <c r="F454" s="8">
        <v>4.2</v>
      </c>
      <c r="G454" s="9">
        <v>58506</v>
      </c>
      <c r="H454" s="8">
        <v>8</v>
      </c>
      <c r="I454" s="8">
        <v>8</v>
      </c>
    </row>
    <row r="455" spans="1:9">
      <c r="A455" s="8" t="s">
        <v>3829</v>
      </c>
      <c r="B455" s="8" t="s">
        <v>13076</v>
      </c>
      <c r="C455" s="9">
        <v>17999</v>
      </c>
      <c r="D455" s="9">
        <v>21990</v>
      </c>
      <c r="E455" s="10">
        <v>0.18</v>
      </c>
      <c r="F455" s="8">
        <v>4</v>
      </c>
      <c r="G455" s="9">
        <v>21350</v>
      </c>
      <c r="H455" s="8">
        <v>8</v>
      </c>
      <c r="I455" s="8">
        <v>8</v>
      </c>
    </row>
    <row r="456" spans="1:9">
      <c r="A456" s="8" t="s">
        <v>138</v>
      </c>
      <c r="B456" s="8" t="s">
        <v>13075</v>
      </c>
      <c r="C456" s="9">
        <v>350</v>
      </c>
      <c r="D456" s="9">
        <v>899</v>
      </c>
      <c r="E456" s="10">
        <v>0.61</v>
      </c>
      <c r="F456" s="8">
        <v>4.2</v>
      </c>
      <c r="G456" s="9">
        <v>2263</v>
      </c>
      <c r="H456" s="8">
        <v>8</v>
      </c>
      <c r="I456" s="8">
        <v>8</v>
      </c>
    </row>
    <row r="457" spans="1:9">
      <c r="A457" s="8" t="s">
        <v>3835</v>
      </c>
      <c r="B457" s="8" t="s">
        <v>13076</v>
      </c>
      <c r="C457" s="9">
        <v>1399</v>
      </c>
      <c r="D457" s="9">
        <v>1630</v>
      </c>
      <c r="E457" s="10">
        <v>0.14000000000000001</v>
      </c>
      <c r="F457" s="8">
        <v>4</v>
      </c>
      <c r="G457" s="9">
        <v>9378</v>
      </c>
      <c r="H457" s="8">
        <v>8</v>
      </c>
      <c r="I457" s="8">
        <v>8</v>
      </c>
    </row>
    <row r="458" spans="1:9">
      <c r="A458" s="8" t="s">
        <v>148</v>
      </c>
      <c r="B458" s="8" t="s">
        <v>13075</v>
      </c>
      <c r="C458" s="9">
        <v>159</v>
      </c>
      <c r="D458" s="9">
        <v>399</v>
      </c>
      <c r="E458" s="10">
        <v>0.6</v>
      </c>
      <c r="F458" s="8">
        <v>4.0999999999999996</v>
      </c>
      <c r="G458" s="9">
        <v>4768</v>
      </c>
      <c r="H458" s="8">
        <v>8</v>
      </c>
      <c r="I458" s="8">
        <v>8</v>
      </c>
    </row>
    <row r="459" spans="1:9">
      <c r="A459" s="8" t="s">
        <v>3847</v>
      </c>
      <c r="B459" s="8" t="s">
        <v>13076</v>
      </c>
      <c r="C459" s="9">
        <v>1499</v>
      </c>
      <c r="D459" s="9">
        <v>6990</v>
      </c>
      <c r="E459" s="10">
        <v>0.79</v>
      </c>
      <c r="F459" s="8">
        <v>3.9</v>
      </c>
      <c r="G459" s="9">
        <v>21796</v>
      </c>
      <c r="H459" s="8">
        <v>8</v>
      </c>
      <c r="I459" s="8">
        <v>8</v>
      </c>
    </row>
    <row r="460" spans="1:9">
      <c r="A460" s="8" t="s">
        <v>3851</v>
      </c>
      <c r="B460" s="8" t="s">
        <v>13076</v>
      </c>
      <c r="C460" s="9">
        <v>1999</v>
      </c>
      <c r="D460" s="9">
        <v>7990</v>
      </c>
      <c r="E460" s="10">
        <v>0.75</v>
      </c>
      <c r="F460" s="8">
        <v>3.8</v>
      </c>
      <c r="G460" s="9">
        <v>17833</v>
      </c>
      <c r="H460" s="8">
        <v>8</v>
      </c>
      <c r="I460" s="8">
        <v>8</v>
      </c>
    </row>
    <row r="461" spans="1:9">
      <c r="A461" s="8" t="s">
        <v>3855</v>
      </c>
      <c r="B461" s="8" t="s">
        <v>13076</v>
      </c>
      <c r="C461" s="9">
        <v>999</v>
      </c>
      <c r="D461" s="9">
        <v>2899</v>
      </c>
      <c r="E461" s="10">
        <v>0.66</v>
      </c>
      <c r="F461" s="8">
        <v>4.7</v>
      </c>
      <c r="G461" s="9">
        <v>7779</v>
      </c>
      <c r="H461" s="8">
        <v>8</v>
      </c>
      <c r="I461" s="8">
        <v>8</v>
      </c>
    </row>
    <row r="462" spans="1:9">
      <c r="A462" s="8" t="s">
        <v>3865</v>
      </c>
      <c r="B462" s="8" t="s">
        <v>13076</v>
      </c>
      <c r="C462" s="9">
        <v>2099</v>
      </c>
      <c r="D462" s="9">
        <v>5999</v>
      </c>
      <c r="E462" s="10">
        <v>0.65</v>
      </c>
      <c r="F462" s="8">
        <v>4.3</v>
      </c>
      <c r="G462" s="9">
        <v>17129</v>
      </c>
      <c r="H462" s="8">
        <v>8</v>
      </c>
      <c r="I462" s="8">
        <v>8</v>
      </c>
    </row>
    <row r="463" spans="1:9">
      <c r="A463" s="8" t="s">
        <v>3876</v>
      </c>
      <c r="B463" s="8" t="s">
        <v>13076</v>
      </c>
      <c r="C463" s="9">
        <v>337</v>
      </c>
      <c r="D463" s="9">
        <v>699</v>
      </c>
      <c r="E463" s="10">
        <v>0.52</v>
      </c>
      <c r="F463" s="8">
        <v>4.2</v>
      </c>
      <c r="G463" s="9">
        <v>4969</v>
      </c>
      <c r="H463" s="8">
        <v>8</v>
      </c>
      <c r="I463" s="8">
        <v>8</v>
      </c>
    </row>
    <row r="464" spans="1:9">
      <c r="A464" s="8" t="s">
        <v>3886</v>
      </c>
      <c r="B464" s="8" t="s">
        <v>13076</v>
      </c>
      <c r="C464" s="9">
        <v>2999</v>
      </c>
      <c r="D464" s="9">
        <v>7990</v>
      </c>
      <c r="E464" s="10">
        <v>0.62</v>
      </c>
      <c r="F464" s="8">
        <v>4.0999999999999996</v>
      </c>
      <c r="G464" s="9">
        <v>154</v>
      </c>
      <c r="H464" s="8">
        <v>8</v>
      </c>
      <c r="I464" s="8">
        <v>8</v>
      </c>
    </row>
    <row r="465" spans="1:9">
      <c r="A465" s="8" t="s">
        <v>3895</v>
      </c>
      <c r="B465" s="8" t="s">
        <v>13076</v>
      </c>
      <c r="C465" s="9">
        <v>1299</v>
      </c>
      <c r="D465" s="9">
        <v>5999</v>
      </c>
      <c r="E465" s="10">
        <v>0.78</v>
      </c>
      <c r="F465" s="8">
        <v>3.3</v>
      </c>
      <c r="G465" s="9">
        <v>4415</v>
      </c>
      <c r="H465" s="8">
        <v>8</v>
      </c>
      <c r="I465" s="8">
        <v>8</v>
      </c>
    </row>
    <row r="466" spans="1:9">
      <c r="A466" s="8" t="s">
        <v>157</v>
      </c>
      <c r="B466" s="8" t="s">
        <v>13075</v>
      </c>
      <c r="C466" s="9">
        <v>349</v>
      </c>
      <c r="D466" s="9">
        <v>399</v>
      </c>
      <c r="E466" s="10">
        <v>0.13</v>
      </c>
      <c r="F466" s="8">
        <v>4.4000000000000004</v>
      </c>
      <c r="G466" s="9">
        <v>18757</v>
      </c>
      <c r="H466" s="8">
        <v>8</v>
      </c>
      <c r="I466" s="8">
        <v>8</v>
      </c>
    </row>
    <row r="467" spans="1:9">
      <c r="A467" s="8" t="s">
        <v>3908</v>
      </c>
      <c r="B467" s="8" t="s">
        <v>13076</v>
      </c>
      <c r="C467" s="9">
        <v>16499</v>
      </c>
      <c r="D467" s="9">
        <v>20990</v>
      </c>
      <c r="E467" s="10">
        <v>0.21</v>
      </c>
      <c r="F467" s="8">
        <v>4</v>
      </c>
      <c r="G467" s="9">
        <v>21350</v>
      </c>
      <c r="H467" s="8">
        <v>8</v>
      </c>
      <c r="I467" s="8">
        <v>8</v>
      </c>
    </row>
    <row r="468" spans="1:9">
      <c r="A468" s="8" t="s">
        <v>3912</v>
      </c>
      <c r="B468" s="8" t="s">
        <v>13076</v>
      </c>
      <c r="C468" s="9">
        <v>499</v>
      </c>
      <c r="D468" s="9">
        <v>499</v>
      </c>
      <c r="E468" s="10">
        <v>0</v>
      </c>
      <c r="F468" s="8">
        <v>4.2</v>
      </c>
      <c r="G468" s="9">
        <v>31539</v>
      </c>
      <c r="H468" s="8">
        <v>8</v>
      </c>
      <c r="I468" s="8">
        <v>8</v>
      </c>
    </row>
    <row r="469" spans="1:9">
      <c r="A469" s="8" t="s">
        <v>203</v>
      </c>
      <c r="B469" s="8" t="s">
        <v>13075</v>
      </c>
      <c r="C469" s="9">
        <v>970</v>
      </c>
      <c r="D469" s="9">
        <v>1799</v>
      </c>
      <c r="E469" s="10">
        <v>0.46</v>
      </c>
      <c r="F469" s="8">
        <v>4.5</v>
      </c>
      <c r="G469" s="9">
        <v>815</v>
      </c>
      <c r="H469" s="8">
        <v>8</v>
      </c>
      <c r="I469" s="8">
        <v>8</v>
      </c>
    </row>
    <row r="470" spans="1:9">
      <c r="A470" s="8" t="s">
        <v>3924</v>
      </c>
      <c r="B470" s="8" t="s">
        <v>13076</v>
      </c>
      <c r="C470" s="9">
        <v>999</v>
      </c>
      <c r="D470" s="9">
        <v>2899</v>
      </c>
      <c r="E470" s="10">
        <v>0.66</v>
      </c>
      <c r="F470" s="8">
        <v>4.5999999999999996</v>
      </c>
      <c r="G470" s="9">
        <v>6129</v>
      </c>
      <c r="H470" s="8">
        <v>8</v>
      </c>
      <c r="I470" s="8">
        <v>8</v>
      </c>
    </row>
    <row r="471" spans="1:9">
      <c r="A471" s="8" t="s">
        <v>3933</v>
      </c>
      <c r="B471" s="8" t="s">
        <v>13076</v>
      </c>
      <c r="C471" s="9">
        <v>10499</v>
      </c>
      <c r="D471" s="9">
        <v>13499</v>
      </c>
      <c r="E471" s="10">
        <v>0.22</v>
      </c>
      <c r="F471" s="8">
        <v>4.2</v>
      </c>
      <c r="G471" s="9">
        <v>284</v>
      </c>
      <c r="H471" s="8">
        <v>8</v>
      </c>
      <c r="I471" s="8">
        <v>8</v>
      </c>
    </row>
    <row r="472" spans="1:9">
      <c r="A472" s="8" t="s">
        <v>178</v>
      </c>
      <c r="B472" s="8" t="s">
        <v>13075</v>
      </c>
      <c r="C472" s="9">
        <v>249</v>
      </c>
      <c r="D472" s="9">
        <v>399</v>
      </c>
      <c r="E472" s="10">
        <v>0.38</v>
      </c>
      <c r="F472" s="8">
        <v>4</v>
      </c>
      <c r="G472" s="9">
        <v>43994</v>
      </c>
      <c r="H472" s="8">
        <v>8</v>
      </c>
      <c r="I472" s="8">
        <v>8</v>
      </c>
    </row>
    <row r="473" spans="1:9">
      <c r="A473" s="8" t="s">
        <v>3938</v>
      </c>
      <c r="B473" s="8" t="s">
        <v>13076</v>
      </c>
      <c r="C473" s="9">
        <v>251</v>
      </c>
      <c r="D473" s="9">
        <v>999</v>
      </c>
      <c r="E473" s="10">
        <v>0.75</v>
      </c>
      <c r="F473" s="8">
        <v>3.7</v>
      </c>
      <c r="G473" s="9">
        <v>3234</v>
      </c>
      <c r="H473" s="8">
        <v>8</v>
      </c>
      <c r="I473" s="8">
        <v>8</v>
      </c>
    </row>
    <row r="474" spans="1:9">
      <c r="A474" s="8" t="s">
        <v>183</v>
      </c>
      <c r="B474" s="8" t="s">
        <v>13075</v>
      </c>
      <c r="C474" s="9">
        <v>199</v>
      </c>
      <c r="D474" s="9">
        <v>499</v>
      </c>
      <c r="E474" s="10">
        <v>0.6</v>
      </c>
      <c r="F474" s="8">
        <v>4.0999999999999996</v>
      </c>
      <c r="G474" s="9">
        <v>13045</v>
      </c>
      <c r="H474" s="8">
        <v>8</v>
      </c>
      <c r="I474" s="8">
        <v>8</v>
      </c>
    </row>
    <row r="475" spans="1:9">
      <c r="A475" s="8" t="s">
        <v>3956</v>
      </c>
      <c r="B475" s="8" t="s">
        <v>13076</v>
      </c>
      <c r="C475" s="9">
        <v>6499</v>
      </c>
      <c r="D475" s="9">
        <v>7999</v>
      </c>
      <c r="E475" s="10">
        <v>0.19</v>
      </c>
      <c r="F475" s="8">
        <v>4.0999999999999996</v>
      </c>
      <c r="G475" s="9">
        <v>313832</v>
      </c>
      <c r="H475" s="8">
        <v>8</v>
      </c>
      <c r="I475" s="8">
        <v>8</v>
      </c>
    </row>
    <row r="476" spans="1:9">
      <c r="A476" s="8" t="s">
        <v>3961</v>
      </c>
      <c r="B476" s="8" t="s">
        <v>13076</v>
      </c>
      <c r="C476" s="9">
        <v>2999</v>
      </c>
      <c r="D476" s="9">
        <v>9999</v>
      </c>
      <c r="E476" s="10">
        <v>0.7</v>
      </c>
      <c r="F476" s="8">
        <v>4.2</v>
      </c>
      <c r="G476" s="9">
        <v>20879</v>
      </c>
      <c r="H476" s="8">
        <v>8</v>
      </c>
      <c r="I476" s="8">
        <v>8</v>
      </c>
    </row>
    <row r="477" spans="1:9">
      <c r="A477" s="8" t="s">
        <v>3971</v>
      </c>
      <c r="B477" s="8" t="s">
        <v>13076</v>
      </c>
      <c r="C477" s="9">
        <v>279</v>
      </c>
      <c r="D477" s="9">
        <v>1499</v>
      </c>
      <c r="E477" s="10">
        <v>0.81</v>
      </c>
      <c r="F477" s="8">
        <v>4.2</v>
      </c>
      <c r="G477" s="9">
        <v>2646</v>
      </c>
      <c r="H477" s="8">
        <v>8</v>
      </c>
      <c r="I477" s="8">
        <v>8</v>
      </c>
    </row>
    <row r="478" spans="1:9">
      <c r="A478" s="8" t="s">
        <v>3982</v>
      </c>
      <c r="B478" s="8" t="s">
        <v>13076</v>
      </c>
      <c r="C478" s="9">
        <v>269</v>
      </c>
      <c r="D478" s="9">
        <v>1499</v>
      </c>
      <c r="E478" s="10">
        <v>0.82</v>
      </c>
      <c r="F478" s="8">
        <v>4.5</v>
      </c>
      <c r="G478" s="9">
        <v>28978</v>
      </c>
      <c r="H478" s="8">
        <v>8</v>
      </c>
      <c r="I478" s="8">
        <v>8</v>
      </c>
    </row>
    <row r="479" spans="1:9">
      <c r="A479" s="8" t="s">
        <v>3992</v>
      </c>
      <c r="B479" s="8" t="s">
        <v>13076</v>
      </c>
      <c r="C479" s="9">
        <v>8999</v>
      </c>
      <c r="D479" s="9">
        <v>13499</v>
      </c>
      <c r="E479" s="10">
        <v>0.33</v>
      </c>
      <c r="F479" s="8">
        <v>3.8</v>
      </c>
      <c r="G479" s="9">
        <v>3145</v>
      </c>
      <c r="H479" s="8">
        <v>8</v>
      </c>
      <c r="I479" s="8">
        <v>8</v>
      </c>
    </row>
    <row r="480" spans="1:9">
      <c r="A480" s="8" t="s">
        <v>233</v>
      </c>
      <c r="B480" s="8" t="s">
        <v>13075</v>
      </c>
      <c r="C480" s="9">
        <v>59</v>
      </c>
      <c r="D480" s="9">
        <v>199</v>
      </c>
      <c r="E480" s="10">
        <v>0.7</v>
      </c>
      <c r="F480" s="8">
        <v>4</v>
      </c>
      <c r="G480" s="9">
        <v>9377</v>
      </c>
      <c r="H480" s="8">
        <v>8</v>
      </c>
      <c r="I480" s="8">
        <v>8</v>
      </c>
    </row>
    <row r="481" spans="1:9">
      <c r="A481" s="8" t="s">
        <v>4004</v>
      </c>
      <c r="B481" s="8" t="s">
        <v>13076</v>
      </c>
      <c r="C481" s="9">
        <v>599</v>
      </c>
      <c r="D481" s="9">
        <v>1299</v>
      </c>
      <c r="E481" s="10">
        <v>0.54</v>
      </c>
      <c r="F481" s="8">
        <v>4.0999999999999996</v>
      </c>
      <c r="G481" s="9">
        <v>192589</v>
      </c>
      <c r="H481" s="8">
        <v>8</v>
      </c>
      <c r="I481" s="8">
        <v>8</v>
      </c>
    </row>
    <row r="482" spans="1:9">
      <c r="A482" s="8" t="s">
        <v>4009</v>
      </c>
      <c r="B482" s="8" t="s">
        <v>13076</v>
      </c>
      <c r="C482" s="9">
        <v>349</v>
      </c>
      <c r="D482" s="9">
        <v>999</v>
      </c>
      <c r="E482" s="10">
        <v>0.65</v>
      </c>
      <c r="F482" s="8">
        <v>3.8</v>
      </c>
      <c r="G482" s="9">
        <v>16557</v>
      </c>
      <c r="H482" s="8">
        <v>8</v>
      </c>
      <c r="I482" s="8">
        <v>8</v>
      </c>
    </row>
    <row r="483" spans="1:9">
      <c r="A483" s="8" t="s">
        <v>4019</v>
      </c>
      <c r="B483" s="8" t="s">
        <v>13076</v>
      </c>
      <c r="C483" s="9">
        <v>13999</v>
      </c>
      <c r="D483" s="9">
        <v>19499</v>
      </c>
      <c r="E483" s="10">
        <v>0.28000000000000003</v>
      </c>
      <c r="F483" s="8">
        <v>4.0999999999999996</v>
      </c>
      <c r="G483" s="9">
        <v>18998</v>
      </c>
      <c r="H483" s="8">
        <v>8</v>
      </c>
      <c r="I483" s="8">
        <v>8</v>
      </c>
    </row>
    <row r="484" spans="1:9">
      <c r="A484" s="8" t="s">
        <v>4021</v>
      </c>
      <c r="B484" s="8" t="s">
        <v>13076</v>
      </c>
      <c r="C484" s="9">
        <v>349</v>
      </c>
      <c r="D484" s="9">
        <v>999</v>
      </c>
      <c r="E484" s="10">
        <v>0.65</v>
      </c>
      <c r="F484" s="8">
        <v>3.8</v>
      </c>
      <c r="G484" s="9">
        <v>16557</v>
      </c>
      <c r="H484" s="8">
        <v>8</v>
      </c>
      <c r="I484" s="8">
        <v>8</v>
      </c>
    </row>
    <row r="485" spans="1:9">
      <c r="A485" s="8" t="s">
        <v>4026</v>
      </c>
      <c r="B485" s="8" t="s">
        <v>13076</v>
      </c>
      <c r="C485" s="9">
        <v>499</v>
      </c>
      <c r="D485" s="9">
        <v>599</v>
      </c>
      <c r="E485" s="10">
        <v>0.17</v>
      </c>
      <c r="F485" s="8">
        <v>4.2</v>
      </c>
      <c r="G485" s="9">
        <v>21916</v>
      </c>
      <c r="H485" s="8">
        <v>8</v>
      </c>
      <c r="I485" s="8">
        <v>8</v>
      </c>
    </row>
    <row r="486" spans="1:9">
      <c r="A486" s="8" t="s">
        <v>4036</v>
      </c>
      <c r="B486" s="8" t="s">
        <v>13076</v>
      </c>
      <c r="C486" s="9">
        <v>2199</v>
      </c>
      <c r="D486" s="9">
        <v>9999</v>
      </c>
      <c r="E486" s="10">
        <v>0.78</v>
      </c>
      <c r="F486" s="8">
        <v>4.2</v>
      </c>
      <c r="G486" s="9">
        <v>29472</v>
      </c>
      <c r="H486" s="8">
        <v>8</v>
      </c>
      <c r="I486" s="8">
        <v>8</v>
      </c>
    </row>
    <row r="487" spans="1:9">
      <c r="A487" s="8" t="s">
        <v>4040</v>
      </c>
      <c r="B487" s="8" t="s">
        <v>13076</v>
      </c>
      <c r="C487" s="9">
        <v>95</v>
      </c>
      <c r="D487" s="9">
        <v>499</v>
      </c>
      <c r="E487" s="10">
        <v>0.81</v>
      </c>
      <c r="F487" s="8">
        <v>4.2</v>
      </c>
      <c r="G487" s="9">
        <v>1949</v>
      </c>
      <c r="H487" s="8">
        <v>8</v>
      </c>
      <c r="I487" s="8">
        <v>8</v>
      </c>
    </row>
    <row r="488" spans="1:9">
      <c r="A488" s="8" t="s">
        <v>4050</v>
      </c>
      <c r="B488" s="8" t="s">
        <v>13075</v>
      </c>
      <c r="C488" s="9">
        <v>139</v>
      </c>
      <c r="D488" s="9">
        <v>249</v>
      </c>
      <c r="E488" s="10">
        <v>0.44</v>
      </c>
      <c r="F488" s="8">
        <v>4</v>
      </c>
      <c r="G488" s="9">
        <v>9377</v>
      </c>
      <c r="H488" s="8">
        <v>8</v>
      </c>
      <c r="I488" s="8">
        <v>8</v>
      </c>
    </row>
    <row r="489" spans="1:9">
      <c r="A489" s="8" t="s">
        <v>4054</v>
      </c>
      <c r="B489" s="8" t="s">
        <v>13076</v>
      </c>
      <c r="C489" s="9">
        <v>4499</v>
      </c>
      <c r="D489" s="9">
        <v>7999</v>
      </c>
      <c r="E489" s="10">
        <v>0.44</v>
      </c>
      <c r="F489" s="8">
        <v>3.5</v>
      </c>
      <c r="G489" s="9">
        <v>37</v>
      </c>
      <c r="H489" s="8">
        <v>8</v>
      </c>
      <c r="I489" s="8">
        <v>8</v>
      </c>
    </row>
    <row r="490" spans="1:9">
      <c r="A490" s="8" t="s">
        <v>4064</v>
      </c>
      <c r="B490" s="8" t="s">
        <v>13076</v>
      </c>
      <c r="C490" s="9">
        <v>89</v>
      </c>
      <c r="D490" s="9">
        <v>599</v>
      </c>
      <c r="E490" s="10">
        <v>0.85</v>
      </c>
      <c r="F490" s="8">
        <v>4.3</v>
      </c>
      <c r="G490" s="9">
        <v>2351</v>
      </c>
      <c r="H490" s="8">
        <v>8</v>
      </c>
      <c r="I490" s="8">
        <v>8</v>
      </c>
    </row>
    <row r="491" spans="1:9">
      <c r="A491" s="8" t="s">
        <v>4074</v>
      </c>
      <c r="B491" s="8" t="s">
        <v>13076</v>
      </c>
      <c r="C491" s="9">
        <v>15499</v>
      </c>
      <c r="D491" s="9">
        <v>20999</v>
      </c>
      <c r="E491" s="10">
        <v>0.26</v>
      </c>
      <c r="F491" s="8">
        <v>4.0999999999999996</v>
      </c>
      <c r="G491" s="9">
        <v>19253</v>
      </c>
      <c r="H491" s="8">
        <v>8</v>
      </c>
      <c r="I491" s="8">
        <v>8</v>
      </c>
    </row>
    <row r="492" spans="1:9">
      <c r="A492" s="8" t="s">
        <v>4077</v>
      </c>
      <c r="B492" s="8" t="s">
        <v>13076</v>
      </c>
      <c r="C492" s="9">
        <v>13999</v>
      </c>
      <c r="D492" s="9">
        <v>15999</v>
      </c>
      <c r="E492" s="10">
        <v>0.13</v>
      </c>
      <c r="F492" s="8">
        <v>3.9</v>
      </c>
      <c r="G492" s="9">
        <v>2180</v>
      </c>
      <c r="H492" s="8">
        <v>8</v>
      </c>
      <c r="I492" s="8">
        <v>8</v>
      </c>
    </row>
    <row r="493" spans="1:9">
      <c r="A493" s="8" t="s">
        <v>4087</v>
      </c>
      <c r="B493" s="8" t="s">
        <v>13076</v>
      </c>
      <c r="C493" s="9">
        <v>1999</v>
      </c>
      <c r="D493" s="9">
        <v>4999</v>
      </c>
      <c r="E493" s="10">
        <v>0.6</v>
      </c>
      <c r="F493" s="8">
        <v>3.9</v>
      </c>
      <c r="G493" s="9">
        <v>7571</v>
      </c>
      <c r="H493" s="8">
        <v>8</v>
      </c>
      <c r="I493" s="8">
        <v>8</v>
      </c>
    </row>
    <row r="494" spans="1:9">
      <c r="A494" s="8" t="s">
        <v>4097</v>
      </c>
      <c r="B494" s="8" t="s">
        <v>13076</v>
      </c>
      <c r="C494" s="9">
        <v>1399</v>
      </c>
      <c r="D494" s="9">
        <v>5999</v>
      </c>
      <c r="E494" s="10">
        <v>0.77</v>
      </c>
      <c r="F494" s="8">
        <v>3.3</v>
      </c>
      <c r="G494" s="9">
        <v>4415</v>
      </c>
      <c r="H494" s="8">
        <v>8</v>
      </c>
      <c r="I494" s="8">
        <v>8</v>
      </c>
    </row>
    <row r="495" spans="1:9">
      <c r="A495" s="8" t="s">
        <v>4102</v>
      </c>
      <c r="B495" s="8" t="s">
        <v>13076</v>
      </c>
      <c r="C495" s="9">
        <v>599</v>
      </c>
      <c r="D495" s="9">
        <v>999</v>
      </c>
      <c r="E495" s="10">
        <v>0.4</v>
      </c>
      <c r="F495" s="8">
        <v>4</v>
      </c>
      <c r="G495" s="9">
        <v>18654</v>
      </c>
      <c r="H495" s="8">
        <v>8</v>
      </c>
      <c r="I495" s="8">
        <v>8</v>
      </c>
    </row>
    <row r="496" spans="1:9">
      <c r="A496" s="8" t="s">
        <v>4112</v>
      </c>
      <c r="B496" s="8" t="s">
        <v>13076</v>
      </c>
      <c r="C496" s="9">
        <v>199</v>
      </c>
      <c r="D496" s="9">
        <v>1099</v>
      </c>
      <c r="E496" s="10">
        <v>0.82</v>
      </c>
      <c r="F496" s="8">
        <v>4</v>
      </c>
      <c r="G496" s="9">
        <v>3197</v>
      </c>
      <c r="H496" s="8">
        <v>8</v>
      </c>
      <c r="I496" s="8">
        <v>8</v>
      </c>
    </row>
    <row r="497" spans="1:9">
      <c r="A497" s="8" t="s">
        <v>4122</v>
      </c>
      <c r="B497" s="8" t="s">
        <v>13076</v>
      </c>
      <c r="C497" s="9">
        <v>1799</v>
      </c>
      <c r="D497" s="9">
        <v>6990</v>
      </c>
      <c r="E497" s="10">
        <v>0.74</v>
      </c>
      <c r="F497" s="8">
        <v>4</v>
      </c>
      <c r="G497" s="9">
        <v>26880</v>
      </c>
      <c r="H497" s="8">
        <v>8</v>
      </c>
      <c r="I497" s="8">
        <v>8</v>
      </c>
    </row>
    <row r="498" spans="1:9">
      <c r="A498" s="8" t="s">
        <v>4132</v>
      </c>
      <c r="B498" s="8" t="s">
        <v>13076</v>
      </c>
      <c r="C498" s="9">
        <v>1499</v>
      </c>
      <c r="D498" s="9">
        <v>6990</v>
      </c>
      <c r="E498" s="10">
        <v>0.79</v>
      </c>
      <c r="F498" s="8">
        <v>3.9</v>
      </c>
      <c r="G498" s="9">
        <v>21796</v>
      </c>
      <c r="H498" s="8">
        <v>8</v>
      </c>
      <c r="I498" s="8">
        <v>8</v>
      </c>
    </row>
    <row r="499" spans="1:9">
      <c r="A499" s="8" t="s">
        <v>4136</v>
      </c>
      <c r="B499" s="8" t="s">
        <v>13076</v>
      </c>
      <c r="C499" s="9">
        <v>20999</v>
      </c>
      <c r="D499" s="9">
        <v>29990</v>
      </c>
      <c r="E499" s="10">
        <v>0.3</v>
      </c>
      <c r="F499" s="8">
        <v>4.3</v>
      </c>
      <c r="G499" s="9">
        <v>9499</v>
      </c>
      <c r="H499" s="8">
        <v>8</v>
      </c>
      <c r="I499" s="8">
        <v>8</v>
      </c>
    </row>
    <row r="500" spans="1:9">
      <c r="A500" s="8" t="s">
        <v>4140</v>
      </c>
      <c r="B500" s="8" t="s">
        <v>13076</v>
      </c>
      <c r="C500" s="9">
        <v>12999</v>
      </c>
      <c r="D500" s="9">
        <v>13499</v>
      </c>
      <c r="E500" s="10">
        <v>0.04</v>
      </c>
      <c r="F500" s="8">
        <v>4.0999999999999996</v>
      </c>
      <c r="G500" s="9">
        <v>56098</v>
      </c>
      <c r="H500" s="8">
        <v>8</v>
      </c>
      <c r="I500" s="8">
        <v>8</v>
      </c>
    </row>
    <row r="501" spans="1:9">
      <c r="A501" s="8" t="s">
        <v>4150</v>
      </c>
      <c r="B501" s="8" t="s">
        <v>13076</v>
      </c>
      <c r="C501" s="9">
        <v>16999</v>
      </c>
      <c r="D501" s="9">
        <v>20999</v>
      </c>
      <c r="E501" s="10">
        <v>0.19</v>
      </c>
      <c r="F501" s="8">
        <v>4.0999999999999996</v>
      </c>
      <c r="G501" s="9">
        <v>31822</v>
      </c>
      <c r="H501" s="8">
        <v>8</v>
      </c>
      <c r="I501" s="8">
        <v>8</v>
      </c>
    </row>
    <row r="502" spans="1:9">
      <c r="A502" s="8" t="s">
        <v>4160</v>
      </c>
      <c r="B502" s="8" t="s">
        <v>13076</v>
      </c>
      <c r="C502" s="9">
        <v>19999</v>
      </c>
      <c r="D502" s="9">
        <v>27990</v>
      </c>
      <c r="E502" s="10">
        <v>0.28999999999999998</v>
      </c>
      <c r="F502" s="8">
        <v>4.3</v>
      </c>
      <c r="G502" s="9">
        <v>9499</v>
      </c>
      <c r="H502" s="8">
        <v>8</v>
      </c>
      <c r="I502" s="8">
        <v>8</v>
      </c>
    </row>
    <row r="503" spans="1:9">
      <c r="A503" s="8" t="s">
        <v>4164</v>
      </c>
      <c r="B503" s="8" t="s">
        <v>13076</v>
      </c>
      <c r="C503" s="9">
        <v>12999</v>
      </c>
      <c r="D503" s="9">
        <v>18999</v>
      </c>
      <c r="E503" s="10">
        <v>0.32</v>
      </c>
      <c r="F503" s="8">
        <v>4.0999999999999996</v>
      </c>
      <c r="G503" s="9">
        <v>50772</v>
      </c>
      <c r="H503" s="8">
        <v>7</v>
      </c>
      <c r="I503" s="8">
        <v>7</v>
      </c>
    </row>
    <row r="504" spans="1:9">
      <c r="A504" s="8" t="s">
        <v>4169</v>
      </c>
      <c r="B504" s="8" t="s">
        <v>13076</v>
      </c>
      <c r="C504" s="9">
        <v>2999</v>
      </c>
      <c r="D504" s="9">
        <v>5999</v>
      </c>
      <c r="E504" s="10">
        <v>0.5</v>
      </c>
      <c r="F504" s="8">
        <v>4.0999999999999996</v>
      </c>
      <c r="G504" s="9">
        <v>7148</v>
      </c>
      <c r="H504" s="8">
        <v>8</v>
      </c>
      <c r="I504" s="8">
        <v>8</v>
      </c>
    </row>
    <row r="505" spans="1:9">
      <c r="A505" s="8" t="s">
        <v>292</v>
      </c>
      <c r="B505" s="8" t="s">
        <v>13075</v>
      </c>
      <c r="C505" s="9">
        <v>299</v>
      </c>
      <c r="D505" s="9">
        <v>999</v>
      </c>
      <c r="E505" s="10">
        <v>0.7</v>
      </c>
      <c r="F505" s="8">
        <v>4.3</v>
      </c>
      <c r="G505" s="9">
        <v>20850</v>
      </c>
      <c r="H505" s="8">
        <v>8</v>
      </c>
      <c r="I505" s="8">
        <v>8</v>
      </c>
    </row>
    <row r="506" spans="1:9">
      <c r="A506" s="8" t="s">
        <v>282</v>
      </c>
      <c r="B506" s="8" t="s">
        <v>13075</v>
      </c>
      <c r="C506" s="9">
        <v>970</v>
      </c>
      <c r="D506" s="9">
        <v>1999</v>
      </c>
      <c r="E506" s="10">
        <v>0.51</v>
      </c>
      <c r="F506" s="8">
        <v>4.4000000000000004</v>
      </c>
      <c r="G506" s="9">
        <v>184</v>
      </c>
      <c r="H506" s="8">
        <v>8</v>
      </c>
      <c r="I506" s="8">
        <v>8</v>
      </c>
    </row>
    <row r="507" spans="1:9">
      <c r="A507" s="8" t="s">
        <v>4188</v>
      </c>
      <c r="B507" s="8" t="s">
        <v>13076</v>
      </c>
      <c r="C507" s="9">
        <v>329</v>
      </c>
      <c r="D507" s="9">
        <v>999</v>
      </c>
      <c r="E507" s="10">
        <v>0.67</v>
      </c>
      <c r="F507" s="8">
        <v>4.2</v>
      </c>
      <c r="G507" s="9">
        <v>3492</v>
      </c>
      <c r="H507" s="8">
        <v>8</v>
      </c>
      <c r="I507" s="8">
        <v>8</v>
      </c>
    </row>
    <row r="508" spans="1:9">
      <c r="A508" s="8" t="s">
        <v>4198</v>
      </c>
      <c r="B508" s="8" t="s">
        <v>13076</v>
      </c>
      <c r="C508" s="9">
        <v>1299</v>
      </c>
      <c r="D508" s="9">
        <v>5999</v>
      </c>
      <c r="E508" s="10">
        <v>0.78</v>
      </c>
      <c r="F508" s="8">
        <v>3.3</v>
      </c>
      <c r="G508" s="9">
        <v>4415</v>
      </c>
      <c r="H508" s="8">
        <v>8</v>
      </c>
      <c r="I508" s="8">
        <v>8</v>
      </c>
    </row>
    <row r="509" spans="1:9">
      <c r="A509" s="8" t="s">
        <v>4203</v>
      </c>
      <c r="B509" s="8" t="s">
        <v>13076</v>
      </c>
      <c r="C509" s="9">
        <v>1989</v>
      </c>
      <c r="D509" s="9">
        <v>3500</v>
      </c>
      <c r="E509" s="10">
        <v>0.43</v>
      </c>
      <c r="F509" s="8">
        <v>4.4000000000000004</v>
      </c>
      <c r="G509" s="9">
        <v>67260</v>
      </c>
      <c r="H509" s="8">
        <v>8</v>
      </c>
      <c r="I509" s="8">
        <v>8</v>
      </c>
    </row>
    <row r="510" spans="1:9">
      <c r="A510" s="8" t="s">
        <v>4208</v>
      </c>
      <c r="B510" s="8" t="s">
        <v>13076</v>
      </c>
      <c r="C510" s="9">
        <v>1999</v>
      </c>
      <c r="D510" s="9">
        <v>9999</v>
      </c>
      <c r="E510" s="10">
        <v>0.8</v>
      </c>
      <c r="F510" s="8">
        <v>4.3</v>
      </c>
      <c r="G510" s="9">
        <v>27704</v>
      </c>
      <c r="H510" s="8">
        <v>8</v>
      </c>
      <c r="I510" s="8">
        <v>8</v>
      </c>
    </row>
    <row r="511" spans="1:9">
      <c r="A511" s="8" t="s">
        <v>4211</v>
      </c>
      <c r="B511" s="8" t="s">
        <v>13076</v>
      </c>
      <c r="C511" s="9">
        <v>12999</v>
      </c>
      <c r="D511" s="9">
        <v>18999</v>
      </c>
      <c r="E511" s="10">
        <v>0.32</v>
      </c>
      <c r="F511" s="8">
        <v>4.0999999999999996</v>
      </c>
      <c r="G511" s="9">
        <v>50772</v>
      </c>
      <c r="H511" s="8">
        <v>7</v>
      </c>
      <c r="I511" s="8">
        <v>7</v>
      </c>
    </row>
    <row r="512" spans="1:9">
      <c r="A512" s="8" t="s">
        <v>4214</v>
      </c>
      <c r="B512" s="8" t="s">
        <v>13076</v>
      </c>
      <c r="C512" s="9">
        <v>1499</v>
      </c>
      <c r="D512" s="9">
        <v>4999</v>
      </c>
      <c r="E512" s="10">
        <v>0.7</v>
      </c>
      <c r="F512" s="8">
        <v>4</v>
      </c>
      <c r="G512" s="9">
        <v>92588</v>
      </c>
      <c r="H512" s="8">
        <v>8</v>
      </c>
      <c r="I512" s="8">
        <v>8</v>
      </c>
    </row>
    <row r="513" spans="1:9">
      <c r="A513" s="8" t="s">
        <v>4224</v>
      </c>
      <c r="B513" s="8" t="s">
        <v>13076</v>
      </c>
      <c r="C513" s="9">
        <v>16999</v>
      </c>
      <c r="D513" s="9">
        <v>20999</v>
      </c>
      <c r="E513" s="10">
        <v>0.19</v>
      </c>
      <c r="F513" s="8">
        <v>4.0999999999999996</v>
      </c>
      <c r="G513" s="9">
        <v>31822</v>
      </c>
      <c r="H513" s="8">
        <v>8</v>
      </c>
      <c r="I513" s="8">
        <v>8</v>
      </c>
    </row>
    <row r="514" spans="1:9">
      <c r="A514" s="8" t="s">
        <v>4229</v>
      </c>
      <c r="B514" s="8" t="s">
        <v>13076</v>
      </c>
      <c r="C514" s="9">
        <v>1999</v>
      </c>
      <c r="D514" s="9">
        <v>8499</v>
      </c>
      <c r="E514" s="10">
        <v>0.76</v>
      </c>
      <c r="F514" s="8">
        <v>4.3</v>
      </c>
      <c r="G514" s="9">
        <v>240</v>
      </c>
      <c r="H514" s="8">
        <v>8</v>
      </c>
      <c r="I514" s="8">
        <v>8</v>
      </c>
    </row>
    <row r="515" spans="1:9">
      <c r="A515" s="8" t="s">
        <v>4239</v>
      </c>
      <c r="B515" s="8" t="s">
        <v>13076</v>
      </c>
      <c r="C515" s="9">
        <v>4999</v>
      </c>
      <c r="D515" s="9">
        <v>6999</v>
      </c>
      <c r="E515" s="10">
        <v>0.28999999999999998</v>
      </c>
      <c r="F515" s="8">
        <v>3.8</v>
      </c>
      <c r="G515" s="9">
        <v>758</v>
      </c>
      <c r="H515" s="8">
        <v>8</v>
      </c>
      <c r="I515" s="8">
        <v>8</v>
      </c>
    </row>
    <row r="516" spans="1:9">
      <c r="A516" s="8" t="s">
        <v>350</v>
      </c>
      <c r="B516" s="8" t="s">
        <v>13075</v>
      </c>
      <c r="C516" s="9">
        <v>99</v>
      </c>
      <c r="D516" s="9">
        <v>666.66</v>
      </c>
      <c r="E516" s="10">
        <v>0.85</v>
      </c>
      <c r="F516" s="8">
        <v>3.9</v>
      </c>
      <c r="G516" s="9">
        <v>24870</v>
      </c>
      <c r="H516" s="8">
        <v>8</v>
      </c>
      <c r="I516" s="8">
        <v>8</v>
      </c>
    </row>
    <row r="517" spans="1:9">
      <c r="A517" s="8" t="s">
        <v>4251</v>
      </c>
      <c r="B517" s="8" t="s">
        <v>13076</v>
      </c>
      <c r="C517" s="9">
        <v>2499</v>
      </c>
      <c r="D517" s="9">
        <v>5999</v>
      </c>
      <c r="E517" s="10">
        <v>0.57999999999999996</v>
      </c>
      <c r="F517" s="8">
        <v>3.7</v>
      </c>
      <c r="G517" s="9">
        <v>828</v>
      </c>
      <c r="H517" s="8">
        <v>8</v>
      </c>
      <c r="I517" s="8">
        <v>8</v>
      </c>
    </row>
    <row r="518" spans="1:9">
      <c r="A518" s="8" t="s">
        <v>4261</v>
      </c>
      <c r="B518" s="8" t="s">
        <v>13076</v>
      </c>
      <c r="C518" s="9">
        <v>1399</v>
      </c>
      <c r="D518" s="9">
        <v>1630</v>
      </c>
      <c r="E518" s="10">
        <v>0.14000000000000001</v>
      </c>
      <c r="F518" s="8">
        <v>4</v>
      </c>
      <c r="G518" s="9">
        <v>9378</v>
      </c>
      <c r="H518" s="8">
        <v>8</v>
      </c>
      <c r="I518" s="8">
        <v>8</v>
      </c>
    </row>
    <row r="519" spans="1:9">
      <c r="A519" s="8" t="s">
        <v>4266</v>
      </c>
      <c r="B519" s="8" t="s">
        <v>13076</v>
      </c>
      <c r="C519" s="9">
        <v>1499</v>
      </c>
      <c r="D519" s="9">
        <v>9999</v>
      </c>
      <c r="E519" s="10">
        <v>0.85</v>
      </c>
      <c r="F519" s="8">
        <v>4.2</v>
      </c>
      <c r="G519" s="9">
        <v>22638</v>
      </c>
      <c r="H519" s="8">
        <v>8</v>
      </c>
      <c r="I519" s="8">
        <v>8</v>
      </c>
    </row>
    <row r="520" spans="1:9">
      <c r="A520" s="8" t="s">
        <v>356</v>
      </c>
      <c r="B520" s="8" t="s">
        <v>13075</v>
      </c>
      <c r="C520" s="9">
        <v>899</v>
      </c>
      <c r="D520" s="9">
        <v>1900</v>
      </c>
      <c r="E520" s="10">
        <v>0.53</v>
      </c>
      <c r="F520" s="8">
        <v>4.4000000000000004</v>
      </c>
      <c r="G520" s="9">
        <v>13552</v>
      </c>
      <c r="H520" s="8">
        <v>8</v>
      </c>
      <c r="I520" s="8">
        <v>8</v>
      </c>
    </row>
    <row r="521" spans="1:9">
      <c r="A521" s="8" t="s">
        <v>4273</v>
      </c>
      <c r="B521" s="8" t="s">
        <v>13076</v>
      </c>
      <c r="C521" s="9">
        <v>249</v>
      </c>
      <c r="D521" s="9">
        <v>599</v>
      </c>
      <c r="E521" s="10">
        <v>0.57999999999999996</v>
      </c>
      <c r="F521" s="8">
        <v>3.9</v>
      </c>
      <c r="G521" s="9">
        <v>2147</v>
      </c>
      <c r="H521" s="8">
        <v>8</v>
      </c>
      <c r="I521" s="8">
        <v>8</v>
      </c>
    </row>
    <row r="522" spans="1:9">
      <c r="A522" s="8" t="s">
        <v>4283</v>
      </c>
      <c r="B522" s="8" t="s">
        <v>13076</v>
      </c>
      <c r="C522" s="9">
        <v>299</v>
      </c>
      <c r="D522" s="9">
        <v>1199</v>
      </c>
      <c r="E522" s="10">
        <v>0.75</v>
      </c>
      <c r="F522" s="8">
        <v>4.5</v>
      </c>
      <c r="G522" s="9">
        <v>596</v>
      </c>
      <c r="H522" s="8">
        <v>8</v>
      </c>
      <c r="I522" s="8">
        <v>8</v>
      </c>
    </row>
    <row r="523" spans="1:9">
      <c r="A523" s="8" t="s">
        <v>4293</v>
      </c>
      <c r="B523" s="8" t="s">
        <v>13076</v>
      </c>
      <c r="C523" s="9">
        <v>79</v>
      </c>
      <c r="D523" s="9">
        <v>499</v>
      </c>
      <c r="E523" s="10">
        <v>0.84</v>
      </c>
      <c r="F523" s="8">
        <v>4.2</v>
      </c>
      <c r="G523" s="9">
        <v>1949</v>
      </c>
      <c r="H523" s="8">
        <v>8</v>
      </c>
      <c r="I523" s="8">
        <v>8</v>
      </c>
    </row>
    <row r="524" spans="1:9">
      <c r="A524" s="8" t="s">
        <v>4298</v>
      </c>
      <c r="B524" s="8" t="s">
        <v>13076</v>
      </c>
      <c r="C524" s="9">
        <v>13999</v>
      </c>
      <c r="D524" s="9">
        <v>15999</v>
      </c>
      <c r="E524" s="10">
        <v>0.13</v>
      </c>
      <c r="F524" s="8">
        <v>3.9</v>
      </c>
      <c r="G524" s="9">
        <v>2180</v>
      </c>
      <c r="H524" s="8">
        <v>8</v>
      </c>
      <c r="I524" s="8">
        <v>8</v>
      </c>
    </row>
    <row r="525" spans="1:9">
      <c r="A525" s="8" t="s">
        <v>4307</v>
      </c>
      <c r="B525" s="8" t="s">
        <v>13076</v>
      </c>
      <c r="C525" s="9">
        <v>949</v>
      </c>
      <c r="D525" s="9">
        <v>999</v>
      </c>
      <c r="E525" s="10">
        <v>0.05</v>
      </c>
      <c r="F525" s="8">
        <v>4.2</v>
      </c>
      <c r="G525" s="9">
        <v>31539</v>
      </c>
      <c r="H525" s="8">
        <v>8</v>
      </c>
      <c r="I525" s="8">
        <v>8</v>
      </c>
    </row>
    <row r="526" spans="1:9">
      <c r="A526" s="8" t="s">
        <v>4312</v>
      </c>
      <c r="B526" s="8" t="s">
        <v>13076</v>
      </c>
      <c r="C526" s="9">
        <v>99</v>
      </c>
      <c r="D526" s="9">
        <v>499</v>
      </c>
      <c r="E526" s="10">
        <v>0.8</v>
      </c>
      <c r="F526" s="8">
        <v>4.0999999999999996</v>
      </c>
      <c r="G526" s="9">
        <v>2451</v>
      </c>
      <c r="H526" s="8">
        <v>8</v>
      </c>
      <c r="I526" s="8">
        <v>8</v>
      </c>
    </row>
    <row r="527" spans="1:9">
      <c r="A527" s="8" t="s">
        <v>4322</v>
      </c>
      <c r="B527" s="8" t="s">
        <v>13076</v>
      </c>
      <c r="C527" s="9">
        <v>2499</v>
      </c>
      <c r="D527" s="9">
        <v>7990</v>
      </c>
      <c r="E527" s="10">
        <v>0.69</v>
      </c>
      <c r="F527" s="8">
        <v>4.0999999999999996</v>
      </c>
      <c r="G527" s="9">
        <v>154</v>
      </c>
      <c r="H527" s="8">
        <v>8</v>
      </c>
      <c r="I527" s="8">
        <v>8</v>
      </c>
    </row>
    <row r="528" spans="1:9">
      <c r="A528" s="8" t="s">
        <v>4327</v>
      </c>
      <c r="B528" s="8" t="s">
        <v>13076</v>
      </c>
      <c r="C528" s="9">
        <v>689</v>
      </c>
      <c r="D528" s="9">
        <v>1999</v>
      </c>
      <c r="E528" s="10">
        <v>0.66</v>
      </c>
      <c r="F528" s="8">
        <v>4.3</v>
      </c>
      <c r="G528" s="9">
        <v>1193</v>
      </c>
      <c r="H528" s="8">
        <v>8</v>
      </c>
      <c r="I528" s="8">
        <v>8</v>
      </c>
    </row>
    <row r="529" spans="1:9">
      <c r="A529" s="8" t="s">
        <v>4338</v>
      </c>
      <c r="B529" s="8" t="s">
        <v>13076</v>
      </c>
      <c r="C529" s="9">
        <v>499</v>
      </c>
      <c r="D529" s="9">
        <v>1899</v>
      </c>
      <c r="E529" s="10">
        <v>0.74</v>
      </c>
      <c r="F529" s="8">
        <v>4.0999999999999996</v>
      </c>
      <c r="G529" s="9">
        <v>1475</v>
      </c>
      <c r="H529" s="8">
        <v>8</v>
      </c>
      <c r="I529" s="8">
        <v>8</v>
      </c>
    </row>
    <row r="530" spans="1:9">
      <c r="A530" s="8" t="s">
        <v>4348</v>
      </c>
      <c r="B530" s="8" t="s">
        <v>13076</v>
      </c>
      <c r="C530" s="9">
        <v>299</v>
      </c>
      <c r="D530" s="9">
        <v>999</v>
      </c>
      <c r="E530" s="10">
        <v>0.7</v>
      </c>
      <c r="F530" s="8">
        <v>4.3</v>
      </c>
      <c r="G530" s="9">
        <v>8891</v>
      </c>
      <c r="H530" s="8">
        <v>8</v>
      </c>
      <c r="I530" s="8">
        <v>8</v>
      </c>
    </row>
    <row r="531" spans="1:9">
      <c r="A531" s="8" t="s">
        <v>4358</v>
      </c>
      <c r="B531" s="8" t="s">
        <v>13076</v>
      </c>
      <c r="C531" s="9">
        <v>209</v>
      </c>
      <c r="D531" s="9">
        <v>499</v>
      </c>
      <c r="E531" s="10">
        <v>0.57999999999999996</v>
      </c>
      <c r="F531" s="8">
        <v>3.6</v>
      </c>
      <c r="G531" s="9">
        <v>104</v>
      </c>
      <c r="H531" s="8">
        <v>8</v>
      </c>
      <c r="I531" s="8">
        <v>8</v>
      </c>
    </row>
    <row r="532" spans="1:9">
      <c r="A532" s="8" t="s">
        <v>4368</v>
      </c>
      <c r="B532" s="8" t="s">
        <v>13076</v>
      </c>
      <c r="C532" s="9">
        <v>8499</v>
      </c>
      <c r="D532" s="9">
        <v>12999</v>
      </c>
      <c r="E532" s="10">
        <v>0.35</v>
      </c>
      <c r="F532" s="8">
        <v>4.0999999999999996</v>
      </c>
      <c r="G532" s="9">
        <v>6662</v>
      </c>
      <c r="H532" s="8">
        <v>8</v>
      </c>
      <c r="I532" s="8">
        <v>8</v>
      </c>
    </row>
    <row r="533" spans="1:9">
      <c r="A533" s="8" t="s">
        <v>4378</v>
      </c>
      <c r="B533" s="8" t="s">
        <v>13076</v>
      </c>
      <c r="C533" s="9">
        <v>2179</v>
      </c>
      <c r="D533" s="9">
        <v>3999</v>
      </c>
      <c r="E533" s="10">
        <v>0.46</v>
      </c>
      <c r="F533" s="8">
        <v>4</v>
      </c>
      <c r="G533" s="9">
        <v>8380</v>
      </c>
      <c r="H533" s="8">
        <v>8</v>
      </c>
      <c r="I533" s="8">
        <v>8</v>
      </c>
    </row>
    <row r="534" spans="1:9">
      <c r="A534" s="8" t="s">
        <v>4388</v>
      </c>
      <c r="B534" s="8" t="s">
        <v>13076</v>
      </c>
      <c r="C534" s="9">
        <v>16999</v>
      </c>
      <c r="D534" s="9">
        <v>20999</v>
      </c>
      <c r="E534" s="10">
        <v>0.19</v>
      </c>
      <c r="F534" s="8">
        <v>4.0999999999999996</v>
      </c>
      <c r="G534" s="9">
        <v>31822</v>
      </c>
      <c r="H534" s="8">
        <v>8</v>
      </c>
      <c r="I534" s="8">
        <v>8</v>
      </c>
    </row>
    <row r="535" spans="1:9">
      <c r="A535" s="8" t="s">
        <v>4393</v>
      </c>
      <c r="B535" s="8" t="s">
        <v>13076</v>
      </c>
      <c r="C535" s="9">
        <v>44999</v>
      </c>
      <c r="D535" s="9">
        <v>49999</v>
      </c>
      <c r="E535" s="10">
        <v>0.1</v>
      </c>
      <c r="F535" s="8">
        <v>4.3</v>
      </c>
      <c r="G535" s="9">
        <v>3075</v>
      </c>
      <c r="H535" s="8">
        <v>4</v>
      </c>
      <c r="I535" s="8">
        <v>4</v>
      </c>
    </row>
    <row r="536" spans="1:9">
      <c r="A536" s="8" t="s">
        <v>4403</v>
      </c>
      <c r="B536" s="8" t="s">
        <v>13076</v>
      </c>
      <c r="C536" s="9">
        <v>2599</v>
      </c>
      <c r="D536" s="9">
        <v>2999</v>
      </c>
      <c r="E536" s="10">
        <v>0.13</v>
      </c>
      <c r="F536" s="8">
        <v>3.9</v>
      </c>
      <c r="G536" s="9">
        <v>14266</v>
      </c>
      <c r="H536" s="8">
        <v>8</v>
      </c>
      <c r="I536" s="8">
        <v>8</v>
      </c>
    </row>
    <row r="537" spans="1:9">
      <c r="A537" s="8" t="s">
        <v>4413</v>
      </c>
      <c r="B537" s="8" t="s">
        <v>13076</v>
      </c>
      <c r="C537" s="9">
        <v>2799</v>
      </c>
      <c r="D537" s="9">
        <v>6499</v>
      </c>
      <c r="E537" s="10">
        <v>0.56999999999999995</v>
      </c>
      <c r="F537" s="8">
        <v>4.0999999999999996</v>
      </c>
      <c r="G537" s="9">
        <v>38879</v>
      </c>
      <c r="H537" s="8">
        <v>8</v>
      </c>
      <c r="I537" s="8">
        <v>8</v>
      </c>
    </row>
    <row r="538" spans="1:9">
      <c r="A538" s="8" t="s">
        <v>4423</v>
      </c>
      <c r="B538" s="8" t="s">
        <v>13076</v>
      </c>
      <c r="C538" s="9">
        <v>1399</v>
      </c>
      <c r="D538" s="9">
        <v>2990</v>
      </c>
      <c r="E538" s="10">
        <v>0.53</v>
      </c>
      <c r="F538" s="8">
        <v>4.0999999999999996</v>
      </c>
      <c r="G538" s="9">
        <v>97175</v>
      </c>
      <c r="H538" s="8">
        <v>8</v>
      </c>
      <c r="I538" s="8">
        <v>8</v>
      </c>
    </row>
    <row r="539" spans="1:9">
      <c r="A539" s="8" t="s">
        <v>4434</v>
      </c>
      <c r="B539" s="8" t="s">
        <v>13076</v>
      </c>
      <c r="C539" s="9">
        <v>649</v>
      </c>
      <c r="D539" s="9">
        <v>2400</v>
      </c>
      <c r="E539" s="10">
        <v>0.73</v>
      </c>
      <c r="F539" s="8">
        <v>4.4000000000000004</v>
      </c>
      <c r="G539" s="9">
        <v>67260</v>
      </c>
      <c r="H539" s="8">
        <v>8</v>
      </c>
      <c r="I539" s="8">
        <v>8</v>
      </c>
    </row>
    <row r="540" spans="1:9">
      <c r="A540" s="8" t="s">
        <v>4438</v>
      </c>
      <c r="B540" s="8" t="s">
        <v>13076</v>
      </c>
      <c r="C540" s="9">
        <v>799</v>
      </c>
      <c r="D540" s="9">
        <v>3990</v>
      </c>
      <c r="E540" s="10">
        <v>0.8</v>
      </c>
      <c r="F540" s="8">
        <v>3.8</v>
      </c>
      <c r="G540" s="9">
        <v>119</v>
      </c>
      <c r="H540" s="8">
        <v>8</v>
      </c>
      <c r="I540" s="8">
        <v>8</v>
      </c>
    </row>
    <row r="541" spans="1:9">
      <c r="A541" s="8" t="s">
        <v>4448</v>
      </c>
      <c r="B541" s="8" t="s">
        <v>13075</v>
      </c>
      <c r="C541" s="9">
        <v>149</v>
      </c>
      <c r="D541" s="9">
        <v>149</v>
      </c>
      <c r="E541" s="10">
        <v>0</v>
      </c>
      <c r="F541" s="8">
        <v>4.3</v>
      </c>
      <c r="G541" s="9">
        <v>10833</v>
      </c>
      <c r="H541" s="8">
        <v>4</v>
      </c>
      <c r="I541" s="8">
        <v>4</v>
      </c>
    </row>
    <row r="542" spans="1:9">
      <c r="A542" s="8" t="s">
        <v>496</v>
      </c>
      <c r="B542" s="8" t="s">
        <v>13075</v>
      </c>
      <c r="C542" s="9">
        <v>799</v>
      </c>
      <c r="D542" s="9">
        <v>2100</v>
      </c>
      <c r="E542" s="10">
        <v>0.62</v>
      </c>
      <c r="F542" s="8">
        <v>4.3</v>
      </c>
      <c r="G542" s="9">
        <v>8188</v>
      </c>
      <c r="H542" s="8">
        <v>8</v>
      </c>
      <c r="I542" s="8">
        <v>8</v>
      </c>
    </row>
    <row r="543" spans="1:9">
      <c r="A543" s="8" t="s">
        <v>4461</v>
      </c>
      <c r="B543" s="8" t="s">
        <v>13076</v>
      </c>
      <c r="C543" s="9">
        <v>3799</v>
      </c>
      <c r="D543" s="9">
        <v>5299</v>
      </c>
      <c r="E543" s="10">
        <v>0.28000000000000003</v>
      </c>
      <c r="F543" s="8">
        <v>3.5</v>
      </c>
      <c r="G543" s="9">
        <v>1641</v>
      </c>
      <c r="H543" s="8">
        <v>8</v>
      </c>
      <c r="I543" s="8">
        <v>8</v>
      </c>
    </row>
    <row r="544" spans="1:9">
      <c r="A544" s="8" t="s">
        <v>4471</v>
      </c>
      <c r="B544" s="8" t="s">
        <v>13076</v>
      </c>
      <c r="C544" s="9">
        <v>199</v>
      </c>
      <c r="D544" s="9">
        <v>1899</v>
      </c>
      <c r="E544" s="10">
        <v>0.9</v>
      </c>
      <c r="F544" s="8">
        <v>4</v>
      </c>
      <c r="G544" s="9">
        <v>4740</v>
      </c>
      <c r="H544" s="8">
        <v>8</v>
      </c>
      <c r="I544" s="8">
        <v>8</v>
      </c>
    </row>
    <row r="545" spans="1:9">
      <c r="A545" s="8" t="s">
        <v>4481</v>
      </c>
      <c r="B545" s="8" t="s">
        <v>13076</v>
      </c>
      <c r="C545" s="9">
        <v>23999</v>
      </c>
      <c r="D545" s="9">
        <v>32999</v>
      </c>
      <c r="E545" s="10">
        <v>0.27</v>
      </c>
      <c r="F545" s="8">
        <v>3.9</v>
      </c>
      <c r="G545" s="9">
        <v>8866</v>
      </c>
      <c r="H545" s="8">
        <v>8</v>
      </c>
      <c r="I545" s="8">
        <v>8</v>
      </c>
    </row>
    <row r="546" spans="1:9">
      <c r="A546" s="8" t="s">
        <v>4491</v>
      </c>
      <c r="B546" s="8" t="s">
        <v>13076</v>
      </c>
      <c r="C546" s="9">
        <v>29990</v>
      </c>
      <c r="D546" s="9">
        <v>39990</v>
      </c>
      <c r="E546" s="10">
        <v>0.25</v>
      </c>
      <c r="F546" s="8">
        <v>4.3</v>
      </c>
      <c r="G546" s="9">
        <v>8399</v>
      </c>
      <c r="H546" s="8">
        <v>8</v>
      </c>
      <c r="I546" s="8">
        <v>8</v>
      </c>
    </row>
    <row r="547" spans="1:9">
      <c r="A547" s="8" t="s">
        <v>4501</v>
      </c>
      <c r="B547" s="8" t="s">
        <v>13076</v>
      </c>
      <c r="C547" s="9">
        <v>281</v>
      </c>
      <c r="D547" s="9">
        <v>1999</v>
      </c>
      <c r="E547" s="10">
        <v>0.86</v>
      </c>
      <c r="F547" s="8">
        <v>2.8</v>
      </c>
      <c r="G547" s="9">
        <v>87</v>
      </c>
      <c r="H547" s="8">
        <v>8</v>
      </c>
      <c r="I547" s="8">
        <v>8</v>
      </c>
    </row>
    <row r="548" spans="1:9">
      <c r="A548" s="8" t="s">
        <v>4511</v>
      </c>
      <c r="B548" s="8" t="s">
        <v>13076</v>
      </c>
      <c r="C548" s="9">
        <v>7998</v>
      </c>
      <c r="D548" s="9">
        <v>11999</v>
      </c>
      <c r="E548" s="10">
        <v>0.33</v>
      </c>
      <c r="F548" s="8">
        <v>3.8</v>
      </c>
      <c r="G548" s="9">
        <v>125</v>
      </c>
      <c r="H548" s="8">
        <v>8</v>
      </c>
      <c r="I548" s="8">
        <v>8</v>
      </c>
    </row>
    <row r="549" spans="1:9">
      <c r="A549" s="8" t="s">
        <v>4521</v>
      </c>
      <c r="B549" s="8" t="s">
        <v>13076</v>
      </c>
      <c r="C549" s="9">
        <v>249</v>
      </c>
      <c r="D549" s="9">
        <v>999</v>
      </c>
      <c r="E549" s="10">
        <v>0.75</v>
      </c>
      <c r="F549" s="8">
        <v>4.5</v>
      </c>
      <c r="G549" s="9">
        <v>38</v>
      </c>
      <c r="H549" s="8">
        <v>8</v>
      </c>
      <c r="I549" s="8">
        <v>8</v>
      </c>
    </row>
    <row r="550" spans="1:9">
      <c r="A550" s="8" t="s">
        <v>4531</v>
      </c>
      <c r="B550" s="8" t="s">
        <v>13076</v>
      </c>
      <c r="C550" s="9">
        <v>299</v>
      </c>
      <c r="D550" s="9">
        <v>599</v>
      </c>
      <c r="E550" s="10">
        <v>0.5</v>
      </c>
      <c r="F550" s="8">
        <v>4.3</v>
      </c>
      <c r="G550" s="9">
        <v>4674</v>
      </c>
      <c r="H550" s="8">
        <v>8</v>
      </c>
      <c r="I550" s="8">
        <v>8</v>
      </c>
    </row>
    <row r="551" spans="1:9">
      <c r="A551" s="8" t="s">
        <v>4541</v>
      </c>
      <c r="B551" s="8" t="s">
        <v>13076</v>
      </c>
      <c r="C551" s="9">
        <v>499</v>
      </c>
      <c r="D551" s="9">
        <v>1899</v>
      </c>
      <c r="E551" s="10">
        <v>0.74</v>
      </c>
      <c r="F551" s="8">
        <v>4.0999999999999996</v>
      </c>
      <c r="G551" s="9">
        <v>412</v>
      </c>
      <c r="H551" s="8">
        <v>8</v>
      </c>
      <c r="I551" s="8">
        <v>8</v>
      </c>
    </row>
    <row r="552" spans="1:9">
      <c r="A552" s="8" t="s">
        <v>4551</v>
      </c>
      <c r="B552" s="8" t="s">
        <v>13076</v>
      </c>
      <c r="C552" s="9">
        <v>899</v>
      </c>
      <c r="D552" s="9">
        <v>3499</v>
      </c>
      <c r="E552" s="10">
        <v>0.74</v>
      </c>
      <c r="F552" s="8">
        <v>3</v>
      </c>
      <c r="G552" s="9">
        <v>681</v>
      </c>
      <c r="H552" s="8">
        <v>8</v>
      </c>
      <c r="I552" s="8">
        <v>8</v>
      </c>
    </row>
    <row r="553" spans="1:9">
      <c r="A553" s="8" t="s">
        <v>4561</v>
      </c>
      <c r="B553" s="8" t="s">
        <v>13076</v>
      </c>
      <c r="C553" s="9">
        <v>1599</v>
      </c>
      <c r="D553" s="9">
        <v>3499</v>
      </c>
      <c r="E553" s="10">
        <v>0.54</v>
      </c>
      <c r="F553" s="8">
        <v>4</v>
      </c>
      <c r="G553" s="9">
        <v>36384</v>
      </c>
      <c r="H553" s="8">
        <v>8</v>
      </c>
      <c r="I553" s="8">
        <v>8</v>
      </c>
    </row>
    <row r="554" spans="1:9">
      <c r="A554" s="8" t="s">
        <v>4571</v>
      </c>
      <c r="B554" s="8" t="s">
        <v>13076</v>
      </c>
      <c r="C554" s="9">
        <v>120</v>
      </c>
      <c r="D554" s="9">
        <v>999</v>
      </c>
      <c r="E554" s="10">
        <v>0.88</v>
      </c>
      <c r="F554" s="8">
        <v>3.9</v>
      </c>
      <c r="G554" s="9">
        <v>6491</v>
      </c>
      <c r="H554" s="8">
        <v>8</v>
      </c>
      <c r="I554" s="8">
        <v>8</v>
      </c>
    </row>
    <row r="555" spans="1:9">
      <c r="A555" s="8" t="s">
        <v>4582</v>
      </c>
      <c r="B555" s="8" t="s">
        <v>13076</v>
      </c>
      <c r="C555" s="9">
        <v>3999</v>
      </c>
      <c r="D555" s="9">
        <v>6999</v>
      </c>
      <c r="E555" s="10">
        <v>0.43</v>
      </c>
      <c r="F555" s="8">
        <v>4.0999999999999996</v>
      </c>
      <c r="G555" s="9">
        <v>10229</v>
      </c>
      <c r="H555" s="8">
        <v>8</v>
      </c>
      <c r="I555" s="8">
        <v>8</v>
      </c>
    </row>
    <row r="556" spans="1:9">
      <c r="A556" s="8" t="s">
        <v>4592</v>
      </c>
      <c r="B556" s="8" t="s">
        <v>13076</v>
      </c>
      <c r="C556" s="9">
        <v>12999</v>
      </c>
      <c r="D556" s="9">
        <v>18999</v>
      </c>
      <c r="E556" s="10">
        <v>0.32</v>
      </c>
      <c r="F556" s="8">
        <v>4.0999999999999996</v>
      </c>
      <c r="G556" s="9">
        <v>50772</v>
      </c>
      <c r="H556" s="8">
        <v>7</v>
      </c>
      <c r="I556" s="8">
        <v>7</v>
      </c>
    </row>
    <row r="557" spans="1:9">
      <c r="A557" s="8" t="s">
        <v>4594</v>
      </c>
      <c r="B557" s="8" t="s">
        <v>13076</v>
      </c>
      <c r="C557" s="9">
        <v>1599</v>
      </c>
      <c r="D557" s="9">
        <v>2599</v>
      </c>
      <c r="E557" s="10">
        <v>0.38</v>
      </c>
      <c r="F557" s="8">
        <v>4.3</v>
      </c>
      <c r="G557" s="9">
        <v>1801</v>
      </c>
      <c r="H557" s="8">
        <v>8</v>
      </c>
      <c r="I557" s="8">
        <v>8</v>
      </c>
    </row>
    <row r="558" spans="1:9">
      <c r="A558" s="8" t="s">
        <v>4604</v>
      </c>
      <c r="B558" s="8" t="s">
        <v>13076</v>
      </c>
      <c r="C558" s="9">
        <v>699</v>
      </c>
      <c r="D558" s="9">
        <v>1199</v>
      </c>
      <c r="E558" s="10">
        <v>0.42</v>
      </c>
      <c r="F558" s="8">
        <v>4</v>
      </c>
      <c r="G558" s="9">
        <v>14404</v>
      </c>
      <c r="H558" s="8">
        <v>8</v>
      </c>
      <c r="I558" s="8">
        <v>8</v>
      </c>
    </row>
    <row r="559" spans="1:9">
      <c r="A559" s="8" t="s">
        <v>4609</v>
      </c>
      <c r="B559" s="8" t="s">
        <v>13076</v>
      </c>
      <c r="C559" s="9">
        <v>99</v>
      </c>
      <c r="D559" s="9">
        <v>999</v>
      </c>
      <c r="E559" s="10">
        <v>0.9</v>
      </c>
      <c r="F559" s="8">
        <v>4.4000000000000004</v>
      </c>
      <c r="G559" s="9">
        <v>305</v>
      </c>
      <c r="H559" s="8">
        <v>8</v>
      </c>
      <c r="I559" s="8">
        <v>8</v>
      </c>
    </row>
    <row r="560" spans="1:9">
      <c r="A560" s="8" t="s">
        <v>4620</v>
      </c>
      <c r="B560" s="8" t="s">
        <v>13076</v>
      </c>
      <c r="C560" s="9">
        <v>7915</v>
      </c>
      <c r="D560" s="9">
        <v>9999</v>
      </c>
      <c r="E560" s="10">
        <v>0.21</v>
      </c>
      <c r="F560" s="8">
        <v>4.3</v>
      </c>
      <c r="G560" s="9">
        <v>1376</v>
      </c>
      <c r="H560" s="8">
        <v>8</v>
      </c>
      <c r="I560" s="8">
        <v>8</v>
      </c>
    </row>
    <row r="561" spans="1:9">
      <c r="A561" s="8" t="s">
        <v>4630</v>
      </c>
      <c r="B561" s="8" t="s">
        <v>13076</v>
      </c>
      <c r="C561" s="9">
        <v>1499</v>
      </c>
      <c r="D561" s="9">
        <v>7999</v>
      </c>
      <c r="E561" s="10">
        <v>0.81</v>
      </c>
      <c r="F561" s="8">
        <v>4.2</v>
      </c>
      <c r="G561" s="9">
        <v>22638</v>
      </c>
      <c r="H561" s="8">
        <v>8</v>
      </c>
      <c r="I561" s="8">
        <v>8</v>
      </c>
    </row>
    <row r="562" spans="1:9">
      <c r="A562" s="8" t="s">
        <v>4635</v>
      </c>
      <c r="B562" s="8" t="s">
        <v>13076</v>
      </c>
      <c r="C562" s="9">
        <v>1055</v>
      </c>
      <c r="D562" s="9">
        <v>1249</v>
      </c>
      <c r="E562" s="10">
        <v>0.16</v>
      </c>
      <c r="F562" s="8">
        <v>3.8</v>
      </c>
      <c r="G562" s="9">
        <v>2352</v>
      </c>
      <c r="H562" s="8">
        <v>8</v>
      </c>
      <c r="I562" s="8">
        <v>8</v>
      </c>
    </row>
    <row r="563" spans="1:9">
      <c r="A563" s="8" t="s">
        <v>4645</v>
      </c>
      <c r="B563" s="8" t="s">
        <v>13076</v>
      </c>
      <c r="C563" s="9">
        <v>150</v>
      </c>
      <c r="D563" s="9">
        <v>599</v>
      </c>
      <c r="E563" s="10">
        <v>0.75</v>
      </c>
      <c r="F563" s="8">
        <v>4.3</v>
      </c>
      <c r="G563" s="9">
        <v>714</v>
      </c>
      <c r="H563" s="8">
        <v>8</v>
      </c>
      <c r="I563" s="8">
        <v>8</v>
      </c>
    </row>
    <row r="564" spans="1:9">
      <c r="A564" s="8" t="s">
        <v>652</v>
      </c>
      <c r="B564" s="8" t="s">
        <v>13075</v>
      </c>
      <c r="C564" s="9">
        <v>219</v>
      </c>
      <c r="D564" s="9">
        <v>700</v>
      </c>
      <c r="E564" s="10">
        <v>0.69</v>
      </c>
      <c r="F564" s="8">
        <v>4.3</v>
      </c>
      <c r="G564" s="9">
        <v>20052</v>
      </c>
      <c r="H564" s="8">
        <v>8</v>
      </c>
      <c r="I564" s="8">
        <v>8</v>
      </c>
    </row>
    <row r="565" spans="1:9">
      <c r="A565" s="8" t="s">
        <v>4657</v>
      </c>
      <c r="B565" s="8" t="s">
        <v>13076</v>
      </c>
      <c r="C565" s="9">
        <v>474</v>
      </c>
      <c r="D565" s="9">
        <v>1799</v>
      </c>
      <c r="E565" s="10">
        <v>0.74</v>
      </c>
      <c r="F565" s="8">
        <v>4.3</v>
      </c>
      <c r="G565" s="9">
        <v>1454</v>
      </c>
      <c r="H565" s="8">
        <v>8</v>
      </c>
      <c r="I565" s="8">
        <v>8</v>
      </c>
    </row>
    <row r="566" spans="1:9">
      <c r="A566" s="8" t="s">
        <v>687</v>
      </c>
      <c r="B566" s="8" t="s">
        <v>13075</v>
      </c>
      <c r="C566" s="9">
        <v>115</v>
      </c>
      <c r="D566" s="9">
        <v>499</v>
      </c>
      <c r="E566" s="10">
        <v>0.77</v>
      </c>
      <c r="F566" s="8">
        <v>4</v>
      </c>
      <c r="G566" s="9">
        <v>7732</v>
      </c>
      <c r="H566" s="8">
        <v>8</v>
      </c>
      <c r="I566" s="8">
        <v>8</v>
      </c>
    </row>
    <row r="567" spans="1:9">
      <c r="A567" s="8" t="s">
        <v>4668</v>
      </c>
      <c r="B567" s="8" t="s">
        <v>13076</v>
      </c>
      <c r="C567" s="9">
        <v>239</v>
      </c>
      <c r="D567" s="9">
        <v>599</v>
      </c>
      <c r="E567" s="10">
        <v>0.6</v>
      </c>
      <c r="F567" s="8">
        <v>3.9</v>
      </c>
      <c r="G567" s="9">
        <v>2147</v>
      </c>
      <c r="H567" s="8">
        <v>8</v>
      </c>
      <c r="I567" s="8">
        <v>8</v>
      </c>
    </row>
    <row r="568" spans="1:9">
      <c r="A568" s="8" t="s">
        <v>4673</v>
      </c>
      <c r="B568" s="8" t="s">
        <v>13076</v>
      </c>
      <c r="C568" s="9">
        <v>7499</v>
      </c>
      <c r="D568" s="9">
        <v>9499</v>
      </c>
      <c r="E568" s="10">
        <v>0.21</v>
      </c>
      <c r="F568" s="8">
        <v>4.0999999999999996</v>
      </c>
      <c r="G568" s="9">
        <v>313832</v>
      </c>
      <c r="H568" s="8">
        <v>8</v>
      </c>
      <c r="I568" s="8">
        <v>8</v>
      </c>
    </row>
    <row r="569" spans="1:9">
      <c r="A569" s="8" t="s">
        <v>4677</v>
      </c>
      <c r="B569" s="8" t="s">
        <v>13076</v>
      </c>
      <c r="C569" s="9">
        <v>265</v>
      </c>
      <c r="D569" s="9">
        <v>999</v>
      </c>
      <c r="E569" s="10">
        <v>0.73</v>
      </c>
      <c r="F569" s="8">
        <v>3.7</v>
      </c>
      <c r="G569" s="9">
        <v>465</v>
      </c>
      <c r="H569" s="8">
        <v>8</v>
      </c>
      <c r="I569" s="8">
        <v>8</v>
      </c>
    </row>
    <row r="570" spans="1:9">
      <c r="A570" s="8" t="s">
        <v>4687</v>
      </c>
      <c r="B570" s="8" t="s">
        <v>13076</v>
      </c>
      <c r="C570" s="9">
        <v>37990</v>
      </c>
      <c r="D570" s="9">
        <v>74999</v>
      </c>
      <c r="E570" s="10">
        <v>0.49</v>
      </c>
      <c r="F570" s="8">
        <v>4.2</v>
      </c>
      <c r="G570" s="9">
        <v>27790</v>
      </c>
      <c r="H570" s="8">
        <v>2</v>
      </c>
      <c r="I570" s="8">
        <v>2</v>
      </c>
    </row>
    <row r="571" spans="1:9">
      <c r="A571" s="8" t="s">
        <v>707</v>
      </c>
      <c r="B571" s="8" t="s">
        <v>13075</v>
      </c>
      <c r="C571" s="9">
        <v>199</v>
      </c>
      <c r="D571" s="9">
        <v>499</v>
      </c>
      <c r="E571" s="10">
        <v>0.6</v>
      </c>
      <c r="F571" s="8">
        <v>4.0999999999999996</v>
      </c>
      <c r="G571" s="9">
        <v>602</v>
      </c>
      <c r="H571" s="8">
        <v>8</v>
      </c>
      <c r="I571" s="8">
        <v>8</v>
      </c>
    </row>
    <row r="572" spans="1:9">
      <c r="A572" s="8" t="s">
        <v>717</v>
      </c>
      <c r="B572" s="8" t="s">
        <v>13075</v>
      </c>
      <c r="C572" s="9">
        <v>179</v>
      </c>
      <c r="D572" s="9">
        <v>399</v>
      </c>
      <c r="E572" s="10">
        <v>0.55000000000000004</v>
      </c>
      <c r="F572" s="8">
        <v>4</v>
      </c>
      <c r="G572" s="9">
        <v>1423</v>
      </c>
      <c r="H572" s="8">
        <v>8</v>
      </c>
      <c r="I572" s="8">
        <v>8</v>
      </c>
    </row>
    <row r="573" spans="1:9">
      <c r="A573" s="8" t="s">
        <v>4701</v>
      </c>
      <c r="B573" s="8" t="s">
        <v>13076</v>
      </c>
      <c r="C573" s="9">
        <v>1799</v>
      </c>
      <c r="D573" s="9">
        <v>3999</v>
      </c>
      <c r="E573" s="10">
        <v>0.55000000000000004</v>
      </c>
      <c r="F573" s="8">
        <v>4.5999999999999996</v>
      </c>
      <c r="G573" s="9">
        <v>245</v>
      </c>
      <c r="H573" s="8">
        <v>8</v>
      </c>
      <c r="I573" s="8">
        <v>8</v>
      </c>
    </row>
    <row r="574" spans="1:9">
      <c r="A574" s="8" t="s">
        <v>4711</v>
      </c>
      <c r="B574" s="8" t="s">
        <v>13076</v>
      </c>
      <c r="C574" s="9">
        <v>8499</v>
      </c>
      <c r="D574" s="9">
        <v>11999</v>
      </c>
      <c r="E574" s="10">
        <v>0.28999999999999998</v>
      </c>
      <c r="F574" s="8">
        <v>3.9</v>
      </c>
      <c r="G574" s="9">
        <v>276</v>
      </c>
      <c r="H574" s="8">
        <v>8</v>
      </c>
      <c r="I574" s="8">
        <v>8</v>
      </c>
    </row>
    <row r="575" spans="1:9">
      <c r="A575" s="8" t="s">
        <v>4721</v>
      </c>
      <c r="B575" s="8" t="s">
        <v>13076</v>
      </c>
      <c r="C575" s="9">
        <v>1999</v>
      </c>
      <c r="D575" s="9">
        <v>3999</v>
      </c>
      <c r="E575" s="10">
        <v>0.5</v>
      </c>
      <c r="F575" s="8">
        <v>4</v>
      </c>
      <c r="G575" s="9">
        <v>30254</v>
      </c>
      <c r="H575" s="8">
        <v>8</v>
      </c>
      <c r="I575" s="8">
        <v>8</v>
      </c>
    </row>
    <row r="576" spans="1:9">
      <c r="A576" s="8" t="s">
        <v>4731</v>
      </c>
      <c r="B576" s="8" t="s">
        <v>13076</v>
      </c>
      <c r="C576" s="9">
        <v>3999</v>
      </c>
      <c r="D576" s="9">
        <v>17999</v>
      </c>
      <c r="E576" s="10">
        <v>0.78</v>
      </c>
      <c r="F576" s="8">
        <v>4.3</v>
      </c>
      <c r="G576" s="9">
        <v>17161</v>
      </c>
      <c r="H576" s="8">
        <v>5</v>
      </c>
      <c r="I576" s="8">
        <v>5</v>
      </c>
    </row>
    <row r="577" spans="1:9">
      <c r="A577" s="8" t="s">
        <v>4735</v>
      </c>
      <c r="B577" s="8" t="s">
        <v>13076</v>
      </c>
      <c r="C577" s="9">
        <v>219</v>
      </c>
      <c r="D577" s="9">
        <v>499</v>
      </c>
      <c r="E577" s="10">
        <v>0.56000000000000005</v>
      </c>
      <c r="F577" s="8">
        <v>4.4000000000000004</v>
      </c>
      <c r="G577" s="9">
        <v>14</v>
      </c>
      <c r="H577" s="8">
        <v>3</v>
      </c>
      <c r="I577" s="8">
        <v>3</v>
      </c>
    </row>
    <row r="578" spans="1:9">
      <c r="A578" s="8" t="s">
        <v>4745</v>
      </c>
      <c r="B578" s="8" t="s">
        <v>13076</v>
      </c>
      <c r="C578" s="9">
        <v>599</v>
      </c>
      <c r="D578" s="9">
        <v>1399</v>
      </c>
      <c r="E578" s="10">
        <v>0.56999999999999995</v>
      </c>
      <c r="F578" s="8">
        <v>4.0999999999999996</v>
      </c>
      <c r="G578" s="9">
        <v>14560</v>
      </c>
      <c r="H578" s="8">
        <v>8</v>
      </c>
      <c r="I578" s="8">
        <v>8</v>
      </c>
    </row>
    <row r="579" spans="1:9">
      <c r="A579" s="8" t="s">
        <v>4755</v>
      </c>
      <c r="B579" s="8" t="s">
        <v>13076</v>
      </c>
      <c r="C579" s="9">
        <v>2499</v>
      </c>
      <c r="D579" s="9">
        <v>2999</v>
      </c>
      <c r="E579" s="10">
        <v>0.17</v>
      </c>
      <c r="F579" s="8">
        <v>4.0999999999999996</v>
      </c>
      <c r="G579" s="9">
        <v>3156</v>
      </c>
      <c r="H579" s="8">
        <v>8</v>
      </c>
      <c r="I579" s="8">
        <v>8</v>
      </c>
    </row>
    <row r="580" spans="1:9">
      <c r="A580" s="8" t="s">
        <v>4765</v>
      </c>
      <c r="B580" s="8" t="s">
        <v>13076</v>
      </c>
      <c r="C580" s="9">
        <v>89</v>
      </c>
      <c r="D580" s="9">
        <v>499</v>
      </c>
      <c r="E580" s="10">
        <v>0.82</v>
      </c>
      <c r="F580" s="8">
        <v>4.0999999999999996</v>
      </c>
      <c r="G580" s="9">
        <v>9340</v>
      </c>
      <c r="H580" s="8">
        <v>8</v>
      </c>
      <c r="I580" s="8">
        <v>8</v>
      </c>
    </row>
    <row r="581" spans="1:9">
      <c r="A581" s="8" t="s">
        <v>4776</v>
      </c>
      <c r="B581" s="8" t="s">
        <v>13076</v>
      </c>
      <c r="C581" s="9">
        <v>2999</v>
      </c>
      <c r="D581" s="9">
        <v>11999</v>
      </c>
      <c r="E581" s="10">
        <v>0.75</v>
      </c>
      <c r="F581" s="8">
        <v>4.4000000000000004</v>
      </c>
      <c r="G581" s="9">
        <v>768</v>
      </c>
      <c r="H581" s="8">
        <v>8</v>
      </c>
      <c r="I581" s="8">
        <v>8</v>
      </c>
    </row>
    <row r="582" spans="1:9">
      <c r="A582" s="8" t="s">
        <v>4785</v>
      </c>
      <c r="B582" s="8" t="s">
        <v>13076</v>
      </c>
      <c r="C582" s="9">
        <v>314</v>
      </c>
      <c r="D582" s="9">
        <v>1499</v>
      </c>
      <c r="E582" s="10">
        <v>0.79</v>
      </c>
      <c r="F582" s="8">
        <v>4.5</v>
      </c>
      <c r="G582" s="9">
        <v>28978</v>
      </c>
      <c r="H582" s="8">
        <v>8</v>
      </c>
      <c r="I582" s="8">
        <v>8</v>
      </c>
    </row>
    <row r="583" spans="1:9">
      <c r="A583" s="8" t="s">
        <v>4790</v>
      </c>
      <c r="B583" s="8" t="s">
        <v>13076</v>
      </c>
      <c r="C583" s="9">
        <v>13999</v>
      </c>
      <c r="D583" s="9">
        <v>19499</v>
      </c>
      <c r="E583" s="10">
        <v>0.28000000000000003</v>
      </c>
      <c r="F583" s="8">
        <v>4.0999999999999996</v>
      </c>
      <c r="G583" s="9">
        <v>18998</v>
      </c>
      <c r="H583" s="8">
        <v>8</v>
      </c>
      <c r="I583" s="8">
        <v>8</v>
      </c>
    </row>
    <row r="584" spans="1:9">
      <c r="A584" s="8" t="s">
        <v>4794</v>
      </c>
      <c r="B584" s="8" t="s">
        <v>13076</v>
      </c>
      <c r="C584" s="9">
        <v>139</v>
      </c>
      <c r="D584" s="9">
        <v>499</v>
      </c>
      <c r="E584" s="10">
        <v>0.72</v>
      </c>
      <c r="F584" s="8">
        <v>4.2</v>
      </c>
      <c r="G584" s="9">
        <v>4971</v>
      </c>
      <c r="H584" s="8">
        <v>8</v>
      </c>
      <c r="I584" s="8">
        <v>8</v>
      </c>
    </row>
    <row r="585" spans="1:9">
      <c r="A585" s="8" t="s">
        <v>4804</v>
      </c>
      <c r="B585" s="8" t="s">
        <v>13076</v>
      </c>
      <c r="C585" s="9">
        <v>2599</v>
      </c>
      <c r="D585" s="9">
        <v>6999</v>
      </c>
      <c r="E585" s="10">
        <v>0.63</v>
      </c>
      <c r="F585" s="8">
        <v>4.5</v>
      </c>
      <c r="G585" s="9">
        <v>1526</v>
      </c>
      <c r="H585" s="8">
        <v>8</v>
      </c>
      <c r="I585" s="8">
        <v>8</v>
      </c>
    </row>
    <row r="586" spans="1:9">
      <c r="A586" s="8" t="s">
        <v>4814</v>
      </c>
      <c r="B586" s="8" t="s">
        <v>13076</v>
      </c>
      <c r="C586" s="9">
        <v>365</v>
      </c>
      <c r="D586" s="9">
        <v>999</v>
      </c>
      <c r="E586" s="10">
        <v>0.63</v>
      </c>
      <c r="F586" s="8">
        <v>4.0999999999999996</v>
      </c>
      <c r="G586" s="9">
        <v>363711</v>
      </c>
      <c r="H586" s="8">
        <v>8</v>
      </c>
      <c r="I586" s="8">
        <v>8</v>
      </c>
    </row>
    <row r="587" spans="1:9">
      <c r="A587" s="8" t="s">
        <v>4818</v>
      </c>
      <c r="B587" s="8" t="s">
        <v>13076</v>
      </c>
      <c r="C587" s="9">
        <v>1499</v>
      </c>
      <c r="D587" s="9">
        <v>4490</v>
      </c>
      <c r="E587" s="10">
        <v>0.67</v>
      </c>
      <c r="F587" s="8">
        <v>3.9</v>
      </c>
      <c r="G587" s="9">
        <v>136954</v>
      </c>
      <c r="H587" s="8">
        <v>3</v>
      </c>
      <c r="I587" s="8">
        <v>3</v>
      </c>
    </row>
    <row r="588" spans="1:9">
      <c r="A588" s="8" t="s">
        <v>2957</v>
      </c>
      <c r="B588" s="8" t="s">
        <v>13076</v>
      </c>
      <c r="C588" s="9">
        <v>1998</v>
      </c>
      <c r="D588" s="9">
        <v>9999</v>
      </c>
      <c r="E588" s="10">
        <v>0.8</v>
      </c>
      <c r="F588" s="8">
        <v>4.3</v>
      </c>
      <c r="G588" s="9">
        <v>27709</v>
      </c>
      <c r="H588" s="8">
        <v>8</v>
      </c>
      <c r="I588" s="8">
        <v>8</v>
      </c>
    </row>
    <row r="589" spans="1:9">
      <c r="A589" s="8" t="s">
        <v>2967</v>
      </c>
      <c r="B589" s="8" t="s">
        <v>13076</v>
      </c>
      <c r="C589" s="9">
        <v>1799</v>
      </c>
      <c r="D589" s="9">
        <v>7990</v>
      </c>
      <c r="E589" s="10">
        <v>0.77</v>
      </c>
      <c r="F589" s="8">
        <v>3.8</v>
      </c>
      <c r="G589" s="9">
        <v>17833</v>
      </c>
      <c r="H589" s="8">
        <v>8</v>
      </c>
      <c r="I589" s="8">
        <v>8</v>
      </c>
    </row>
    <row r="590" spans="1:9">
      <c r="A590" s="8" t="s">
        <v>4832</v>
      </c>
      <c r="B590" s="8" t="s">
        <v>13075</v>
      </c>
      <c r="C590" s="9">
        <v>289</v>
      </c>
      <c r="D590" s="9">
        <v>650</v>
      </c>
      <c r="E590" s="10">
        <v>0.56000000000000005</v>
      </c>
      <c r="F590" s="8">
        <v>4.3</v>
      </c>
      <c r="G590" s="9">
        <v>253105</v>
      </c>
      <c r="H590" s="8">
        <v>8</v>
      </c>
      <c r="I590" s="8">
        <v>8</v>
      </c>
    </row>
    <row r="591" spans="1:9">
      <c r="A591" s="8" t="s">
        <v>4843</v>
      </c>
      <c r="B591" s="8" t="s">
        <v>13075</v>
      </c>
      <c r="C591" s="9">
        <v>599</v>
      </c>
      <c r="D591" s="9">
        <v>895</v>
      </c>
      <c r="E591" s="10">
        <v>0.33</v>
      </c>
      <c r="F591" s="8">
        <v>4.4000000000000004</v>
      </c>
      <c r="G591" s="9">
        <v>61314</v>
      </c>
      <c r="H591" s="8">
        <v>8</v>
      </c>
      <c r="I591" s="8">
        <v>8</v>
      </c>
    </row>
    <row r="592" spans="1:9">
      <c r="A592" s="8" t="s">
        <v>4854</v>
      </c>
      <c r="B592" s="8" t="s">
        <v>13075</v>
      </c>
      <c r="C592" s="9">
        <v>217</v>
      </c>
      <c r="D592" s="9">
        <v>237</v>
      </c>
      <c r="E592" s="10">
        <v>0.08</v>
      </c>
      <c r="F592" s="8">
        <v>3.8</v>
      </c>
      <c r="G592" s="9">
        <v>7354</v>
      </c>
      <c r="H592" s="8">
        <v>8</v>
      </c>
      <c r="I592" s="8">
        <v>8</v>
      </c>
    </row>
    <row r="593" spans="1:9">
      <c r="A593" s="8" t="s">
        <v>4865</v>
      </c>
      <c r="B593" s="8" t="s">
        <v>13076</v>
      </c>
      <c r="C593" s="9">
        <v>1299</v>
      </c>
      <c r="D593" s="9">
        <v>2990</v>
      </c>
      <c r="E593" s="10">
        <v>0.56999999999999995</v>
      </c>
      <c r="F593" s="8">
        <v>3.8</v>
      </c>
      <c r="G593" s="9">
        <v>180998</v>
      </c>
      <c r="H593" s="8">
        <v>8</v>
      </c>
      <c r="I593" s="8">
        <v>8</v>
      </c>
    </row>
    <row r="594" spans="1:9">
      <c r="A594" s="8" t="s">
        <v>4874</v>
      </c>
      <c r="B594" s="8" t="s">
        <v>13075</v>
      </c>
      <c r="C594" s="9">
        <v>263</v>
      </c>
      <c r="D594" s="9">
        <v>699</v>
      </c>
      <c r="E594" s="10">
        <v>0.62</v>
      </c>
      <c r="F594" s="8">
        <v>3.5</v>
      </c>
      <c r="G594" s="9">
        <v>690</v>
      </c>
      <c r="H594" s="8">
        <v>8</v>
      </c>
      <c r="I594" s="8">
        <v>8</v>
      </c>
    </row>
    <row r="595" spans="1:9">
      <c r="A595" s="8" t="s">
        <v>3022</v>
      </c>
      <c r="B595" s="8" t="s">
        <v>13076</v>
      </c>
      <c r="C595" s="9">
        <v>569</v>
      </c>
      <c r="D595" s="9">
        <v>1000</v>
      </c>
      <c r="E595" s="10">
        <v>0.43</v>
      </c>
      <c r="F595" s="8">
        <v>4.4000000000000004</v>
      </c>
      <c r="G595" s="9">
        <v>67262</v>
      </c>
      <c r="H595" s="8">
        <v>8</v>
      </c>
      <c r="I595" s="8">
        <v>8</v>
      </c>
    </row>
    <row r="596" spans="1:9">
      <c r="A596" s="8" t="s">
        <v>3033</v>
      </c>
      <c r="B596" s="8" t="s">
        <v>13076</v>
      </c>
      <c r="C596" s="9">
        <v>1999</v>
      </c>
      <c r="D596" s="9">
        <v>4999</v>
      </c>
      <c r="E596" s="10">
        <v>0.6</v>
      </c>
      <c r="F596" s="8">
        <v>4.0999999999999996</v>
      </c>
      <c r="G596" s="9">
        <v>10689</v>
      </c>
      <c r="H596" s="8">
        <v>8</v>
      </c>
      <c r="I596" s="8">
        <v>8</v>
      </c>
    </row>
    <row r="597" spans="1:9">
      <c r="A597" s="8" t="s">
        <v>4889</v>
      </c>
      <c r="B597" s="8" t="s">
        <v>13076</v>
      </c>
      <c r="C597" s="9">
        <v>1399</v>
      </c>
      <c r="D597" s="9">
        <v>3990</v>
      </c>
      <c r="E597" s="10">
        <v>0.65</v>
      </c>
      <c r="F597" s="8">
        <v>4.0999999999999996</v>
      </c>
      <c r="G597" s="9">
        <v>141841</v>
      </c>
      <c r="H597" s="8">
        <v>8</v>
      </c>
      <c r="I597" s="8">
        <v>8</v>
      </c>
    </row>
    <row r="598" spans="1:9">
      <c r="A598" s="8" t="s">
        <v>4899</v>
      </c>
      <c r="B598" s="8" t="s">
        <v>13075</v>
      </c>
      <c r="C598" s="9">
        <v>349</v>
      </c>
      <c r="D598" s="9">
        <v>1499</v>
      </c>
      <c r="E598" s="10">
        <v>0.77</v>
      </c>
      <c r="F598" s="8">
        <v>4.3</v>
      </c>
      <c r="G598" s="9">
        <v>24791</v>
      </c>
      <c r="H598" s="8">
        <v>8</v>
      </c>
      <c r="I598" s="8">
        <v>8</v>
      </c>
    </row>
    <row r="599" spans="1:9">
      <c r="A599" s="8" t="s">
        <v>4910</v>
      </c>
      <c r="B599" s="8" t="s">
        <v>13076</v>
      </c>
      <c r="C599" s="9">
        <v>149</v>
      </c>
      <c r="D599" s="9">
        <v>399</v>
      </c>
      <c r="E599" s="10">
        <v>0.63</v>
      </c>
      <c r="F599" s="8">
        <v>3.5</v>
      </c>
      <c r="G599" s="9">
        <v>21764</v>
      </c>
      <c r="H599" s="8">
        <v>8</v>
      </c>
      <c r="I599" s="8">
        <v>8</v>
      </c>
    </row>
    <row r="600" spans="1:9">
      <c r="A600" s="8" t="s">
        <v>3064</v>
      </c>
      <c r="B600" s="8" t="s">
        <v>13076</v>
      </c>
      <c r="C600" s="9">
        <v>599</v>
      </c>
      <c r="D600" s="9">
        <v>999</v>
      </c>
      <c r="E600" s="10">
        <v>0.4</v>
      </c>
      <c r="F600" s="8">
        <v>4.0999999999999996</v>
      </c>
      <c r="G600" s="9">
        <v>192587</v>
      </c>
      <c r="H600" s="8">
        <v>8</v>
      </c>
      <c r="I600" s="8">
        <v>8</v>
      </c>
    </row>
    <row r="601" spans="1:9">
      <c r="A601" s="8" t="s">
        <v>4922</v>
      </c>
      <c r="B601" s="8" t="s">
        <v>13076</v>
      </c>
      <c r="C601" s="9">
        <v>1220</v>
      </c>
      <c r="D601" s="9">
        <v>3990</v>
      </c>
      <c r="E601" s="10">
        <v>0.69</v>
      </c>
      <c r="F601" s="8">
        <v>4.0999999999999996</v>
      </c>
      <c r="G601" s="9">
        <v>107151</v>
      </c>
      <c r="H601" s="8">
        <v>8</v>
      </c>
      <c r="I601" s="8">
        <v>8</v>
      </c>
    </row>
    <row r="602" spans="1:9">
      <c r="A602" s="8" t="s">
        <v>3054</v>
      </c>
      <c r="B602" s="8" t="s">
        <v>13076</v>
      </c>
      <c r="C602" s="9">
        <v>1499</v>
      </c>
      <c r="D602" s="9">
        <v>6990</v>
      </c>
      <c r="E602" s="10">
        <v>0.79</v>
      </c>
      <c r="F602" s="8">
        <v>3.9</v>
      </c>
      <c r="G602" s="9">
        <v>21797</v>
      </c>
      <c r="H602" s="8">
        <v>8</v>
      </c>
      <c r="I602" s="8">
        <v>8</v>
      </c>
    </row>
    <row r="603" spans="1:9">
      <c r="A603" s="8" t="s">
        <v>4939</v>
      </c>
      <c r="B603" s="8" t="s">
        <v>13076</v>
      </c>
      <c r="C603" s="9">
        <v>499</v>
      </c>
      <c r="D603" s="9">
        <v>999</v>
      </c>
      <c r="E603" s="10">
        <v>0.5</v>
      </c>
      <c r="F603" s="8">
        <v>3.9</v>
      </c>
      <c r="G603" s="9">
        <v>92995</v>
      </c>
      <c r="H603" s="8">
        <v>8</v>
      </c>
      <c r="I603" s="8">
        <v>8</v>
      </c>
    </row>
    <row r="604" spans="1:9">
      <c r="A604" s="8" t="s">
        <v>4949</v>
      </c>
      <c r="B604" s="8" t="s">
        <v>13075</v>
      </c>
      <c r="C604" s="9">
        <v>99</v>
      </c>
      <c r="D604" s="9">
        <v>999</v>
      </c>
      <c r="E604" s="10">
        <v>0.9</v>
      </c>
      <c r="F604" s="8">
        <v>4.0999999999999996</v>
      </c>
      <c r="G604" s="9">
        <v>8751</v>
      </c>
      <c r="H604" s="8">
        <v>8</v>
      </c>
      <c r="I604" s="8">
        <v>8</v>
      </c>
    </row>
    <row r="605" spans="1:9">
      <c r="A605" s="8" t="s">
        <v>3105</v>
      </c>
      <c r="B605" s="8" t="s">
        <v>13076</v>
      </c>
      <c r="C605" s="9">
        <v>349</v>
      </c>
      <c r="D605" s="9">
        <v>1299</v>
      </c>
      <c r="E605" s="10">
        <v>0.73</v>
      </c>
      <c r="F605" s="8">
        <v>4</v>
      </c>
      <c r="G605" s="9">
        <v>14283</v>
      </c>
      <c r="H605" s="8">
        <v>8</v>
      </c>
      <c r="I605" s="8">
        <v>8</v>
      </c>
    </row>
    <row r="606" spans="1:9">
      <c r="A606" s="8" t="s">
        <v>4960</v>
      </c>
      <c r="B606" s="8" t="s">
        <v>13075</v>
      </c>
      <c r="C606" s="9">
        <v>475</v>
      </c>
      <c r="D606" s="9">
        <v>1500</v>
      </c>
      <c r="E606" s="10">
        <v>0.68</v>
      </c>
      <c r="F606" s="8">
        <v>4.2</v>
      </c>
      <c r="G606" s="9">
        <v>64273</v>
      </c>
      <c r="H606" s="8">
        <v>8</v>
      </c>
      <c r="I606" s="8">
        <v>8</v>
      </c>
    </row>
    <row r="607" spans="1:9">
      <c r="A607" s="8" t="s">
        <v>4970</v>
      </c>
      <c r="B607" s="8" t="s">
        <v>13075</v>
      </c>
      <c r="C607" s="9">
        <v>269</v>
      </c>
      <c r="D607" s="9">
        <v>649</v>
      </c>
      <c r="E607" s="10">
        <v>0.59</v>
      </c>
      <c r="F607" s="8">
        <v>4.3</v>
      </c>
      <c r="G607" s="9">
        <v>54315</v>
      </c>
      <c r="H607" s="8">
        <v>8</v>
      </c>
      <c r="I607" s="8">
        <v>8</v>
      </c>
    </row>
    <row r="608" spans="1:9">
      <c r="A608" s="8" t="s">
        <v>4980</v>
      </c>
      <c r="B608" s="8" t="s">
        <v>13075</v>
      </c>
      <c r="C608" s="9">
        <v>299</v>
      </c>
      <c r="D608" s="9">
        <v>599</v>
      </c>
      <c r="E608" s="10">
        <v>0.5</v>
      </c>
      <c r="F608" s="8">
        <v>4.0999999999999996</v>
      </c>
      <c r="G608" s="9">
        <v>1597</v>
      </c>
      <c r="H608" s="8">
        <v>8</v>
      </c>
      <c r="I608" s="8">
        <v>8</v>
      </c>
    </row>
    <row r="609" spans="1:9">
      <c r="A609" s="8" t="s">
        <v>3171</v>
      </c>
      <c r="B609" s="8" t="s">
        <v>13076</v>
      </c>
      <c r="C609" s="9">
        <v>1599</v>
      </c>
      <c r="D609" s="9">
        <v>3999</v>
      </c>
      <c r="E609" s="10">
        <v>0.6</v>
      </c>
      <c r="F609" s="8">
        <v>4</v>
      </c>
      <c r="G609" s="9">
        <v>30254</v>
      </c>
      <c r="H609" s="8">
        <v>8</v>
      </c>
      <c r="I609" s="8">
        <v>8</v>
      </c>
    </row>
    <row r="610" spans="1:9">
      <c r="A610" s="8" t="s">
        <v>3181</v>
      </c>
      <c r="B610" s="8" t="s">
        <v>13076</v>
      </c>
      <c r="C610" s="9">
        <v>1499</v>
      </c>
      <c r="D610" s="9">
        <v>7999</v>
      </c>
      <c r="E610" s="10">
        <v>0.81</v>
      </c>
      <c r="F610" s="8">
        <v>4.2</v>
      </c>
      <c r="G610" s="9">
        <v>22638</v>
      </c>
      <c r="H610" s="8">
        <v>8</v>
      </c>
      <c r="I610" s="8">
        <v>8</v>
      </c>
    </row>
    <row r="611" spans="1:9">
      <c r="A611" s="8" t="s">
        <v>4994</v>
      </c>
      <c r="B611" s="8" t="s">
        <v>13076</v>
      </c>
      <c r="C611" s="9">
        <v>329</v>
      </c>
      <c r="D611" s="9">
        <v>999</v>
      </c>
      <c r="E611" s="10">
        <v>0.67</v>
      </c>
      <c r="F611" s="8">
        <v>3.9</v>
      </c>
      <c r="G611" s="9">
        <v>77027</v>
      </c>
      <c r="H611" s="8">
        <v>8</v>
      </c>
      <c r="I611" s="8">
        <v>8</v>
      </c>
    </row>
    <row r="612" spans="1:9">
      <c r="A612" s="8" t="s">
        <v>5004</v>
      </c>
      <c r="B612" s="8" t="s">
        <v>13075</v>
      </c>
      <c r="C612" s="9">
        <v>549</v>
      </c>
      <c r="D612" s="9">
        <v>1799</v>
      </c>
      <c r="E612" s="10">
        <v>0.69</v>
      </c>
      <c r="F612" s="8">
        <v>4.3</v>
      </c>
      <c r="G612" s="9">
        <v>28829</v>
      </c>
      <c r="H612" s="8">
        <v>8</v>
      </c>
      <c r="I612" s="8">
        <v>8</v>
      </c>
    </row>
    <row r="613" spans="1:9">
      <c r="A613" s="8" t="s">
        <v>3220</v>
      </c>
      <c r="B613" s="8" t="s">
        <v>13076</v>
      </c>
      <c r="C613" s="9">
        <v>2199</v>
      </c>
      <c r="D613" s="9">
        <v>9999</v>
      </c>
      <c r="E613" s="10">
        <v>0.78</v>
      </c>
      <c r="F613" s="8">
        <v>4.2</v>
      </c>
      <c r="G613" s="9">
        <v>29478</v>
      </c>
      <c r="H613" s="8">
        <v>8</v>
      </c>
      <c r="I613" s="8">
        <v>8</v>
      </c>
    </row>
    <row r="614" spans="1:9">
      <c r="A614" s="8" t="s">
        <v>5022</v>
      </c>
      <c r="B614" s="8" t="s">
        <v>13075</v>
      </c>
      <c r="C614" s="9">
        <v>299</v>
      </c>
      <c r="D614" s="9">
        <v>650</v>
      </c>
      <c r="E614" s="10">
        <v>0.54</v>
      </c>
      <c r="F614" s="8">
        <v>4.5</v>
      </c>
      <c r="G614" s="9">
        <v>33176</v>
      </c>
      <c r="H614" s="8">
        <v>8</v>
      </c>
      <c r="I614" s="8">
        <v>8</v>
      </c>
    </row>
    <row r="615" spans="1:9">
      <c r="A615" s="8" t="s">
        <v>5032</v>
      </c>
      <c r="B615" s="8" t="s">
        <v>13077</v>
      </c>
      <c r="C615" s="9">
        <v>798</v>
      </c>
      <c r="D615" s="9">
        <v>1995</v>
      </c>
      <c r="E615" s="10">
        <v>0.6</v>
      </c>
      <c r="F615" s="8">
        <v>4</v>
      </c>
      <c r="G615" s="9">
        <v>68664</v>
      </c>
      <c r="H615" s="8">
        <v>8</v>
      </c>
      <c r="I615" s="8">
        <v>8</v>
      </c>
    </row>
    <row r="616" spans="1:9">
      <c r="A616" s="8" t="s">
        <v>16</v>
      </c>
      <c r="B616" s="8" t="s">
        <v>13075</v>
      </c>
      <c r="C616" s="9">
        <v>399</v>
      </c>
      <c r="D616" s="9">
        <v>1099</v>
      </c>
      <c r="E616" s="10">
        <v>0.64</v>
      </c>
      <c r="F616" s="8">
        <v>4.2</v>
      </c>
      <c r="G616" s="9">
        <v>24269</v>
      </c>
      <c r="H616" s="8">
        <v>8</v>
      </c>
      <c r="I616" s="8">
        <v>8</v>
      </c>
    </row>
    <row r="617" spans="1:9">
      <c r="A617" s="8" t="s">
        <v>5045</v>
      </c>
      <c r="B617" s="8" t="s">
        <v>13076</v>
      </c>
      <c r="C617" s="9">
        <v>266</v>
      </c>
      <c r="D617" s="9">
        <v>315</v>
      </c>
      <c r="E617" s="10">
        <v>0.16</v>
      </c>
      <c r="F617" s="8">
        <v>4.5</v>
      </c>
      <c r="G617" s="9">
        <v>28030</v>
      </c>
      <c r="H617" s="8">
        <v>8</v>
      </c>
      <c r="I617" s="8">
        <v>8</v>
      </c>
    </row>
    <row r="618" spans="1:9">
      <c r="A618" s="8" t="s">
        <v>5056</v>
      </c>
      <c r="B618" s="8" t="s">
        <v>13078</v>
      </c>
      <c r="C618" s="9">
        <v>50</v>
      </c>
      <c r="D618" s="9">
        <v>50</v>
      </c>
      <c r="E618" s="10">
        <v>0</v>
      </c>
      <c r="F618" s="8">
        <v>4.3</v>
      </c>
      <c r="G618" s="9">
        <v>5792</v>
      </c>
      <c r="H618" s="8">
        <v>8</v>
      </c>
      <c r="I618" s="8">
        <v>8</v>
      </c>
    </row>
    <row r="619" spans="1:9">
      <c r="A619" s="8" t="s">
        <v>5067</v>
      </c>
      <c r="B619" s="8" t="s">
        <v>13079</v>
      </c>
      <c r="C619" s="9">
        <v>130</v>
      </c>
      <c r="D619" s="9">
        <v>165</v>
      </c>
      <c r="E619" s="10">
        <v>0.21</v>
      </c>
      <c r="F619" s="8">
        <v>3.9</v>
      </c>
      <c r="G619" s="9">
        <v>14778</v>
      </c>
      <c r="H619" s="8">
        <v>8</v>
      </c>
      <c r="I619" s="8">
        <v>8</v>
      </c>
    </row>
    <row r="620" spans="1:9">
      <c r="A620" s="8" t="s">
        <v>5078</v>
      </c>
      <c r="B620" s="8" t="s">
        <v>13076</v>
      </c>
      <c r="C620" s="9">
        <v>449</v>
      </c>
      <c r="D620" s="9">
        <v>1290</v>
      </c>
      <c r="E620" s="10">
        <v>0.65</v>
      </c>
      <c r="F620" s="8">
        <v>4.0999999999999996</v>
      </c>
      <c r="G620" s="9">
        <v>91770</v>
      </c>
      <c r="H620" s="8">
        <v>8</v>
      </c>
      <c r="I620" s="8">
        <v>8</v>
      </c>
    </row>
    <row r="621" spans="1:9">
      <c r="A621" s="8" t="s">
        <v>3280</v>
      </c>
      <c r="B621" s="8" t="s">
        <v>13076</v>
      </c>
      <c r="C621" s="9">
        <v>3999</v>
      </c>
      <c r="D621" s="9">
        <v>16999</v>
      </c>
      <c r="E621" s="10">
        <v>0.76</v>
      </c>
      <c r="F621" s="8">
        <v>4.3</v>
      </c>
      <c r="G621" s="9">
        <v>17162</v>
      </c>
      <c r="H621" s="8">
        <v>5</v>
      </c>
      <c r="I621" s="8">
        <v>5</v>
      </c>
    </row>
    <row r="622" spans="1:9">
      <c r="A622" s="8" t="s">
        <v>5090</v>
      </c>
      <c r="B622" s="8" t="s">
        <v>13076</v>
      </c>
      <c r="C622" s="9">
        <v>399</v>
      </c>
      <c r="D622" s="9">
        <v>1290</v>
      </c>
      <c r="E622" s="10">
        <v>0.69</v>
      </c>
      <c r="F622" s="8">
        <v>4.2</v>
      </c>
      <c r="G622" s="9">
        <v>206</v>
      </c>
      <c r="H622" s="8">
        <v>8</v>
      </c>
      <c r="I622" s="8">
        <v>8</v>
      </c>
    </row>
    <row r="623" spans="1:9">
      <c r="A623" s="8" t="s">
        <v>5100</v>
      </c>
      <c r="B623" s="8" t="s">
        <v>13075</v>
      </c>
      <c r="C623" s="9">
        <v>1399</v>
      </c>
      <c r="D623" s="9">
        <v>2498</v>
      </c>
      <c r="E623" s="10">
        <v>0.44</v>
      </c>
      <c r="F623" s="8">
        <v>4.2</v>
      </c>
      <c r="G623" s="9">
        <v>33717</v>
      </c>
      <c r="H623" s="8">
        <v>8</v>
      </c>
      <c r="I623" s="8">
        <v>8</v>
      </c>
    </row>
    <row r="624" spans="1:9">
      <c r="A624" s="8" t="s">
        <v>27</v>
      </c>
      <c r="B624" s="8" t="s">
        <v>13075</v>
      </c>
      <c r="C624" s="9">
        <v>199</v>
      </c>
      <c r="D624" s="9">
        <v>349</v>
      </c>
      <c r="E624" s="10">
        <v>0.43</v>
      </c>
      <c r="F624" s="8">
        <v>4</v>
      </c>
      <c r="G624" s="9">
        <v>43994</v>
      </c>
      <c r="H624" s="8">
        <v>8</v>
      </c>
      <c r="I624" s="8">
        <v>8</v>
      </c>
    </row>
    <row r="625" spans="1:9">
      <c r="A625" s="8" t="s">
        <v>37</v>
      </c>
      <c r="B625" s="8" t="s">
        <v>13075</v>
      </c>
      <c r="C625" s="9">
        <v>199</v>
      </c>
      <c r="D625" s="9">
        <v>999</v>
      </c>
      <c r="E625" s="10">
        <v>0.8</v>
      </c>
      <c r="F625" s="8">
        <v>3.9</v>
      </c>
      <c r="G625" s="9">
        <v>7928</v>
      </c>
      <c r="H625" s="8">
        <v>8</v>
      </c>
      <c r="I625" s="8">
        <v>8</v>
      </c>
    </row>
    <row r="626" spans="1:9">
      <c r="A626" s="8" t="s">
        <v>3290</v>
      </c>
      <c r="B626" s="8" t="s">
        <v>13076</v>
      </c>
      <c r="C626" s="9">
        <v>2998</v>
      </c>
      <c r="D626" s="9">
        <v>5999</v>
      </c>
      <c r="E626" s="10">
        <v>0.5</v>
      </c>
      <c r="F626" s="8">
        <v>4.0999999999999996</v>
      </c>
      <c r="G626" s="9">
        <v>5179</v>
      </c>
      <c r="H626" s="8">
        <v>8</v>
      </c>
      <c r="I626" s="8">
        <v>8</v>
      </c>
    </row>
    <row r="627" spans="1:9">
      <c r="A627" s="8" t="s">
        <v>5120</v>
      </c>
      <c r="B627" s="8" t="s">
        <v>13075</v>
      </c>
      <c r="C627" s="9">
        <v>4098</v>
      </c>
      <c r="D627" s="9">
        <v>4999</v>
      </c>
      <c r="E627" s="10">
        <v>0.18</v>
      </c>
      <c r="F627" s="8">
        <v>4.5</v>
      </c>
      <c r="G627" s="9">
        <v>50810</v>
      </c>
      <c r="H627" s="8">
        <v>8</v>
      </c>
      <c r="I627" s="8">
        <v>8</v>
      </c>
    </row>
    <row r="628" spans="1:9">
      <c r="A628" s="8" t="s">
        <v>5131</v>
      </c>
      <c r="B628" s="8" t="s">
        <v>13076</v>
      </c>
      <c r="C628" s="9">
        <v>499</v>
      </c>
      <c r="D628" s="9">
        <v>1999</v>
      </c>
      <c r="E628" s="10">
        <v>0.75</v>
      </c>
      <c r="F628" s="8">
        <v>3.7</v>
      </c>
      <c r="G628" s="9">
        <v>3369</v>
      </c>
      <c r="H628" s="8">
        <v>8</v>
      </c>
      <c r="I628" s="8">
        <v>8</v>
      </c>
    </row>
    <row r="629" spans="1:9">
      <c r="A629" s="8" t="s">
        <v>5142</v>
      </c>
      <c r="B629" s="8" t="s">
        <v>13075</v>
      </c>
      <c r="C629" s="9">
        <v>299</v>
      </c>
      <c r="D629" s="9">
        <v>449</v>
      </c>
      <c r="E629" s="10">
        <v>0.33</v>
      </c>
      <c r="F629" s="8">
        <v>3.5</v>
      </c>
      <c r="G629" s="9">
        <v>11827</v>
      </c>
      <c r="H629" s="8">
        <v>8</v>
      </c>
      <c r="I629" s="8">
        <v>8</v>
      </c>
    </row>
    <row r="630" spans="1:9">
      <c r="A630" s="8" t="s">
        <v>47</v>
      </c>
      <c r="B630" s="8" t="s">
        <v>13075</v>
      </c>
      <c r="C630" s="9">
        <v>329</v>
      </c>
      <c r="D630" s="9">
        <v>699</v>
      </c>
      <c r="E630" s="10">
        <v>0.53</v>
      </c>
      <c r="F630" s="8">
        <v>4.2</v>
      </c>
      <c r="G630" s="9">
        <v>94364</v>
      </c>
      <c r="H630" s="8">
        <v>8</v>
      </c>
      <c r="I630" s="8">
        <v>8</v>
      </c>
    </row>
    <row r="631" spans="1:9">
      <c r="A631" s="8" t="s">
        <v>5154</v>
      </c>
      <c r="B631" s="8" t="s">
        <v>13075</v>
      </c>
      <c r="C631" s="9">
        <v>699</v>
      </c>
      <c r="D631" s="9">
        <v>999</v>
      </c>
      <c r="E631" s="10">
        <v>0.3</v>
      </c>
      <c r="F631" s="8">
        <v>3.5</v>
      </c>
      <c r="G631" s="9">
        <v>15295</v>
      </c>
      <c r="H631" s="8">
        <v>8</v>
      </c>
      <c r="I631" s="8">
        <v>8</v>
      </c>
    </row>
    <row r="632" spans="1:9">
      <c r="A632" s="8" t="s">
        <v>5164</v>
      </c>
      <c r="B632" s="8" t="s">
        <v>13076</v>
      </c>
      <c r="C632" s="9">
        <v>799</v>
      </c>
      <c r="D632" s="9">
        <v>3990</v>
      </c>
      <c r="E632" s="10">
        <v>0.8</v>
      </c>
      <c r="F632" s="8">
        <v>4.3</v>
      </c>
      <c r="G632" s="9">
        <v>27139</v>
      </c>
      <c r="H632" s="8">
        <v>8</v>
      </c>
      <c r="I632" s="8">
        <v>8</v>
      </c>
    </row>
    <row r="633" spans="1:9">
      <c r="A633" s="8" t="s">
        <v>5175</v>
      </c>
      <c r="B633" s="8" t="s">
        <v>13076</v>
      </c>
      <c r="C633" s="9">
        <v>1399</v>
      </c>
      <c r="D633" s="9">
        <v>5499</v>
      </c>
      <c r="E633" s="10">
        <v>0.75</v>
      </c>
      <c r="F633" s="8">
        <v>3.9</v>
      </c>
      <c r="G633" s="9">
        <v>9504</v>
      </c>
      <c r="H633" s="8">
        <v>8</v>
      </c>
      <c r="I633" s="8">
        <v>8</v>
      </c>
    </row>
    <row r="634" spans="1:9">
      <c r="A634" s="8" t="s">
        <v>57</v>
      </c>
      <c r="B634" s="8" t="s">
        <v>13075</v>
      </c>
      <c r="C634" s="9">
        <v>154</v>
      </c>
      <c r="D634" s="9">
        <v>399</v>
      </c>
      <c r="E634" s="10">
        <v>0.61</v>
      </c>
      <c r="F634" s="8">
        <v>4.2</v>
      </c>
      <c r="G634" s="9">
        <v>16905</v>
      </c>
      <c r="H634" s="8">
        <v>8</v>
      </c>
      <c r="I634" s="8">
        <v>8</v>
      </c>
    </row>
    <row r="635" spans="1:9">
      <c r="A635" s="8" t="s">
        <v>5187</v>
      </c>
      <c r="B635" s="8" t="s">
        <v>13075</v>
      </c>
      <c r="C635" s="9">
        <v>519</v>
      </c>
      <c r="D635" s="9">
        <v>1350</v>
      </c>
      <c r="E635" s="10">
        <v>0.62</v>
      </c>
      <c r="F635" s="8">
        <v>4.3</v>
      </c>
      <c r="G635" s="9">
        <v>30058</v>
      </c>
      <c r="H635" s="8">
        <v>8</v>
      </c>
      <c r="I635" s="8">
        <v>8</v>
      </c>
    </row>
    <row r="636" spans="1:9">
      <c r="A636" s="8" t="s">
        <v>3421</v>
      </c>
      <c r="B636" s="8" t="s">
        <v>13076</v>
      </c>
      <c r="C636" s="9">
        <v>2299</v>
      </c>
      <c r="D636" s="9">
        <v>7990</v>
      </c>
      <c r="E636" s="10">
        <v>0.71</v>
      </c>
      <c r="F636" s="8">
        <v>4.2</v>
      </c>
      <c r="G636" s="9">
        <v>69619</v>
      </c>
      <c r="H636" s="8">
        <v>8</v>
      </c>
      <c r="I636" s="8">
        <v>8</v>
      </c>
    </row>
    <row r="637" spans="1:9">
      <c r="A637" s="8" t="s">
        <v>3431</v>
      </c>
      <c r="B637" s="8" t="s">
        <v>13076</v>
      </c>
      <c r="C637" s="9">
        <v>399</v>
      </c>
      <c r="D637" s="9">
        <v>1999</v>
      </c>
      <c r="E637" s="10">
        <v>0.8</v>
      </c>
      <c r="F637" s="8">
        <v>4</v>
      </c>
      <c r="G637" s="9">
        <v>3382</v>
      </c>
      <c r="H637" s="8">
        <v>8</v>
      </c>
      <c r="I637" s="8">
        <v>8</v>
      </c>
    </row>
    <row r="638" spans="1:9">
      <c r="A638" s="8" t="s">
        <v>5201</v>
      </c>
      <c r="B638" s="8" t="s">
        <v>13076</v>
      </c>
      <c r="C638" s="9">
        <v>1499</v>
      </c>
      <c r="D638" s="9">
        <v>3990</v>
      </c>
      <c r="E638" s="10">
        <v>0.62</v>
      </c>
      <c r="F638" s="8">
        <v>4.0999999999999996</v>
      </c>
      <c r="G638" s="9">
        <v>109864</v>
      </c>
      <c r="H638" s="8">
        <v>5</v>
      </c>
      <c r="I638" s="8">
        <v>5</v>
      </c>
    </row>
    <row r="639" spans="1:9">
      <c r="A639" s="8" t="s">
        <v>5211</v>
      </c>
      <c r="B639" s="8" t="s">
        <v>13078</v>
      </c>
      <c r="C639" s="9">
        <v>1295</v>
      </c>
      <c r="D639" s="9">
        <v>1295</v>
      </c>
      <c r="E639" s="10">
        <v>0</v>
      </c>
      <c r="F639" s="8">
        <v>4.5</v>
      </c>
      <c r="G639" s="9">
        <v>5760</v>
      </c>
      <c r="H639" s="8">
        <v>8</v>
      </c>
      <c r="I639" s="8">
        <v>8</v>
      </c>
    </row>
    <row r="640" spans="1:9">
      <c r="A640" s="8" t="s">
        <v>5221</v>
      </c>
      <c r="B640" s="8" t="s">
        <v>13075</v>
      </c>
      <c r="C640" s="9">
        <v>1889</v>
      </c>
      <c r="D640" s="9">
        <v>5499</v>
      </c>
      <c r="E640" s="10">
        <v>0.66</v>
      </c>
      <c r="F640" s="8">
        <v>4.2</v>
      </c>
      <c r="G640" s="9">
        <v>49551</v>
      </c>
      <c r="H640" s="8">
        <v>8</v>
      </c>
      <c r="I640" s="8">
        <v>8</v>
      </c>
    </row>
    <row r="641" spans="1:9">
      <c r="A641" s="8" t="s">
        <v>5232</v>
      </c>
      <c r="B641" s="8" t="s">
        <v>13076</v>
      </c>
      <c r="C641" s="9">
        <v>455</v>
      </c>
      <c r="D641" s="9">
        <v>1490</v>
      </c>
      <c r="E641" s="10">
        <v>0.69</v>
      </c>
      <c r="F641" s="8">
        <v>4.0999999999999996</v>
      </c>
      <c r="G641" s="9">
        <v>161677</v>
      </c>
      <c r="H641" s="8">
        <v>8</v>
      </c>
      <c r="I641" s="8">
        <v>8</v>
      </c>
    </row>
    <row r="642" spans="1:9">
      <c r="A642" s="8" t="s">
        <v>5242</v>
      </c>
      <c r="B642" s="8" t="s">
        <v>13076</v>
      </c>
      <c r="C642" s="9">
        <v>399</v>
      </c>
      <c r="D642" s="9">
        <v>995</v>
      </c>
      <c r="E642" s="10">
        <v>0.6</v>
      </c>
      <c r="F642" s="8">
        <v>3.9</v>
      </c>
      <c r="G642" s="9">
        <v>21372</v>
      </c>
      <c r="H642" s="8">
        <v>8</v>
      </c>
      <c r="I642" s="8">
        <v>8</v>
      </c>
    </row>
    <row r="643" spans="1:9">
      <c r="A643" s="8" t="s">
        <v>3441</v>
      </c>
      <c r="B643" s="8" t="s">
        <v>13076</v>
      </c>
      <c r="C643" s="9">
        <v>1059</v>
      </c>
      <c r="D643" s="9">
        <v>3999</v>
      </c>
      <c r="E643" s="10">
        <v>0.74</v>
      </c>
      <c r="F643" s="8">
        <v>4.3</v>
      </c>
      <c r="G643" s="9">
        <v>140035</v>
      </c>
      <c r="H643" s="8">
        <v>8</v>
      </c>
      <c r="I643" s="8">
        <v>8</v>
      </c>
    </row>
    <row r="644" spans="1:9">
      <c r="A644" s="8" t="s">
        <v>66</v>
      </c>
      <c r="B644" s="8" t="s">
        <v>13075</v>
      </c>
      <c r="C644" s="9">
        <v>149</v>
      </c>
      <c r="D644" s="9">
        <v>1000</v>
      </c>
      <c r="E644" s="10">
        <v>0.85</v>
      </c>
      <c r="F644" s="8">
        <v>3.9</v>
      </c>
      <c r="G644" s="9">
        <v>24870</v>
      </c>
      <c r="H644" s="8">
        <v>8</v>
      </c>
      <c r="I644" s="8">
        <v>8</v>
      </c>
    </row>
    <row r="645" spans="1:9">
      <c r="A645" s="8" t="s">
        <v>5260</v>
      </c>
      <c r="B645" s="8" t="s">
        <v>13075</v>
      </c>
      <c r="C645" s="9">
        <v>717</v>
      </c>
      <c r="D645" s="9">
        <v>761</v>
      </c>
      <c r="E645" s="10">
        <v>0.06</v>
      </c>
      <c r="F645" s="8">
        <v>4</v>
      </c>
      <c r="G645" s="9">
        <v>7199</v>
      </c>
      <c r="H645" s="8">
        <v>8</v>
      </c>
      <c r="I645" s="8">
        <v>8</v>
      </c>
    </row>
    <row r="646" spans="1:9">
      <c r="A646" s="8" t="s">
        <v>3517</v>
      </c>
      <c r="B646" s="8" t="s">
        <v>13075</v>
      </c>
      <c r="C646" s="9">
        <v>99</v>
      </c>
      <c r="D646" s="9">
        <v>999</v>
      </c>
      <c r="E646" s="10">
        <v>0.9</v>
      </c>
      <c r="F646" s="8">
        <v>4</v>
      </c>
      <c r="G646" s="9">
        <v>1396</v>
      </c>
      <c r="H646" s="8">
        <v>8</v>
      </c>
      <c r="I646" s="8">
        <v>8</v>
      </c>
    </row>
    <row r="647" spans="1:9">
      <c r="A647" s="8" t="s">
        <v>5273</v>
      </c>
      <c r="B647" s="8" t="s">
        <v>13075</v>
      </c>
      <c r="C647" s="9">
        <v>39</v>
      </c>
      <c r="D647" s="9">
        <v>299</v>
      </c>
      <c r="E647" s="10">
        <v>0.87</v>
      </c>
      <c r="F647" s="8">
        <v>3.5</v>
      </c>
      <c r="G647" s="9">
        <v>15233</v>
      </c>
      <c r="H647" s="8">
        <v>8</v>
      </c>
      <c r="I647" s="8">
        <v>8</v>
      </c>
    </row>
    <row r="648" spans="1:9">
      <c r="A648" s="8" t="s">
        <v>5284</v>
      </c>
      <c r="B648" s="8" t="s">
        <v>13075</v>
      </c>
      <c r="C648" s="9">
        <v>889</v>
      </c>
      <c r="D648" s="9">
        <v>2500</v>
      </c>
      <c r="E648" s="10">
        <v>0.64</v>
      </c>
      <c r="F648" s="8">
        <v>4.3</v>
      </c>
      <c r="G648" s="9">
        <v>55747</v>
      </c>
      <c r="H648" s="8">
        <v>8</v>
      </c>
      <c r="I648" s="8">
        <v>8</v>
      </c>
    </row>
    <row r="649" spans="1:9">
      <c r="A649" s="8" t="s">
        <v>5294</v>
      </c>
      <c r="B649" s="8" t="s">
        <v>13076</v>
      </c>
      <c r="C649" s="9">
        <v>1199</v>
      </c>
      <c r="D649" s="9">
        <v>4999</v>
      </c>
      <c r="E649" s="10">
        <v>0.76</v>
      </c>
      <c r="F649" s="8">
        <v>3.8</v>
      </c>
      <c r="G649" s="9">
        <v>14961</v>
      </c>
      <c r="H649" s="8">
        <v>8</v>
      </c>
      <c r="I649" s="8">
        <v>8</v>
      </c>
    </row>
    <row r="650" spans="1:9">
      <c r="A650" s="8" t="s">
        <v>5304</v>
      </c>
      <c r="B650" s="8" t="s">
        <v>13075</v>
      </c>
      <c r="C650" s="9">
        <v>569</v>
      </c>
      <c r="D650" s="9">
        <v>1299</v>
      </c>
      <c r="E650" s="10">
        <v>0.56000000000000005</v>
      </c>
      <c r="F650" s="8">
        <v>4.4000000000000004</v>
      </c>
      <c r="G650" s="9">
        <v>9275</v>
      </c>
      <c r="H650" s="8">
        <v>8</v>
      </c>
      <c r="I650" s="8">
        <v>8</v>
      </c>
    </row>
    <row r="651" spans="1:9">
      <c r="A651" s="8" t="s">
        <v>5314</v>
      </c>
      <c r="B651" s="8" t="s">
        <v>13076</v>
      </c>
      <c r="C651" s="9">
        <v>1499</v>
      </c>
      <c r="D651" s="9">
        <v>8999</v>
      </c>
      <c r="E651" s="10">
        <v>0.83</v>
      </c>
      <c r="F651" s="8">
        <v>3.7</v>
      </c>
      <c r="G651" s="9">
        <v>28324</v>
      </c>
      <c r="H651" s="8">
        <v>8</v>
      </c>
      <c r="I651" s="8">
        <v>8</v>
      </c>
    </row>
    <row r="652" spans="1:9">
      <c r="A652" s="8" t="s">
        <v>5324</v>
      </c>
      <c r="B652" s="8" t="s">
        <v>13076</v>
      </c>
      <c r="C652" s="9">
        <v>149</v>
      </c>
      <c r="D652" s="9">
        <v>180</v>
      </c>
      <c r="E652" s="10">
        <v>0.17</v>
      </c>
      <c r="F652" s="8">
        <v>4.4000000000000004</v>
      </c>
      <c r="G652" s="9">
        <v>644</v>
      </c>
      <c r="H652" s="8">
        <v>8</v>
      </c>
      <c r="I652" s="8">
        <v>8</v>
      </c>
    </row>
    <row r="653" spans="1:9">
      <c r="A653" s="8" t="s">
        <v>5334</v>
      </c>
      <c r="B653" s="8" t="s">
        <v>13075</v>
      </c>
      <c r="C653" s="9">
        <v>399</v>
      </c>
      <c r="D653" s="9">
        <v>549</v>
      </c>
      <c r="E653" s="10">
        <v>0.27</v>
      </c>
      <c r="F653" s="8">
        <v>4.4000000000000004</v>
      </c>
      <c r="G653" s="9">
        <v>18139</v>
      </c>
      <c r="H653" s="8">
        <v>8</v>
      </c>
      <c r="I653" s="8">
        <v>8</v>
      </c>
    </row>
    <row r="654" spans="1:9">
      <c r="A654" s="8" t="s">
        <v>5345</v>
      </c>
      <c r="B654" s="8" t="s">
        <v>13079</v>
      </c>
      <c r="C654" s="9">
        <v>191</v>
      </c>
      <c r="D654" s="9">
        <v>225</v>
      </c>
      <c r="E654" s="10">
        <v>0.15</v>
      </c>
      <c r="F654" s="8">
        <v>4.4000000000000004</v>
      </c>
      <c r="G654" s="9">
        <v>7203</v>
      </c>
      <c r="H654" s="8">
        <v>8</v>
      </c>
      <c r="I654" s="8">
        <v>8</v>
      </c>
    </row>
    <row r="655" spans="1:9">
      <c r="A655" s="8" t="s">
        <v>5356</v>
      </c>
      <c r="B655" s="8" t="s">
        <v>13075</v>
      </c>
      <c r="C655" s="9">
        <v>129</v>
      </c>
      <c r="D655" s="9">
        <v>999</v>
      </c>
      <c r="E655" s="10">
        <v>0.87</v>
      </c>
      <c r="F655" s="8">
        <v>4.2</v>
      </c>
      <c r="G655" s="9">
        <v>491</v>
      </c>
      <c r="H655" s="8">
        <v>8</v>
      </c>
      <c r="I655" s="8">
        <v>8</v>
      </c>
    </row>
    <row r="656" spans="1:9">
      <c r="A656" s="8" t="s">
        <v>5367</v>
      </c>
      <c r="B656" s="8" t="s">
        <v>13075</v>
      </c>
      <c r="C656" s="9">
        <v>199</v>
      </c>
      <c r="D656" s="9">
        <v>599</v>
      </c>
      <c r="E656" s="10">
        <v>0.67</v>
      </c>
      <c r="F656" s="8">
        <v>4.5</v>
      </c>
      <c r="G656" s="9">
        <v>13568</v>
      </c>
      <c r="H656" s="8">
        <v>8</v>
      </c>
      <c r="I656" s="8">
        <v>8</v>
      </c>
    </row>
    <row r="657" spans="1:9">
      <c r="A657" s="8" t="s">
        <v>5378</v>
      </c>
      <c r="B657" s="8" t="s">
        <v>13076</v>
      </c>
      <c r="C657" s="9">
        <v>999</v>
      </c>
      <c r="D657" s="9">
        <v>4499</v>
      </c>
      <c r="E657" s="10">
        <v>0.78</v>
      </c>
      <c r="F657" s="8">
        <v>3.8</v>
      </c>
      <c r="G657" s="9">
        <v>3390</v>
      </c>
      <c r="H657" s="8">
        <v>8</v>
      </c>
      <c r="I657" s="8">
        <v>8</v>
      </c>
    </row>
    <row r="658" spans="1:9">
      <c r="A658" s="8" t="s">
        <v>5388</v>
      </c>
      <c r="B658" s="8" t="s">
        <v>13076</v>
      </c>
      <c r="C658" s="9">
        <v>899</v>
      </c>
      <c r="D658" s="9">
        <v>4499</v>
      </c>
      <c r="E658" s="10">
        <v>0.8</v>
      </c>
      <c r="F658" s="8">
        <v>3.8</v>
      </c>
      <c r="G658" s="9">
        <v>103052</v>
      </c>
      <c r="H658" s="8">
        <v>8</v>
      </c>
      <c r="I658" s="8">
        <v>8</v>
      </c>
    </row>
    <row r="659" spans="1:9">
      <c r="A659" s="8" t="s">
        <v>3592</v>
      </c>
      <c r="B659" s="8" t="s">
        <v>13076</v>
      </c>
      <c r="C659" s="9">
        <v>1799</v>
      </c>
      <c r="D659" s="9">
        <v>2499</v>
      </c>
      <c r="E659" s="10">
        <v>0.28000000000000003</v>
      </c>
      <c r="F659" s="8">
        <v>4.0999999999999996</v>
      </c>
      <c r="G659" s="9">
        <v>18678</v>
      </c>
      <c r="H659" s="8">
        <v>8</v>
      </c>
      <c r="I659" s="8">
        <v>8</v>
      </c>
    </row>
    <row r="660" spans="1:9">
      <c r="A660" s="8" t="s">
        <v>76</v>
      </c>
      <c r="B660" s="8" t="s">
        <v>13075</v>
      </c>
      <c r="C660" s="9">
        <v>176.63</v>
      </c>
      <c r="D660" s="9">
        <v>499</v>
      </c>
      <c r="E660" s="10">
        <v>0.65</v>
      </c>
      <c r="F660" s="8">
        <v>4.0999999999999996</v>
      </c>
      <c r="G660" s="9">
        <v>15189</v>
      </c>
      <c r="H660" s="8">
        <v>8</v>
      </c>
      <c r="I660" s="8">
        <v>8</v>
      </c>
    </row>
    <row r="661" spans="1:9">
      <c r="A661" s="8" t="s">
        <v>5400</v>
      </c>
      <c r="B661" s="8" t="s">
        <v>13078</v>
      </c>
      <c r="C661" s="9">
        <v>522</v>
      </c>
      <c r="D661" s="9">
        <v>550</v>
      </c>
      <c r="E661" s="10">
        <v>0.05</v>
      </c>
      <c r="F661" s="8">
        <v>4.4000000000000004</v>
      </c>
      <c r="G661" s="9">
        <v>12179</v>
      </c>
      <c r="H661" s="8">
        <v>8</v>
      </c>
      <c r="I661" s="8">
        <v>8</v>
      </c>
    </row>
    <row r="662" spans="1:9">
      <c r="A662" s="8" t="s">
        <v>5410</v>
      </c>
      <c r="B662" s="8" t="s">
        <v>13076</v>
      </c>
      <c r="C662" s="9">
        <v>799</v>
      </c>
      <c r="D662" s="9">
        <v>1999</v>
      </c>
      <c r="E662" s="10">
        <v>0.6</v>
      </c>
      <c r="F662" s="8">
        <v>3.8</v>
      </c>
      <c r="G662" s="9">
        <v>12958</v>
      </c>
      <c r="H662" s="8">
        <v>8</v>
      </c>
      <c r="I662" s="8">
        <v>8</v>
      </c>
    </row>
    <row r="663" spans="1:9">
      <c r="A663" s="8" t="s">
        <v>5421</v>
      </c>
      <c r="B663" s="8" t="s">
        <v>13075</v>
      </c>
      <c r="C663" s="9">
        <v>681</v>
      </c>
      <c r="D663" s="9">
        <v>1199</v>
      </c>
      <c r="E663" s="10">
        <v>0.43</v>
      </c>
      <c r="F663" s="8">
        <v>4.2</v>
      </c>
      <c r="G663" s="9">
        <v>8258</v>
      </c>
      <c r="H663" s="8">
        <v>8</v>
      </c>
      <c r="I663" s="8">
        <v>8</v>
      </c>
    </row>
    <row r="664" spans="1:9">
      <c r="A664" s="8" t="s">
        <v>5430</v>
      </c>
      <c r="B664" s="8" t="s">
        <v>13075</v>
      </c>
      <c r="C664" s="9">
        <v>1199</v>
      </c>
      <c r="D664" s="9">
        <v>3490</v>
      </c>
      <c r="E664" s="10">
        <v>0.66</v>
      </c>
      <c r="F664" s="8">
        <v>4.0999999999999996</v>
      </c>
      <c r="G664" s="9">
        <v>11716</v>
      </c>
      <c r="H664" s="8">
        <v>8</v>
      </c>
      <c r="I664" s="8">
        <v>8</v>
      </c>
    </row>
    <row r="665" spans="1:9">
      <c r="A665" s="8" t="s">
        <v>5441</v>
      </c>
      <c r="B665" s="8" t="s">
        <v>13075</v>
      </c>
      <c r="C665" s="9">
        <v>2499</v>
      </c>
      <c r="D665" s="9">
        <v>4999</v>
      </c>
      <c r="E665" s="10">
        <v>0.5</v>
      </c>
      <c r="F665" s="8">
        <v>4.4000000000000004</v>
      </c>
      <c r="G665" s="9">
        <v>35024</v>
      </c>
      <c r="H665" s="8">
        <v>8</v>
      </c>
      <c r="I665" s="8">
        <v>8</v>
      </c>
    </row>
    <row r="666" spans="1:9">
      <c r="A666" s="8" t="s">
        <v>5452</v>
      </c>
      <c r="B666" s="8" t="s">
        <v>13076</v>
      </c>
      <c r="C666" s="9">
        <v>1799</v>
      </c>
      <c r="D666" s="9">
        <v>4999</v>
      </c>
      <c r="E666" s="10">
        <v>0.64</v>
      </c>
      <c r="F666" s="8">
        <v>4.0999999999999996</v>
      </c>
      <c r="G666" s="9">
        <v>55192</v>
      </c>
      <c r="H666" s="8">
        <v>8</v>
      </c>
      <c r="I666" s="8">
        <v>8</v>
      </c>
    </row>
    <row r="667" spans="1:9">
      <c r="A667" s="8" t="s">
        <v>5463</v>
      </c>
      <c r="B667" s="8" t="s">
        <v>13076</v>
      </c>
      <c r="C667" s="9">
        <v>429</v>
      </c>
      <c r="D667" s="9">
        <v>599</v>
      </c>
      <c r="E667" s="10">
        <v>0.28000000000000003</v>
      </c>
      <c r="F667" s="8">
        <v>4.0999999999999996</v>
      </c>
      <c r="G667" s="9">
        <v>119466</v>
      </c>
      <c r="H667" s="8">
        <v>8</v>
      </c>
      <c r="I667" s="8">
        <v>8</v>
      </c>
    </row>
    <row r="668" spans="1:9">
      <c r="A668" s="8" t="s">
        <v>5472</v>
      </c>
      <c r="B668" s="8" t="s">
        <v>13075</v>
      </c>
      <c r="C668" s="9">
        <v>100</v>
      </c>
      <c r="D668" s="9">
        <v>499</v>
      </c>
      <c r="E668" s="10">
        <v>0.8</v>
      </c>
      <c r="F668" s="8">
        <v>3.5</v>
      </c>
      <c r="G668" s="9">
        <v>9638</v>
      </c>
      <c r="H668" s="8">
        <v>8</v>
      </c>
      <c r="I668" s="8">
        <v>8</v>
      </c>
    </row>
    <row r="669" spans="1:9">
      <c r="A669" s="8" t="s">
        <v>5482</v>
      </c>
      <c r="B669" s="8" t="s">
        <v>13075</v>
      </c>
      <c r="C669" s="9">
        <v>329</v>
      </c>
      <c r="D669" s="9">
        <v>399</v>
      </c>
      <c r="E669" s="10">
        <v>0.18</v>
      </c>
      <c r="F669" s="8">
        <v>3.6</v>
      </c>
      <c r="G669" s="9">
        <v>33735</v>
      </c>
      <c r="H669" s="8">
        <v>8</v>
      </c>
      <c r="I669" s="8">
        <v>8</v>
      </c>
    </row>
    <row r="670" spans="1:9">
      <c r="A670" s="8" t="s">
        <v>86</v>
      </c>
      <c r="B670" s="8" t="s">
        <v>13075</v>
      </c>
      <c r="C670" s="9">
        <v>229</v>
      </c>
      <c r="D670" s="9">
        <v>299</v>
      </c>
      <c r="E670" s="10">
        <v>0.23</v>
      </c>
      <c r="F670" s="8">
        <v>4.3</v>
      </c>
      <c r="G670" s="9">
        <v>30411</v>
      </c>
      <c r="H670" s="8">
        <v>8</v>
      </c>
      <c r="I670" s="8">
        <v>8</v>
      </c>
    </row>
    <row r="671" spans="1:9">
      <c r="A671" s="8" t="s">
        <v>5493</v>
      </c>
      <c r="B671" s="8" t="s">
        <v>13075</v>
      </c>
      <c r="C671" s="9">
        <v>139</v>
      </c>
      <c r="D671" s="9">
        <v>299</v>
      </c>
      <c r="E671" s="10">
        <v>0.54</v>
      </c>
      <c r="F671" s="8">
        <v>3.8</v>
      </c>
      <c r="G671" s="9">
        <v>3044</v>
      </c>
      <c r="H671" s="8">
        <v>8</v>
      </c>
      <c r="I671" s="8">
        <v>8</v>
      </c>
    </row>
    <row r="672" spans="1:9">
      <c r="A672" s="8" t="s">
        <v>5503</v>
      </c>
      <c r="B672" s="8" t="s">
        <v>13076</v>
      </c>
      <c r="C672" s="9">
        <v>1199</v>
      </c>
      <c r="D672" s="9">
        <v>2499</v>
      </c>
      <c r="E672" s="10">
        <v>0.52</v>
      </c>
      <c r="F672" s="8">
        <v>4</v>
      </c>
      <c r="G672" s="9">
        <v>33584</v>
      </c>
      <c r="H672" s="8">
        <v>8</v>
      </c>
      <c r="I672" s="8">
        <v>8</v>
      </c>
    </row>
    <row r="673" spans="1:9">
      <c r="A673" s="8" t="s">
        <v>5513</v>
      </c>
      <c r="B673" s="8" t="s">
        <v>13076</v>
      </c>
      <c r="C673" s="9">
        <v>1049</v>
      </c>
      <c r="D673" s="9">
        <v>2299</v>
      </c>
      <c r="E673" s="10">
        <v>0.54</v>
      </c>
      <c r="F673" s="8">
        <v>3.9</v>
      </c>
      <c r="G673" s="9">
        <v>1779</v>
      </c>
      <c r="H673" s="8">
        <v>8</v>
      </c>
      <c r="I673" s="8">
        <v>8</v>
      </c>
    </row>
    <row r="674" spans="1:9">
      <c r="A674" s="8" t="s">
        <v>3636</v>
      </c>
      <c r="B674" s="8" t="s">
        <v>13076</v>
      </c>
      <c r="C674" s="9">
        <v>119</v>
      </c>
      <c r="D674" s="9">
        <v>299</v>
      </c>
      <c r="E674" s="10">
        <v>0.6</v>
      </c>
      <c r="F674" s="8">
        <v>4.0999999999999996</v>
      </c>
      <c r="G674" s="9">
        <v>5999</v>
      </c>
      <c r="H674" s="8">
        <v>8</v>
      </c>
      <c r="I674" s="8">
        <v>8</v>
      </c>
    </row>
    <row r="675" spans="1:9">
      <c r="A675" s="8" t="s">
        <v>112</v>
      </c>
      <c r="B675" s="8" t="s">
        <v>13075</v>
      </c>
      <c r="C675" s="9">
        <v>154</v>
      </c>
      <c r="D675" s="9">
        <v>339</v>
      </c>
      <c r="E675" s="10">
        <v>0.55000000000000004</v>
      </c>
      <c r="F675" s="8">
        <v>4.3</v>
      </c>
      <c r="G675" s="9">
        <v>13391</v>
      </c>
      <c r="H675" s="8">
        <v>8</v>
      </c>
      <c r="I675" s="8">
        <v>8</v>
      </c>
    </row>
    <row r="676" spans="1:9">
      <c r="A676" s="8" t="s">
        <v>5529</v>
      </c>
      <c r="B676" s="8" t="s">
        <v>13076</v>
      </c>
      <c r="C676" s="9">
        <v>225</v>
      </c>
      <c r="D676" s="9">
        <v>250</v>
      </c>
      <c r="E676" s="10">
        <v>0.1</v>
      </c>
      <c r="F676" s="8">
        <v>4.4000000000000004</v>
      </c>
      <c r="G676" s="9">
        <v>26556</v>
      </c>
      <c r="H676" s="8">
        <v>8</v>
      </c>
      <c r="I676" s="8">
        <v>8</v>
      </c>
    </row>
    <row r="677" spans="1:9">
      <c r="A677" s="8" t="s">
        <v>5540</v>
      </c>
      <c r="B677" s="8" t="s">
        <v>13075</v>
      </c>
      <c r="C677" s="9">
        <v>656</v>
      </c>
      <c r="D677" s="9">
        <v>1499</v>
      </c>
      <c r="E677" s="10">
        <v>0.56000000000000005</v>
      </c>
      <c r="F677" s="8">
        <v>4.3</v>
      </c>
      <c r="G677" s="9">
        <v>25903</v>
      </c>
      <c r="H677" s="8">
        <v>8</v>
      </c>
      <c r="I677" s="8">
        <v>8</v>
      </c>
    </row>
    <row r="678" spans="1:9">
      <c r="A678" s="8" t="s">
        <v>5550</v>
      </c>
      <c r="B678" s="8" t="s">
        <v>13075</v>
      </c>
      <c r="C678" s="9">
        <v>1109</v>
      </c>
      <c r="D678" s="9">
        <v>2800</v>
      </c>
      <c r="E678" s="10">
        <v>0.6</v>
      </c>
      <c r="F678" s="8">
        <v>4.3</v>
      </c>
      <c r="G678" s="9">
        <v>53464</v>
      </c>
      <c r="H678" s="8">
        <v>8</v>
      </c>
      <c r="I678" s="8">
        <v>8</v>
      </c>
    </row>
    <row r="679" spans="1:9">
      <c r="A679" s="8" t="s">
        <v>3607</v>
      </c>
      <c r="B679" s="8" t="s">
        <v>13076</v>
      </c>
      <c r="C679" s="9">
        <v>2999</v>
      </c>
      <c r="D679" s="9">
        <v>7990</v>
      </c>
      <c r="E679" s="10">
        <v>0.62</v>
      </c>
      <c r="F679" s="8">
        <v>4.0999999999999996</v>
      </c>
      <c r="G679" s="9">
        <v>48448</v>
      </c>
      <c r="H679" s="8">
        <v>8</v>
      </c>
      <c r="I679" s="8">
        <v>8</v>
      </c>
    </row>
    <row r="680" spans="1:9">
      <c r="A680" s="8" t="s">
        <v>5561</v>
      </c>
      <c r="B680" s="8" t="s">
        <v>13075</v>
      </c>
      <c r="C680" s="9">
        <v>169</v>
      </c>
      <c r="D680" s="9">
        <v>299</v>
      </c>
      <c r="E680" s="10">
        <v>0.43</v>
      </c>
      <c r="F680" s="8">
        <v>4.4000000000000004</v>
      </c>
      <c r="G680" s="9">
        <v>5176</v>
      </c>
      <c r="H680" s="8">
        <v>8</v>
      </c>
      <c r="I680" s="8">
        <v>8</v>
      </c>
    </row>
    <row r="681" spans="1:9">
      <c r="A681" s="8" t="s">
        <v>5571</v>
      </c>
      <c r="B681" s="8" t="s">
        <v>13075</v>
      </c>
      <c r="C681" s="9">
        <v>309</v>
      </c>
      <c r="D681" s="9">
        <v>404</v>
      </c>
      <c r="E681" s="10">
        <v>0.24</v>
      </c>
      <c r="F681" s="8">
        <v>4.4000000000000004</v>
      </c>
      <c r="G681" s="9">
        <v>8614</v>
      </c>
      <c r="H681" s="8">
        <v>8</v>
      </c>
      <c r="I681" s="8">
        <v>8</v>
      </c>
    </row>
    <row r="682" spans="1:9">
      <c r="A682" s="8" t="s">
        <v>5581</v>
      </c>
      <c r="B682" s="8" t="s">
        <v>13076</v>
      </c>
      <c r="C682" s="9">
        <v>599</v>
      </c>
      <c r="D682" s="9">
        <v>1399</v>
      </c>
      <c r="E682" s="10">
        <v>0.56999999999999995</v>
      </c>
      <c r="F682" s="8">
        <v>3.8</v>
      </c>
      <c r="G682" s="9">
        <v>60026</v>
      </c>
      <c r="H682" s="8">
        <v>8</v>
      </c>
      <c r="I682" s="8">
        <v>8</v>
      </c>
    </row>
    <row r="683" spans="1:9">
      <c r="A683" s="8" t="s">
        <v>5591</v>
      </c>
      <c r="B683" s="8" t="s">
        <v>13075</v>
      </c>
      <c r="C683" s="9">
        <v>299</v>
      </c>
      <c r="D683" s="9">
        <v>599</v>
      </c>
      <c r="E683" s="10">
        <v>0.5</v>
      </c>
      <c r="F683" s="8">
        <v>3.8</v>
      </c>
      <c r="G683" s="9">
        <v>3066</v>
      </c>
      <c r="H683" s="8">
        <v>8</v>
      </c>
      <c r="I683" s="8">
        <v>8</v>
      </c>
    </row>
    <row r="684" spans="1:9">
      <c r="A684" s="8" t="s">
        <v>5600</v>
      </c>
      <c r="B684" s="8" t="s">
        <v>13075</v>
      </c>
      <c r="C684" s="9">
        <v>449</v>
      </c>
      <c r="D684" s="9">
        <v>999</v>
      </c>
      <c r="E684" s="10">
        <v>0.55000000000000004</v>
      </c>
      <c r="F684" s="8">
        <v>4</v>
      </c>
      <c r="G684" s="9">
        <v>2102</v>
      </c>
      <c r="H684" s="8">
        <v>8</v>
      </c>
      <c r="I684" s="8">
        <v>8</v>
      </c>
    </row>
    <row r="685" spans="1:9">
      <c r="A685" s="8" t="s">
        <v>5610</v>
      </c>
      <c r="B685" s="8" t="s">
        <v>13075</v>
      </c>
      <c r="C685" s="9">
        <v>799</v>
      </c>
      <c r="D685" s="9">
        <v>1295</v>
      </c>
      <c r="E685" s="10">
        <v>0.38</v>
      </c>
      <c r="F685" s="8">
        <v>4.4000000000000004</v>
      </c>
      <c r="G685" s="9">
        <v>34852</v>
      </c>
      <c r="H685" s="8">
        <v>8</v>
      </c>
      <c r="I685" s="8">
        <v>8</v>
      </c>
    </row>
    <row r="686" spans="1:9">
      <c r="A686" s="8" t="s">
        <v>127</v>
      </c>
      <c r="B686" s="8" t="s">
        <v>13076</v>
      </c>
      <c r="C686" s="9">
        <v>219</v>
      </c>
      <c r="D686" s="9">
        <v>700</v>
      </c>
      <c r="E686" s="10">
        <v>0.69</v>
      </c>
      <c r="F686" s="8">
        <v>4.4000000000000004</v>
      </c>
      <c r="G686" s="9">
        <v>426972</v>
      </c>
      <c r="H686" s="8">
        <v>8</v>
      </c>
      <c r="I686" s="8">
        <v>8</v>
      </c>
    </row>
    <row r="687" spans="1:9">
      <c r="A687" s="8" t="s">
        <v>5621</v>
      </c>
      <c r="B687" s="8" t="s">
        <v>13078</v>
      </c>
      <c r="C687" s="9">
        <v>157</v>
      </c>
      <c r="D687" s="9">
        <v>160</v>
      </c>
      <c r="E687" s="10">
        <v>0.02</v>
      </c>
      <c r="F687" s="8">
        <v>4.5</v>
      </c>
      <c r="G687" s="9">
        <v>8618</v>
      </c>
      <c r="H687" s="8">
        <v>8</v>
      </c>
      <c r="I687" s="8">
        <v>8</v>
      </c>
    </row>
    <row r="688" spans="1:9">
      <c r="A688" s="8" t="s">
        <v>3693</v>
      </c>
      <c r="B688" s="8" t="s">
        <v>13076</v>
      </c>
      <c r="C688" s="9">
        <v>369</v>
      </c>
      <c r="D688" s="9">
        <v>1600</v>
      </c>
      <c r="E688" s="10">
        <v>0.77</v>
      </c>
      <c r="F688" s="8">
        <v>4</v>
      </c>
      <c r="G688" s="9">
        <v>32625</v>
      </c>
      <c r="H688" s="8">
        <v>8</v>
      </c>
      <c r="I688" s="8">
        <v>8</v>
      </c>
    </row>
    <row r="689" spans="1:9">
      <c r="A689" s="8" t="s">
        <v>5635</v>
      </c>
      <c r="B689" s="8" t="s">
        <v>13075</v>
      </c>
      <c r="C689" s="9">
        <v>599</v>
      </c>
      <c r="D689" s="9">
        <v>899</v>
      </c>
      <c r="E689" s="10">
        <v>0.33</v>
      </c>
      <c r="F689" s="8">
        <v>4</v>
      </c>
      <c r="G689" s="9">
        <v>4018</v>
      </c>
      <c r="H689" s="8">
        <v>8</v>
      </c>
      <c r="I689" s="8">
        <v>8</v>
      </c>
    </row>
    <row r="690" spans="1:9">
      <c r="A690" s="8" t="s">
        <v>5645</v>
      </c>
      <c r="B690" s="8" t="s">
        <v>13076</v>
      </c>
      <c r="C690" s="9">
        <v>479</v>
      </c>
      <c r="D690" s="9">
        <v>599</v>
      </c>
      <c r="E690" s="10">
        <v>0.2</v>
      </c>
      <c r="F690" s="8">
        <v>4.3</v>
      </c>
      <c r="G690" s="9">
        <v>11687</v>
      </c>
      <c r="H690" s="8">
        <v>8</v>
      </c>
      <c r="I690" s="8">
        <v>8</v>
      </c>
    </row>
    <row r="691" spans="1:9">
      <c r="A691" s="8" t="s">
        <v>138</v>
      </c>
      <c r="B691" s="8" t="s">
        <v>13075</v>
      </c>
      <c r="C691" s="9">
        <v>350</v>
      </c>
      <c r="D691" s="9">
        <v>899</v>
      </c>
      <c r="E691" s="10">
        <v>0.61</v>
      </c>
      <c r="F691" s="8">
        <v>4.2</v>
      </c>
      <c r="G691" s="9">
        <v>2262</v>
      </c>
      <c r="H691" s="8">
        <v>8</v>
      </c>
      <c r="I691" s="8">
        <v>8</v>
      </c>
    </row>
    <row r="692" spans="1:9">
      <c r="A692" s="8" t="s">
        <v>5657</v>
      </c>
      <c r="B692" s="8" t="s">
        <v>13076</v>
      </c>
      <c r="C692" s="9">
        <v>1598</v>
      </c>
      <c r="D692" s="9">
        <v>2990</v>
      </c>
      <c r="E692" s="10">
        <v>0.47</v>
      </c>
      <c r="F692" s="8">
        <v>3.8</v>
      </c>
      <c r="G692" s="9">
        <v>11015</v>
      </c>
      <c r="H692" s="8">
        <v>8</v>
      </c>
      <c r="I692" s="8">
        <v>8</v>
      </c>
    </row>
    <row r="693" spans="1:9">
      <c r="A693" s="8" t="s">
        <v>5667</v>
      </c>
      <c r="B693" s="8" t="s">
        <v>13075</v>
      </c>
      <c r="C693" s="9">
        <v>599</v>
      </c>
      <c r="D693" s="9">
        <v>899</v>
      </c>
      <c r="E693" s="10">
        <v>0.33</v>
      </c>
      <c r="F693" s="8">
        <v>4.3</v>
      </c>
      <c r="G693" s="9">
        <v>95116</v>
      </c>
      <c r="H693" s="8">
        <v>8</v>
      </c>
      <c r="I693" s="8">
        <v>8</v>
      </c>
    </row>
    <row r="694" spans="1:9">
      <c r="A694" s="8" t="s">
        <v>148</v>
      </c>
      <c r="B694" s="8" t="s">
        <v>13075</v>
      </c>
      <c r="C694" s="9">
        <v>159</v>
      </c>
      <c r="D694" s="9">
        <v>399</v>
      </c>
      <c r="E694" s="10">
        <v>0.6</v>
      </c>
      <c r="F694" s="8">
        <v>4.0999999999999996</v>
      </c>
      <c r="G694" s="9">
        <v>4768</v>
      </c>
      <c r="H694" s="8">
        <v>8</v>
      </c>
      <c r="I694" s="8">
        <v>8</v>
      </c>
    </row>
    <row r="695" spans="1:9">
      <c r="A695" s="8" t="s">
        <v>5679</v>
      </c>
      <c r="B695" s="8" t="s">
        <v>13075</v>
      </c>
      <c r="C695" s="9">
        <v>1299</v>
      </c>
      <c r="D695" s="9">
        <v>3000</v>
      </c>
      <c r="E695" s="10">
        <v>0.56999999999999995</v>
      </c>
      <c r="F695" s="8">
        <v>4.3</v>
      </c>
      <c r="G695" s="9">
        <v>23022</v>
      </c>
      <c r="H695" s="8">
        <v>8</v>
      </c>
      <c r="I695" s="8">
        <v>8</v>
      </c>
    </row>
    <row r="696" spans="1:9">
      <c r="A696" s="8" t="s">
        <v>3786</v>
      </c>
      <c r="B696" s="8" t="s">
        <v>13076</v>
      </c>
      <c r="C696" s="9">
        <v>1599</v>
      </c>
      <c r="D696" s="9">
        <v>4999</v>
      </c>
      <c r="E696" s="10">
        <v>0.68</v>
      </c>
      <c r="F696" s="8">
        <v>4</v>
      </c>
      <c r="G696" s="9">
        <v>67951</v>
      </c>
      <c r="H696" s="8">
        <v>8</v>
      </c>
      <c r="I696" s="8">
        <v>8</v>
      </c>
    </row>
    <row r="697" spans="1:9">
      <c r="A697" s="8" t="s">
        <v>5696</v>
      </c>
      <c r="B697" s="8" t="s">
        <v>13075</v>
      </c>
      <c r="C697" s="9">
        <v>294</v>
      </c>
      <c r="D697" s="9">
        <v>4999</v>
      </c>
      <c r="E697" s="10">
        <v>0.94</v>
      </c>
      <c r="F697" s="8">
        <v>4.3</v>
      </c>
      <c r="G697" s="9">
        <v>4426</v>
      </c>
      <c r="H697" s="8">
        <v>8</v>
      </c>
      <c r="I697" s="8">
        <v>8</v>
      </c>
    </row>
    <row r="698" spans="1:9">
      <c r="A698" s="8" t="s">
        <v>5707</v>
      </c>
      <c r="B698" s="8" t="s">
        <v>13075</v>
      </c>
      <c r="C698" s="9">
        <v>828</v>
      </c>
      <c r="D698" s="9">
        <v>861</v>
      </c>
      <c r="E698" s="10">
        <v>0.04</v>
      </c>
      <c r="F698" s="8">
        <v>4.2</v>
      </c>
      <c r="G698" s="9">
        <v>4567</v>
      </c>
      <c r="H698" s="8">
        <v>8</v>
      </c>
      <c r="I698" s="8">
        <v>8</v>
      </c>
    </row>
    <row r="699" spans="1:9">
      <c r="A699" s="8" t="s">
        <v>5717</v>
      </c>
      <c r="B699" s="8" t="s">
        <v>13076</v>
      </c>
      <c r="C699" s="9">
        <v>745</v>
      </c>
      <c r="D699" s="9">
        <v>795</v>
      </c>
      <c r="E699" s="10">
        <v>0.06</v>
      </c>
      <c r="F699" s="8">
        <v>4</v>
      </c>
      <c r="G699" s="9">
        <v>13797</v>
      </c>
      <c r="H699" s="8">
        <v>8</v>
      </c>
      <c r="I699" s="8">
        <v>8</v>
      </c>
    </row>
    <row r="700" spans="1:9">
      <c r="A700" s="8" t="s">
        <v>5727</v>
      </c>
      <c r="B700" s="8" t="s">
        <v>13076</v>
      </c>
      <c r="C700" s="9">
        <v>1549</v>
      </c>
      <c r="D700" s="9">
        <v>2495</v>
      </c>
      <c r="E700" s="10">
        <v>0.38</v>
      </c>
      <c r="F700" s="8">
        <v>4.4000000000000004</v>
      </c>
      <c r="G700" s="9">
        <v>15137</v>
      </c>
      <c r="H700" s="8">
        <v>8</v>
      </c>
      <c r="I700" s="8">
        <v>8</v>
      </c>
    </row>
    <row r="701" spans="1:9">
      <c r="A701" s="8" t="s">
        <v>157</v>
      </c>
      <c r="B701" s="8" t="s">
        <v>13075</v>
      </c>
      <c r="C701" s="9">
        <v>349</v>
      </c>
      <c r="D701" s="9">
        <v>399</v>
      </c>
      <c r="E701" s="10">
        <v>0.13</v>
      </c>
      <c r="F701" s="8">
        <v>4.4000000000000004</v>
      </c>
      <c r="G701" s="9">
        <v>18757</v>
      </c>
      <c r="H701" s="8">
        <v>8</v>
      </c>
      <c r="I701" s="8">
        <v>8</v>
      </c>
    </row>
    <row r="702" spans="1:9">
      <c r="A702" s="8" t="s">
        <v>203</v>
      </c>
      <c r="B702" s="8" t="s">
        <v>13075</v>
      </c>
      <c r="C702" s="9">
        <v>970</v>
      </c>
      <c r="D702" s="9">
        <v>1799</v>
      </c>
      <c r="E702" s="10">
        <v>0.46</v>
      </c>
      <c r="F702" s="8">
        <v>4.5</v>
      </c>
      <c r="G702" s="9">
        <v>815</v>
      </c>
      <c r="H702" s="8">
        <v>8</v>
      </c>
      <c r="I702" s="8">
        <v>8</v>
      </c>
    </row>
    <row r="703" spans="1:9">
      <c r="A703" s="8" t="s">
        <v>5743</v>
      </c>
      <c r="B703" s="8" t="s">
        <v>13075</v>
      </c>
      <c r="C703" s="9">
        <v>1469</v>
      </c>
      <c r="D703" s="9">
        <v>2499</v>
      </c>
      <c r="E703" s="10">
        <v>0.41</v>
      </c>
      <c r="F703" s="8">
        <v>4.2</v>
      </c>
      <c r="G703" s="9">
        <v>156638</v>
      </c>
      <c r="H703" s="8">
        <v>8</v>
      </c>
      <c r="I703" s="8">
        <v>8</v>
      </c>
    </row>
    <row r="704" spans="1:9">
      <c r="A704" s="8" t="s">
        <v>5753</v>
      </c>
      <c r="B704" s="8" t="s">
        <v>13078</v>
      </c>
      <c r="C704" s="9">
        <v>198</v>
      </c>
      <c r="D704" s="9">
        <v>800</v>
      </c>
      <c r="E704" s="10">
        <v>0.75</v>
      </c>
      <c r="F704" s="8">
        <v>4.0999999999999996</v>
      </c>
      <c r="G704" s="9">
        <v>9344</v>
      </c>
      <c r="H704" s="8">
        <v>8</v>
      </c>
      <c r="I704" s="8">
        <v>8</v>
      </c>
    </row>
    <row r="705" spans="1:9">
      <c r="A705" s="8" t="s">
        <v>5764</v>
      </c>
      <c r="B705" s="8" t="s">
        <v>13076</v>
      </c>
      <c r="C705" s="9">
        <v>549</v>
      </c>
      <c r="D705" s="9">
        <v>549</v>
      </c>
      <c r="E705" s="10">
        <v>0</v>
      </c>
      <c r="F705" s="8">
        <v>4.5</v>
      </c>
      <c r="G705" s="9">
        <v>4875</v>
      </c>
      <c r="H705" s="8">
        <v>8</v>
      </c>
      <c r="I705" s="8">
        <v>8</v>
      </c>
    </row>
    <row r="706" spans="1:9">
      <c r="A706" s="8" t="s">
        <v>3961</v>
      </c>
      <c r="B706" s="8" t="s">
        <v>13076</v>
      </c>
      <c r="C706" s="9">
        <v>2999</v>
      </c>
      <c r="D706" s="9">
        <v>9999</v>
      </c>
      <c r="E706" s="10">
        <v>0.7</v>
      </c>
      <c r="F706" s="8">
        <v>4.2</v>
      </c>
      <c r="G706" s="9">
        <v>20881</v>
      </c>
      <c r="H706" s="8">
        <v>8</v>
      </c>
      <c r="I706" s="8">
        <v>8</v>
      </c>
    </row>
    <row r="707" spans="1:9">
      <c r="A707" s="8" t="s">
        <v>5777</v>
      </c>
      <c r="B707" s="8" t="s">
        <v>13076</v>
      </c>
      <c r="C707" s="9">
        <v>12000</v>
      </c>
      <c r="D707" s="9">
        <v>29999</v>
      </c>
      <c r="E707" s="10">
        <v>0.6</v>
      </c>
      <c r="F707" s="8">
        <v>4.3</v>
      </c>
      <c r="G707" s="9">
        <v>4744</v>
      </c>
      <c r="H707" s="8">
        <v>8</v>
      </c>
      <c r="I707" s="8">
        <v>8</v>
      </c>
    </row>
    <row r="708" spans="1:9">
      <c r="A708" s="8" t="s">
        <v>5787</v>
      </c>
      <c r="B708" s="8" t="s">
        <v>13076</v>
      </c>
      <c r="C708" s="9">
        <v>1299</v>
      </c>
      <c r="D708" s="9">
        <v>3499</v>
      </c>
      <c r="E708" s="10">
        <v>0.63</v>
      </c>
      <c r="F708" s="8">
        <v>3.9</v>
      </c>
      <c r="G708" s="9">
        <v>12452</v>
      </c>
      <c r="H708" s="8">
        <v>8</v>
      </c>
      <c r="I708" s="8">
        <v>8</v>
      </c>
    </row>
    <row r="709" spans="1:9">
      <c r="A709" s="8" t="s">
        <v>5796</v>
      </c>
      <c r="B709" s="8" t="s">
        <v>13076</v>
      </c>
      <c r="C709" s="9">
        <v>269</v>
      </c>
      <c r="D709" s="9">
        <v>315</v>
      </c>
      <c r="E709" s="10">
        <v>0.15</v>
      </c>
      <c r="F709" s="8">
        <v>4.5</v>
      </c>
      <c r="G709" s="9">
        <v>17810</v>
      </c>
      <c r="H709" s="8">
        <v>8</v>
      </c>
      <c r="I709" s="8">
        <v>8</v>
      </c>
    </row>
    <row r="710" spans="1:9">
      <c r="A710" s="8" t="s">
        <v>5806</v>
      </c>
      <c r="B710" s="8" t="s">
        <v>13076</v>
      </c>
      <c r="C710" s="9">
        <v>799</v>
      </c>
      <c r="D710" s="9">
        <v>1499</v>
      </c>
      <c r="E710" s="10">
        <v>0.47</v>
      </c>
      <c r="F710" s="8">
        <v>4.0999999999999996</v>
      </c>
      <c r="G710" s="9">
        <v>53648</v>
      </c>
      <c r="H710" s="8">
        <v>8</v>
      </c>
      <c r="I710" s="8">
        <v>8</v>
      </c>
    </row>
    <row r="711" spans="1:9">
      <c r="A711" s="8" t="s">
        <v>5816</v>
      </c>
      <c r="B711" s="8" t="s">
        <v>13075</v>
      </c>
      <c r="C711" s="9">
        <v>6299</v>
      </c>
      <c r="D711" s="9">
        <v>13750</v>
      </c>
      <c r="E711" s="10">
        <v>0.54</v>
      </c>
      <c r="F711" s="8">
        <v>4.2</v>
      </c>
      <c r="G711" s="9">
        <v>2014</v>
      </c>
      <c r="H711" s="8">
        <v>8</v>
      </c>
      <c r="I711" s="8">
        <v>8</v>
      </c>
    </row>
    <row r="712" spans="1:9">
      <c r="A712" s="8" t="s">
        <v>5827</v>
      </c>
      <c r="B712" s="8" t="s">
        <v>13075</v>
      </c>
      <c r="C712" s="9">
        <v>59</v>
      </c>
      <c r="D712" s="9">
        <v>59</v>
      </c>
      <c r="E712" s="10">
        <v>0</v>
      </c>
      <c r="F712" s="8">
        <v>3.8</v>
      </c>
      <c r="G712" s="9">
        <v>5958</v>
      </c>
      <c r="H712" s="8">
        <v>8</v>
      </c>
      <c r="I712" s="8">
        <v>8</v>
      </c>
    </row>
    <row r="713" spans="1:9">
      <c r="A713" s="8" t="s">
        <v>5838</v>
      </c>
      <c r="B713" s="8" t="s">
        <v>13076</v>
      </c>
      <c r="C713" s="9">
        <v>571</v>
      </c>
      <c r="D713" s="9">
        <v>999</v>
      </c>
      <c r="E713" s="10">
        <v>0.43</v>
      </c>
      <c r="F713" s="8">
        <v>4.3</v>
      </c>
      <c r="G713" s="9">
        <v>38221</v>
      </c>
      <c r="H713" s="8">
        <v>8</v>
      </c>
      <c r="I713" s="8">
        <v>8</v>
      </c>
    </row>
    <row r="714" spans="1:9">
      <c r="A714" s="8" t="s">
        <v>5848</v>
      </c>
      <c r="B714" s="8" t="s">
        <v>13076</v>
      </c>
      <c r="C714" s="9">
        <v>549</v>
      </c>
      <c r="D714" s="9">
        <v>999</v>
      </c>
      <c r="E714" s="10">
        <v>0.45</v>
      </c>
      <c r="F714" s="8">
        <v>3.9</v>
      </c>
      <c r="G714" s="9">
        <v>64705</v>
      </c>
      <c r="H714" s="8">
        <v>8</v>
      </c>
      <c r="I714" s="8">
        <v>8</v>
      </c>
    </row>
    <row r="715" spans="1:9">
      <c r="A715" s="8" t="s">
        <v>3865</v>
      </c>
      <c r="B715" s="8" t="s">
        <v>13076</v>
      </c>
      <c r="C715" s="9">
        <v>2099</v>
      </c>
      <c r="D715" s="9">
        <v>5999</v>
      </c>
      <c r="E715" s="10">
        <v>0.65</v>
      </c>
      <c r="F715" s="8">
        <v>4.3</v>
      </c>
      <c r="G715" s="9">
        <v>17129</v>
      </c>
      <c r="H715" s="8">
        <v>8</v>
      </c>
      <c r="I715" s="8">
        <v>8</v>
      </c>
    </row>
    <row r="716" spans="1:9">
      <c r="A716" s="8" t="s">
        <v>193</v>
      </c>
      <c r="B716" s="8" t="s">
        <v>13076</v>
      </c>
      <c r="C716" s="9">
        <v>13490</v>
      </c>
      <c r="D716" s="9">
        <v>21990</v>
      </c>
      <c r="E716" s="10">
        <v>0.39</v>
      </c>
      <c r="F716" s="8">
        <v>4.3</v>
      </c>
      <c r="G716" s="9">
        <v>11976</v>
      </c>
      <c r="H716" s="8">
        <v>8</v>
      </c>
      <c r="I716" s="8">
        <v>8</v>
      </c>
    </row>
    <row r="717" spans="1:9">
      <c r="A717" s="8" t="s">
        <v>5861</v>
      </c>
      <c r="B717" s="8" t="s">
        <v>13075</v>
      </c>
      <c r="C717" s="9">
        <v>448</v>
      </c>
      <c r="D717" s="9">
        <v>699</v>
      </c>
      <c r="E717" s="10">
        <v>0.36</v>
      </c>
      <c r="F717" s="8">
        <v>3.9</v>
      </c>
      <c r="G717" s="9">
        <v>17348</v>
      </c>
      <c r="H717" s="8">
        <v>8</v>
      </c>
      <c r="I717" s="8">
        <v>8</v>
      </c>
    </row>
    <row r="718" spans="1:9">
      <c r="A718" s="8" t="s">
        <v>5871</v>
      </c>
      <c r="B718" s="8" t="s">
        <v>13076</v>
      </c>
      <c r="C718" s="9">
        <v>1499</v>
      </c>
      <c r="D718" s="9">
        <v>2999</v>
      </c>
      <c r="E718" s="10">
        <v>0.5</v>
      </c>
      <c r="F718" s="8">
        <v>3.7</v>
      </c>
      <c r="G718" s="9">
        <v>87798</v>
      </c>
      <c r="H718" s="8">
        <v>8</v>
      </c>
      <c r="I718" s="8">
        <v>8</v>
      </c>
    </row>
    <row r="719" spans="1:9">
      <c r="A719" s="8" t="s">
        <v>5881</v>
      </c>
      <c r="B719" s="8" t="s">
        <v>13076</v>
      </c>
      <c r="C719" s="9">
        <v>299</v>
      </c>
      <c r="D719" s="9">
        <v>499</v>
      </c>
      <c r="E719" s="10">
        <v>0.4</v>
      </c>
      <c r="F719" s="8">
        <v>4.2</v>
      </c>
      <c r="G719" s="9">
        <v>24432</v>
      </c>
      <c r="H719" s="8">
        <v>8</v>
      </c>
      <c r="I719" s="8">
        <v>8</v>
      </c>
    </row>
    <row r="720" spans="1:9">
      <c r="A720" s="8" t="s">
        <v>5892</v>
      </c>
      <c r="B720" s="8" t="s">
        <v>13075</v>
      </c>
      <c r="C720" s="9">
        <v>579</v>
      </c>
      <c r="D720" s="9">
        <v>1400</v>
      </c>
      <c r="E720" s="10">
        <v>0.59</v>
      </c>
      <c r="F720" s="8">
        <v>4.3</v>
      </c>
      <c r="G720" s="9">
        <v>189104</v>
      </c>
      <c r="H720" s="8">
        <v>8</v>
      </c>
      <c r="I720" s="8">
        <v>8</v>
      </c>
    </row>
    <row r="721" spans="1:9">
      <c r="A721" s="8" t="s">
        <v>5902</v>
      </c>
      <c r="B721" s="8" t="s">
        <v>13076</v>
      </c>
      <c r="C721" s="9">
        <v>2499</v>
      </c>
      <c r="D721" s="9">
        <v>3299</v>
      </c>
      <c r="E721" s="10">
        <v>0.24</v>
      </c>
      <c r="F721" s="8">
        <v>4.2</v>
      </c>
      <c r="G721" s="9">
        <v>93112</v>
      </c>
      <c r="H721" s="8">
        <v>8</v>
      </c>
      <c r="I721" s="8">
        <v>8</v>
      </c>
    </row>
    <row r="722" spans="1:9">
      <c r="A722" s="8" t="s">
        <v>5913</v>
      </c>
      <c r="B722" s="8" t="s">
        <v>13076</v>
      </c>
      <c r="C722" s="9">
        <v>1199</v>
      </c>
      <c r="D722" s="9">
        <v>5999</v>
      </c>
      <c r="E722" s="10">
        <v>0.8</v>
      </c>
      <c r="F722" s="8">
        <v>3.9</v>
      </c>
      <c r="G722" s="9">
        <v>47521</v>
      </c>
      <c r="H722" s="8">
        <v>8</v>
      </c>
      <c r="I722" s="8">
        <v>8</v>
      </c>
    </row>
    <row r="723" spans="1:9">
      <c r="A723" s="8" t="s">
        <v>5923</v>
      </c>
      <c r="B723" s="8" t="s">
        <v>13076</v>
      </c>
      <c r="C723" s="9">
        <v>399</v>
      </c>
      <c r="D723" s="9">
        <v>499</v>
      </c>
      <c r="E723" s="10">
        <v>0.2</v>
      </c>
      <c r="F723" s="8">
        <v>4.3</v>
      </c>
      <c r="G723" s="9">
        <v>27201</v>
      </c>
      <c r="H723" s="8">
        <v>8</v>
      </c>
      <c r="I723" s="8">
        <v>8</v>
      </c>
    </row>
    <row r="724" spans="1:9">
      <c r="A724" s="8" t="s">
        <v>213</v>
      </c>
      <c r="B724" s="8" t="s">
        <v>13076</v>
      </c>
      <c r="C724" s="9">
        <v>279</v>
      </c>
      <c r="D724" s="9">
        <v>499</v>
      </c>
      <c r="E724" s="10">
        <v>0.44</v>
      </c>
      <c r="F724" s="8">
        <v>3.7</v>
      </c>
      <c r="G724" s="9">
        <v>10962</v>
      </c>
      <c r="H724" s="8">
        <v>8</v>
      </c>
      <c r="I724" s="8">
        <v>8</v>
      </c>
    </row>
    <row r="725" spans="1:9">
      <c r="A725" s="8" t="s">
        <v>223</v>
      </c>
      <c r="B725" s="8" t="s">
        <v>13076</v>
      </c>
      <c r="C725" s="9">
        <v>13490</v>
      </c>
      <c r="D725" s="9">
        <v>22900</v>
      </c>
      <c r="E725" s="10">
        <v>0.41</v>
      </c>
      <c r="F725" s="8">
        <v>4.3</v>
      </c>
      <c r="G725" s="9">
        <v>16299</v>
      </c>
      <c r="H725" s="8">
        <v>8</v>
      </c>
      <c r="I725" s="8">
        <v>8</v>
      </c>
    </row>
    <row r="726" spans="1:9">
      <c r="A726" s="8" t="s">
        <v>5937</v>
      </c>
      <c r="B726" s="8" t="s">
        <v>13075</v>
      </c>
      <c r="C726" s="9">
        <v>279</v>
      </c>
      <c r="D726" s="9">
        <v>375</v>
      </c>
      <c r="E726" s="10">
        <v>0.26</v>
      </c>
      <c r="F726" s="8">
        <v>4.3</v>
      </c>
      <c r="G726" s="9">
        <v>31534</v>
      </c>
      <c r="H726" s="8">
        <v>8</v>
      </c>
      <c r="I726" s="8">
        <v>8</v>
      </c>
    </row>
    <row r="727" spans="1:9">
      <c r="A727" s="8" t="s">
        <v>5947</v>
      </c>
      <c r="B727" s="8" t="s">
        <v>13076</v>
      </c>
      <c r="C727" s="9">
        <v>2499</v>
      </c>
      <c r="D727" s="9">
        <v>4999</v>
      </c>
      <c r="E727" s="10">
        <v>0.5</v>
      </c>
      <c r="F727" s="8">
        <v>3.9</v>
      </c>
      <c r="G727" s="9">
        <v>7571</v>
      </c>
      <c r="H727" s="8">
        <v>8</v>
      </c>
      <c r="I727" s="8">
        <v>8</v>
      </c>
    </row>
    <row r="728" spans="1:9">
      <c r="A728" s="8" t="s">
        <v>5952</v>
      </c>
      <c r="B728" s="8" t="s">
        <v>13078</v>
      </c>
      <c r="C728" s="9">
        <v>137</v>
      </c>
      <c r="D728" s="9">
        <v>160</v>
      </c>
      <c r="E728" s="10">
        <v>0.14000000000000001</v>
      </c>
      <c r="F728" s="8">
        <v>4.4000000000000004</v>
      </c>
      <c r="G728" s="9">
        <v>6537</v>
      </c>
      <c r="H728" s="8">
        <v>8</v>
      </c>
      <c r="I728" s="8">
        <v>8</v>
      </c>
    </row>
    <row r="729" spans="1:9">
      <c r="A729" s="8" t="s">
        <v>233</v>
      </c>
      <c r="B729" s="8" t="s">
        <v>13075</v>
      </c>
      <c r="C729" s="9">
        <v>59</v>
      </c>
      <c r="D729" s="9">
        <v>199</v>
      </c>
      <c r="E729" s="10">
        <v>0.7</v>
      </c>
      <c r="F729" s="8">
        <v>4</v>
      </c>
      <c r="G729" s="9">
        <v>9377</v>
      </c>
      <c r="H729" s="8">
        <v>8</v>
      </c>
      <c r="I729" s="8">
        <v>8</v>
      </c>
    </row>
    <row r="730" spans="1:9">
      <c r="A730" s="8" t="s">
        <v>5963</v>
      </c>
      <c r="B730" s="8" t="s">
        <v>13075</v>
      </c>
      <c r="C730" s="9">
        <v>299</v>
      </c>
      <c r="D730" s="9">
        <v>499</v>
      </c>
      <c r="E730" s="10">
        <v>0.4</v>
      </c>
      <c r="F730" s="8">
        <v>4.5</v>
      </c>
      <c r="G730" s="9">
        <v>21010</v>
      </c>
      <c r="H730" s="8">
        <v>8</v>
      </c>
      <c r="I730" s="8">
        <v>8</v>
      </c>
    </row>
    <row r="731" spans="1:9">
      <c r="A731" s="8" t="s">
        <v>5973</v>
      </c>
      <c r="B731" s="8" t="s">
        <v>13076</v>
      </c>
      <c r="C731" s="9">
        <v>1799</v>
      </c>
      <c r="D731" s="9">
        <v>3999</v>
      </c>
      <c r="E731" s="10">
        <v>0.55000000000000004</v>
      </c>
      <c r="F731" s="8">
        <v>3.9</v>
      </c>
      <c r="G731" s="9">
        <v>3517</v>
      </c>
      <c r="H731" s="8">
        <v>8</v>
      </c>
      <c r="I731" s="8">
        <v>8</v>
      </c>
    </row>
    <row r="732" spans="1:9">
      <c r="A732" s="8" t="s">
        <v>5983</v>
      </c>
      <c r="B732" s="8" t="s">
        <v>13076</v>
      </c>
      <c r="C732" s="9">
        <v>1999</v>
      </c>
      <c r="D732" s="9">
        <v>2999</v>
      </c>
      <c r="E732" s="10">
        <v>0.33</v>
      </c>
      <c r="F732" s="8">
        <v>4.3</v>
      </c>
      <c r="G732" s="9">
        <v>63899</v>
      </c>
      <c r="H732" s="8">
        <v>8</v>
      </c>
      <c r="I732" s="8">
        <v>8</v>
      </c>
    </row>
    <row r="733" spans="1:9">
      <c r="A733" s="8" t="s">
        <v>252</v>
      </c>
      <c r="B733" s="8" t="s">
        <v>13076</v>
      </c>
      <c r="C733" s="9">
        <v>199</v>
      </c>
      <c r="D733" s="9">
        <v>699</v>
      </c>
      <c r="E733" s="10">
        <v>0.72</v>
      </c>
      <c r="F733" s="8">
        <v>4.2</v>
      </c>
      <c r="G733" s="9">
        <v>12153</v>
      </c>
      <c r="H733" s="8">
        <v>8</v>
      </c>
      <c r="I733" s="8">
        <v>8</v>
      </c>
    </row>
    <row r="734" spans="1:9">
      <c r="A734" s="8" t="s">
        <v>5994</v>
      </c>
      <c r="B734" s="8" t="s">
        <v>13075</v>
      </c>
      <c r="C734" s="9">
        <v>399</v>
      </c>
      <c r="D734" s="9">
        <v>1499</v>
      </c>
      <c r="E734" s="10">
        <v>0.73</v>
      </c>
      <c r="F734" s="8">
        <v>4.0999999999999996</v>
      </c>
      <c r="G734" s="9">
        <v>5730</v>
      </c>
      <c r="H734" s="8">
        <v>8</v>
      </c>
      <c r="I734" s="8">
        <v>8</v>
      </c>
    </row>
    <row r="735" spans="1:9">
      <c r="A735" s="8" t="s">
        <v>6005</v>
      </c>
      <c r="B735" s="8" t="s">
        <v>13075</v>
      </c>
      <c r="C735" s="9">
        <v>1699</v>
      </c>
      <c r="D735" s="9">
        <v>3999</v>
      </c>
      <c r="E735" s="10">
        <v>0.57999999999999996</v>
      </c>
      <c r="F735" s="8">
        <v>4.2</v>
      </c>
      <c r="G735" s="9">
        <v>25488</v>
      </c>
      <c r="H735" s="8">
        <v>8</v>
      </c>
      <c r="I735" s="8">
        <v>8</v>
      </c>
    </row>
    <row r="736" spans="1:9">
      <c r="A736" s="8" t="s">
        <v>6016</v>
      </c>
      <c r="B736" s="8" t="s">
        <v>13075</v>
      </c>
      <c r="C736" s="9">
        <v>699</v>
      </c>
      <c r="D736" s="9">
        <v>995</v>
      </c>
      <c r="E736" s="10">
        <v>0.3</v>
      </c>
      <c r="F736" s="8">
        <v>4.5</v>
      </c>
      <c r="G736" s="9">
        <v>54405</v>
      </c>
      <c r="H736" s="8">
        <v>8</v>
      </c>
      <c r="I736" s="8">
        <v>8</v>
      </c>
    </row>
    <row r="737" spans="1:9">
      <c r="A737" s="8" t="s">
        <v>4040</v>
      </c>
      <c r="B737" s="8" t="s">
        <v>13076</v>
      </c>
      <c r="C737" s="9">
        <v>95</v>
      </c>
      <c r="D737" s="9">
        <v>499</v>
      </c>
      <c r="E737" s="10">
        <v>0.81</v>
      </c>
      <c r="F737" s="8">
        <v>4.2</v>
      </c>
      <c r="G737" s="9">
        <v>1949</v>
      </c>
      <c r="H737" s="8">
        <v>8</v>
      </c>
      <c r="I737" s="8">
        <v>8</v>
      </c>
    </row>
    <row r="738" spans="1:9">
      <c r="A738" s="8" t="s">
        <v>6028</v>
      </c>
      <c r="B738" s="8" t="s">
        <v>13075</v>
      </c>
      <c r="C738" s="9">
        <v>1149</v>
      </c>
      <c r="D738" s="9">
        <v>1699</v>
      </c>
      <c r="E738" s="10">
        <v>0.32</v>
      </c>
      <c r="F738" s="8">
        <v>4.2</v>
      </c>
      <c r="G738" s="9">
        <v>122478</v>
      </c>
      <c r="H738" s="8">
        <v>8</v>
      </c>
      <c r="I738" s="8">
        <v>8</v>
      </c>
    </row>
    <row r="739" spans="1:9">
      <c r="A739" s="8" t="s">
        <v>6038</v>
      </c>
      <c r="B739" s="8" t="s">
        <v>13075</v>
      </c>
      <c r="C739" s="9">
        <v>1495</v>
      </c>
      <c r="D739" s="9">
        <v>1995</v>
      </c>
      <c r="E739" s="10">
        <v>0.25</v>
      </c>
      <c r="F739" s="8">
        <v>4.3</v>
      </c>
      <c r="G739" s="9">
        <v>7241</v>
      </c>
      <c r="H739" s="8">
        <v>8</v>
      </c>
      <c r="I739" s="8">
        <v>8</v>
      </c>
    </row>
    <row r="740" spans="1:9">
      <c r="A740" s="8" t="s">
        <v>6048</v>
      </c>
      <c r="B740" s="8" t="s">
        <v>13075</v>
      </c>
      <c r="C740" s="9">
        <v>849</v>
      </c>
      <c r="D740" s="9">
        <v>4999</v>
      </c>
      <c r="E740" s="10">
        <v>0.83</v>
      </c>
      <c r="F740" s="8">
        <v>4</v>
      </c>
      <c r="G740" s="9">
        <v>20457</v>
      </c>
      <c r="H740" s="8">
        <v>8</v>
      </c>
      <c r="I740" s="8">
        <v>8</v>
      </c>
    </row>
    <row r="741" spans="1:9">
      <c r="A741" s="8" t="s">
        <v>6058</v>
      </c>
      <c r="B741" s="8" t="s">
        <v>13078</v>
      </c>
      <c r="C741" s="9">
        <v>440</v>
      </c>
      <c r="D741" s="9">
        <v>440</v>
      </c>
      <c r="E741" s="10">
        <v>0</v>
      </c>
      <c r="F741" s="8">
        <v>4.5</v>
      </c>
      <c r="G741" s="9">
        <v>8610</v>
      </c>
      <c r="H741" s="8">
        <v>8</v>
      </c>
      <c r="I741" s="8">
        <v>8</v>
      </c>
    </row>
    <row r="742" spans="1:9">
      <c r="A742" s="8" t="s">
        <v>4009</v>
      </c>
      <c r="B742" s="8" t="s">
        <v>13076</v>
      </c>
      <c r="C742" s="9">
        <v>349</v>
      </c>
      <c r="D742" s="9">
        <v>999</v>
      </c>
      <c r="E742" s="10">
        <v>0.65</v>
      </c>
      <c r="F742" s="8">
        <v>3.8</v>
      </c>
      <c r="G742" s="9">
        <v>16557</v>
      </c>
      <c r="H742" s="8">
        <v>8</v>
      </c>
      <c r="I742" s="8">
        <v>8</v>
      </c>
    </row>
    <row r="743" spans="1:9">
      <c r="A743" s="8" t="s">
        <v>6071</v>
      </c>
      <c r="B743" s="8" t="s">
        <v>13075</v>
      </c>
      <c r="C743" s="9">
        <v>599</v>
      </c>
      <c r="D743" s="9">
        <v>3999</v>
      </c>
      <c r="E743" s="10">
        <v>0.85</v>
      </c>
      <c r="F743" s="8">
        <v>3.9</v>
      </c>
      <c r="G743" s="9">
        <v>1087</v>
      </c>
      <c r="H743" s="8">
        <v>8</v>
      </c>
      <c r="I743" s="8">
        <v>8</v>
      </c>
    </row>
    <row r="744" spans="1:9">
      <c r="A744" s="8" t="s">
        <v>6081</v>
      </c>
      <c r="B744" s="8" t="s">
        <v>13075</v>
      </c>
      <c r="C744" s="9">
        <v>149</v>
      </c>
      <c r="D744" s="9">
        <v>399</v>
      </c>
      <c r="E744" s="10">
        <v>0.63</v>
      </c>
      <c r="F744" s="8">
        <v>4</v>
      </c>
      <c r="G744" s="9">
        <v>1540</v>
      </c>
      <c r="H744" s="8">
        <v>8</v>
      </c>
      <c r="I744" s="8">
        <v>8</v>
      </c>
    </row>
    <row r="745" spans="1:9">
      <c r="A745" s="8" t="s">
        <v>6091</v>
      </c>
      <c r="B745" s="8" t="s">
        <v>13075</v>
      </c>
      <c r="C745" s="9">
        <v>289</v>
      </c>
      <c r="D745" s="9">
        <v>999</v>
      </c>
      <c r="E745" s="10">
        <v>0.71</v>
      </c>
      <c r="F745" s="8">
        <v>4.0999999999999996</v>
      </c>
      <c r="G745" s="9">
        <v>401</v>
      </c>
      <c r="H745" s="8">
        <v>8</v>
      </c>
      <c r="I745" s="8">
        <v>8</v>
      </c>
    </row>
    <row r="746" spans="1:9">
      <c r="A746" s="8" t="s">
        <v>6101</v>
      </c>
      <c r="B746" s="8" t="s">
        <v>13075</v>
      </c>
      <c r="C746" s="9">
        <v>179</v>
      </c>
      <c r="D746" s="9">
        <v>499</v>
      </c>
      <c r="E746" s="10">
        <v>0.64</v>
      </c>
      <c r="F746" s="8">
        <v>3.4</v>
      </c>
      <c r="G746" s="9">
        <v>9385</v>
      </c>
      <c r="H746" s="8">
        <v>8</v>
      </c>
      <c r="I746" s="8">
        <v>8</v>
      </c>
    </row>
    <row r="747" spans="1:9">
      <c r="A747" s="8" t="s">
        <v>6112</v>
      </c>
      <c r="B747" s="8" t="s">
        <v>13076</v>
      </c>
      <c r="C747" s="9">
        <v>1499</v>
      </c>
      <c r="D747" s="9">
        <v>4999</v>
      </c>
      <c r="E747" s="10">
        <v>0.7</v>
      </c>
      <c r="F747" s="8">
        <v>4</v>
      </c>
      <c r="G747" s="9">
        <v>92588</v>
      </c>
      <c r="H747" s="8">
        <v>8</v>
      </c>
      <c r="I747" s="8">
        <v>8</v>
      </c>
    </row>
    <row r="748" spans="1:9">
      <c r="A748" s="8" t="s">
        <v>6117</v>
      </c>
      <c r="B748" s="8" t="s">
        <v>13076</v>
      </c>
      <c r="C748" s="9">
        <v>399</v>
      </c>
      <c r="D748" s="9">
        <v>699</v>
      </c>
      <c r="E748" s="10">
        <v>0.43</v>
      </c>
      <c r="F748" s="8">
        <v>3.4</v>
      </c>
      <c r="G748" s="9">
        <v>3454</v>
      </c>
      <c r="H748" s="8">
        <v>8</v>
      </c>
      <c r="I748" s="8">
        <v>8</v>
      </c>
    </row>
    <row r="749" spans="1:9">
      <c r="A749" s="8" t="s">
        <v>6127</v>
      </c>
      <c r="B749" s="8" t="s">
        <v>13075</v>
      </c>
      <c r="C749" s="9">
        <v>599</v>
      </c>
      <c r="D749" s="9">
        <v>799</v>
      </c>
      <c r="E749" s="10">
        <v>0.25</v>
      </c>
      <c r="F749" s="8">
        <v>4.3</v>
      </c>
      <c r="G749" s="9">
        <v>15790</v>
      </c>
      <c r="H749" s="8">
        <v>8</v>
      </c>
      <c r="I749" s="8">
        <v>8</v>
      </c>
    </row>
    <row r="750" spans="1:9">
      <c r="A750" s="8" t="s">
        <v>6137</v>
      </c>
      <c r="B750" s="8" t="s">
        <v>13075</v>
      </c>
      <c r="C750" s="9">
        <v>949</v>
      </c>
      <c r="D750" s="9">
        <v>2000</v>
      </c>
      <c r="E750" s="10">
        <v>0.53</v>
      </c>
      <c r="F750" s="8">
        <v>3.9</v>
      </c>
      <c r="G750" s="9">
        <v>14969</v>
      </c>
      <c r="H750" s="8">
        <v>8</v>
      </c>
      <c r="I750" s="8">
        <v>8</v>
      </c>
    </row>
    <row r="751" spans="1:9">
      <c r="A751" s="8" t="s">
        <v>6148</v>
      </c>
      <c r="B751" s="8" t="s">
        <v>13076</v>
      </c>
      <c r="C751" s="9">
        <v>2499</v>
      </c>
      <c r="D751" s="9">
        <v>9999</v>
      </c>
      <c r="E751" s="10">
        <v>0.75</v>
      </c>
      <c r="F751" s="8">
        <v>4.0999999999999996</v>
      </c>
      <c r="G751" s="9">
        <v>42139</v>
      </c>
      <c r="H751" s="8">
        <v>8</v>
      </c>
      <c r="I751" s="8">
        <v>8</v>
      </c>
    </row>
    <row r="752" spans="1:9">
      <c r="A752" s="8" t="s">
        <v>6158</v>
      </c>
      <c r="B752" s="8" t="s">
        <v>13076</v>
      </c>
      <c r="C752" s="9">
        <v>159</v>
      </c>
      <c r="D752" s="9">
        <v>180</v>
      </c>
      <c r="E752" s="10">
        <v>0.12</v>
      </c>
      <c r="F752" s="8">
        <v>4.3</v>
      </c>
      <c r="G752" s="9">
        <v>989</v>
      </c>
      <c r="H752" s="8">
        <v>8</v>
      </c>
      <c r="I752" s="8">
        <v>8</v>
      </c>
    </row>
    <row r="753" spans="1:9">
      <c r="A753" s="8" t="s">
        <v>6168</v>
      </c>
      <c r="B753" s="8" t="s">
        <v>13076</v>
      </c>
      <c r="C753" s="9">
        <v>1329</v>
      </c>
      <c r="D753" s="9">
        <v>2900</v>
      </c>
      <c r="E753" s="10">
        <v>0.54</v>
      </c>
      <c r="F753" s="8">
        <v>4.5</v>
      </c>
      <c r="G753" s="9">
        <v>19624</v>
      </c>
      <c r="H753" s="8">
        <v>8</v>
      </c>
      <c r="I753" s="8">
        <v>8</v>
      </c>
    </row>
    <row r="754" spans="1:9">
      <c r="A754" s="8" t="s">
        <v>6178</v>
      </c>
      <c r="B754" s="8" t="s">
        <v>13075</v>
      </c>
      <c r="C754" s="9">
        <v>570</v>
      </c>
      <c r="D754" s="9">
        <v>999</v>
      </c>
      <c r="E754" s="10">
        <v>0.43</v>
      </c>
      <c r="F754" s="8">
        <v>4.2</v>
      </c>
      <c r="G754" s="9">
        <v>3201</v>
      </c>
      <c r="H754" s="8">
        <v>8</v>
      </c>
      <c r="I754" s="8">
        <v>8</v>
      </c>
    </row>
    <row r="755" spans="1:9">
      <c r="A755" s="8" t="s">
        <v>6187</v>
      </c>
      <c r="B755" s="8" t="s">
        <v>13076</v>
      </c>
      <c r="C755" s="9">
        <v>899</v>
      </c>
      <c r="D755" s="9">
        <v>1999</v>
      </c>
      <c r="E755" s="10">
        <v>0.55000000000000004</v>
      </c>
      <c r="F755" s="8">
        <v>4.0999999999999996</v>
      </c>
      <c r="G755" s="9">
        <v>30469</v>
      </c>
      <c r="H755" s="8">
        <v>8</v>
      </c>
      <c r="I755" s="8">
        <v>8</v>
      </c>
    </row>
    <row r="756" spans="1:9">
      <c r="A756" s="8" t="s">
        <v>6198</v>
      </c>
      <c r="B756" s="8" t="s">
        <v>13075</v>
      </c>
      <c r="C756" s="9">
        <v>449</v>
      </c>
      <c r="D756" s="9">
        <v>999</v>
      </c>
      <c r="E756" s="10">
        <v>0.55000000000000004</v>
      </c>
      <c r="F756" s="8">
        <v>4.4000000000000004</v>
      </c>
      <c r="G756" s="9">
        <v>9940</v>
      </c>
      <c r="H756" s="8">
        <v>8</v>
      </c>
      <c r="I756" s="8">
        <v>8</v>
      </c>
    </row>
    <row r="757" spans="1:9">
      <c r="A757" s="8" t="s">
        <v>6209</v>
      </c>
      <c r="B757" s="8" t="s">
        <v>13075</v>
      </c>
      <c r="C757" s="9">
        <v>549</v>
      </c>
      <c r="D757" s="9">
        <v>999</v>
      </c>
      <c r="E757" s="10">
        <v>0.45</v>
      </c>
      <c r="F757" s="8">
        <v>4.3</v>
      </c>
      <c r="G757" s="9">
        <v>7758</v>
      </c>
      <c r="H757" s="8">
        <v>8</v>
      </c>
      <c r="I757" s="8">
        <v>8</v>
      </c>
    </row>
    <row r="758" spans="1:9">
      <c r="A758" s="8" t="s">
        <v>6220</v>
      </c>
      <c r="B758" s="8" t="s">
        <v>13075</v>
      </c>
      <c r="C758" s="9">
        <v>1529</v>
      </c>
      <c r="D758" s="9">
        <v>2399</v>
      </c>
      <c r="E758" s="10">
        <v>0.36</v>
      </c>
      <c r="F758" s="8">
        <v>4.3</v>
      </c>
      <c r="G758" s="9">
        <v>68409</v>
      </c>
      <c r="H758" s="8">
        <v>8</v>
      </c>
      <c r="I758" s="8">
        <v>8</v>
      </c>
    </row>
    <row r="759" spans="1:9">
      <c r="A759" s="8" t="s">
        <v>6230</v>
      </c>
      <c r="B759" s="8" t="s">
        <v>13078</v>
      </c>
      <c r="C759" s="9">
        <v>100</v>
      </c>
      <c r="D759" s="9">
        <v>100</v>
      </c>
      <c r="E759" s="10">
        <v>0</v>
      </c>
      <c r="F759" s="8">
        <v>4.3</v>
      </c>
      <c r="G759" s="9">
        <v>3095</v>
      </c>
      <c r="H759" s="8">
        <v>8</v>
      </c>
      <c r="I759" s="8">
        <v>8</v>
      </c>
    </row>
    <row r="760" spans="1:9">
      <c r="A760" s="8" t="s">
        <v>6241</v>
      </c>
      <c r="B760" s="8" t="s">
        <v>13075</v>
      </c>
      <c r="C760" s="9">
        <v>299</v>
      </c>
      <c r="D760" s="9">
        <v>1499</v>
      </c>
      <c r="E760" s="10">
        <v>0.8</v>
      </c>
      <c r="F760" s="8">
        <v>4.2</v>
      </c>
      <c r="G760" s="9">
        <v>903</v>
      </c>
      <c r="H760" s="8">
        <v>8</v>
      </c>
      <c r="I760" s="8">
        <v>8</v>
      </c>
    </row>
    <row r="761" spans="1:9">
      <c r="A761" s="8" t="s">
        <v>6251</v>
      </c>
      <c r="B761" s="8" t="s">
        <v>13075</v>
      </c>
      <c r="C761" s="9">
        <v>1295</v>
      </c>
      <c r="D761" s="9">
        <v>1795</v>
      </c>
      <c r="E761" s="10">
        <v>0.28000000000000003</v>
      </c>
      <c r="F761" s="8">
        <v>4.0999999999999996</v>
      </c>
      <c r="G761" s="9">
        <v>25771</v>
      </c>
      <c r="H761" s="8">
        <v>8</v>
      </c>
      <c r="I761" s="8">
        <v>8</v>
      </c>
    </row>
    <row r="762" spans="1:9">
      <c r="A762" s="8" t="s">
        <v>6261</v>
      </c>
      <c r="B762" s="8" t="s">
        <v>13076</v>
      </c>
      <c r="C762" s="9">
        <v>699</v>
      </c>
      <c r="D762" s="9">
        <v>999</v>
      </c>
      <c r="E762" s="10">
        <v>0.3</v>
      </c>
      <c r="F762" s="8">
        <v>4.0999999999999996</v>
      </c>
      <c r="G762" s="9">
        <v>273189</v>
      </c>
      <c r="H762" s="8">
        <v>8</v>
      </c>
      <c r="I762" s="8">
        <v>8</v>
      </c>
    </row>
    <row r="763" spans="1:9">
      <c r="A763" s="8" t="s">
        <v>6271</v>
      </c>
      <c r="B763" s="8" t="s">
        <v>13078</v>
      </c>
      <c r="C763" s="9">
        <v>252</v>
      </c>
      <c r="D763" s="9">
        <v>315</v>
      </c>
      <c r="E763" s="10">
        <v>0.2</v>
      </c>
      <c r="F763" s="8">
        <v>4.5</v>
      </c>
      <c r="G763" s="9">
        <v>3785</v>
      </c>
      <c r="H763" s="8">
        <v>8</v>
      </c>
      <c r="I763" s="8">
        <v>8</v>
      </c>
    </row>
    <row r="764" spans="1:9">
      <c r="A764" s="8" t="s">
        <v>6282</v>
      </c>
      <c r="B764" s="8" t="s">
        <v>13076</v>
      </c>
      <c r="C764" s="9">
        <v>190</v>
      </c>
      <c r="D764" s="9">
        <v>220</v>
      </c>
      <c r="E764" s="10">
        <v>0.14000000000000001</v>
      </c>
      <c r="F764" s="8">
        <v>4.4000000000000004</v>
      </c>
      <c r="G764" s="9">
        <v>2866</v>
      </c>
      <c r="H764" s="8">
        <v>8</v>
      </c>
      <c r="I764" s="8">
        <v>8</v>
      </c>
    </row>
    <row r="765" spans="1:9">
      <c r="A765" s="8" t="s">
        <v>6292</v>
      </c>
      <c r="B765" s="8" t="s">
        <v>13075</v>
      </c>
      <c r="C765" s="9">
        <v>1299</v>
      </c>
      <c r="D765" s="9">
        <v>1599</v>
      </c>
      <c r="E765" s="10">
        <v>0.19</v>
      </c>
      <c r="F765" s="8">
        <v>4.3</v>
      </c>
      <c r="G765" s="9">
        <v>27223</v>
      </c>
      <c r="H765" s="8">
        <v>8</v>
      </c>
      <c r="I765" s="8">
        <v>8</v>
      </c>
    </row>
    <row r="766" spans="1:9">
      <c r="A766" s="8" t="s">
        <v>6302</v>
      </c>
      <c r="B766" s="8" t="s">
        <v>13075</v>
      </c>
      <c r="C766" s="9">
        <v>729</v>
      </c>
      <c r="D766" s="9">
        <v>1650</v>
      </c>
      <c r="E766" s="10">
        <v>0.56000000000000005</v>
      </c>
      <c r="F766" s="8">
        <v>4.3</v>
      </c>
      <c r="G766" s="9">
        <v>82356</v>
      </c>
      <c r="H766" s="8">
        <v>8</v>
      </c>
      <c r="I766" s="8">
        <v>8</v>
      </c>
    </row>
    <row r="767" spans="1:9">
      <c r="A767" s="8" t="s">
        <v>6312</v>
      </c>
      <c r="B767" s="8" t="s">
        <v>13078</v>
      </c>
      <c r="C767" s="9">
        <v>480</v>
      </c>
      <c r="D767" s="9">
        <v>600</v>
      </c>
      <c r="E767" s="10">
        <v>0.2</v>
      </c>
      <c r="F767" s="8">
        <v>4.3</v>
      </c>
      <c r="G767" s="9">
        <v>5719</v>
      </c>
      <c r="H767" s="8">
        <v>8</v>
      </c>
      <c r="I767" s="8">
        <v>8</v>
      </c>
    </row>
    <row r="768" spans="1:9">
      <c r="A768" s="8" t="s">
        <v>4122</v>
      </c>
      <c r="B768" s="8" t="s">
        <v>13076</v>
      </c>
      <c r="C768" s="9">
        <v>1799</v>
      </c>
      <c r="D768" s="9">
        <v>6990</v>
      </c>
      <c r="E768" s="10">
        <v>0.74</v>
      </c>
      <c r="F768" s="8">
        <v>4</v>
      </c>
      <c r="G768" s="9">
        <v>26880</v>
      </c>
      <c r="H768" s="8">
        <v>8</v>
      </c>
      <c r="I768" s="8">
        <v>8</v>
      </c>
    </row>
    <row r="769" spans="1:9">
      <c r="A769" s="8" t="s">
        <v>6326</v>
      </c>
      <c r="B769" s="8" t="s">
        <v>13075</v>
      </c>
      <c r="C769" s="9">
        <v>999</v>
      </c>
      <c r="D769" s="9">
        <v>2499</v>
      </c>
      <c r="E769" s="10">
        <v>0.6</v>
      </c>
      <c r="F769" s="8">
        <v>4.3</v>
      </c>
      <c r="G769" s="9">
        <v>1690</v>
      </c>
      <c r="H769" s="8">
        <v>8</v>
      </c>
      <c r="I769" s="8">
        <v>8</v>
      </c>
    </row>
    <row r="770" spans="1:9">
      <c r="A770" s="8" t="s">
        <v>272</v>
      </c>
      <c r="B770" s="8" t="s">
        <v>13075</v>
      </c>
      <c r="C770" s="9">
        <v>299</v>
      </c>
      <c r="D770" s="9">
        <v>399</v>
      </c>
      <c r="E770" s="10">
        <v>0.25</v>
      </c>
      <c r="F770" s="8">
        <v>4</v>
      </c>
      <c r="G770" s="9">
        <v>2766</v>
      </c>
      <c r="H770" s="8">
        <v>8</v>
      </c>
      <c r="I770" s="8">
        <v>8</v>
      </c>
    </row>
    <row r="771" spans="1:9">
      <c r="A771" s="8" t="s">
        <v>6338</v>
      </c>
      <c r="B771" s="8" t="s">
        <v>13075</v>
      </c>
      <c r="C771" s="9">
        <v>238</v>
      </c>
      <c r="D771" s="9">
        <v>699</v>
      </c>
      <c r="E771" s="10">
        <v>0.66</v>
      </c>
      <c r="F771" s="8">
        <v>4.4000000000000004</v>
      </c>
      <c r="G771" s="9">
        <v>8372</v>
      </c>
      <c r="H771" s="8">
        <v>8</v>
      </c>
      <c r="I771" s="8">
        <v>8</v>
      </c>
    </row>
    <row r="772" spans="1:9">
      <c r="A772" s="8" t="s">
        <v>6349</v>
      </c>
      <c r="B772" s="8" t="s">
        <v>13075</v>
      </c>
      <c r="C772" s="9">
        <v>1349</v>
      </c>
      <c r="D772" s="9">
        <v>2198</v>
      </c>
      <c r="E772" s="10">
        <v>0.39</v>
      </c>
      <c r="F772" s="8">
        <v>4</v>
      </c>
      <c r="G772" s="9">
        <v>7113</v>
      </c>
      <c r="H772" s="8">
        <v>8</v>
      </c>
      <c r="I772" s="8">
        <v>8</v>
      </c>
    </row>
    <row r="773" spans="1:9">
      <c r="A773" s="8" t="s">
        <v>292</v>
      </c>
      <c r="B773" s="8" t="s">
        <v>13075</v>
      </c>
      <c r="C773" s="9">
        <v>299</v>
      </c>
      <c r="D773" s="9">
        <v>999</v>
      </c>
      <c r="E773" s="10">
        <v>0.7</v>
      </c>
      <c r="F773" s="8">
        <v>4.3</v>
      </c>
      <c r="G773" s="9">
        <v>20850</v>
      </c>
      <c r="H773" s="8">
        <v>8</v>
      </c>
      <c r="I773" s="8">
        <v>8</v>
      </c>
    </row>
    <row r="774" spans="1:9">
      <c r="A774" s="8" t="s">
        <v>6360</v>
      </c>
      <c r="B774" s="8" t="s">
        <v>13075</v>
      </c>
      <c r="C774" s="9">
        <v>199</v>
      </c>
      <c r="D774" s="9">
        <v>499</v>
      </c>
      <c r="E774" s="10">
        <v>0.6</v>
      </c>
      <c r="F774" s="8">
        <v>3.3</v>
      </c>
      <c r="G774" s="9">
        <v>2804</v>
      </c>
      <c r="H774" s="8">
        <v>8</v>
      </c>
      <c r="I774" s="8">
        <v>8</v>
      </c>
    </row>
    <row r="775" spans="1:9">
      <c r="A775" s="8" t="s">
        <v>6370</v>
      </c>
      <c r="B775" s="8" t="s">
        <v>13076</v>
      </c>
      <c r="C775" s="9">
        <v>1999</v>
      </c>
      <c r="D775" s="9">
        <v>9999</v>
      </c>
      <c r="E775" s="10">
        <v>0.8</v>
      </c>
      <c r="F775" s="8">
        <v>3.7</v>
      </c>
      <c r="G775" s="9">
        <v>1986</v>
      </c>
      <c r="H775" s="8">
        <v>8</v>
      </c>
      <c r="I775" s="8">
        <v>8</v>
      </c>
    </row>
    <row r="776" spans="1:9">
      <c r="A776" s="8" t="s">
        <v>6379</v>
      </c>
      <c r="B776" s="8" t="s">
        <v>13076</v>
      </c>
      <c r="C776" s="9">
        <v>99</v>
      </c>
      <c r="D776" s="9">
        <v>499</v>
      </c>
      <c r="E776" s="10">
        <v>0.8</v>
      </c>
      <c r="F776" s="8">
        <v>4.0999999999999996</v>
      </c>
      <c r="G776" s="9">
        <v>2451</v>
      </c>
      <c r="H776" s="8">
        <v>8</v>
      </c>
      <c r="I776" s="8">
        <v>8</v>
      </c>
    </row>
    <row r="777" spans="1:9">
      <c r="A777" s="8" t="s">
        <v>6388</v>
      </c>
      <c r="B777" s="8" t="s">
        <v>13075</v>
      </c>
      <c r="C777" s="9">
        <v>499</v>
      </c>
      <c r="D777" s="9">
        <v>1000</v>
      </c>
      <c r="E777" s="10">
        <v>0.5</v>
      </c>
      <c r="F777" s="8">
        <v>5</v>
      </c>
      <c r="G777" s="9">
        <v>23</v>
      </c>
      <c r="H777" s="8">
        <v>8</v>
      </c>
      <c r="I777" s="8">
        <v>8</v>
      </c>
    </row>
    <row r="778" spans="1:9">
      <c r="A778" s="8" t="s">
        <v>6398</v>
      </c>
      <c r="B778" s="8" t="s">
        <v>13075</v>
      </c>
      <c r="C778" s="9">
        <v>1792</v>
      </c>
      <c r="D778" s="9">
        <v>3500</v>
      </c>
      <c r="E778" s="10">
        <v>0.49</v>
      </c>
      <c r="F778" s="8">
        <v>4.5</v>
      </c>
      <c r="G778" s="9">
        <v>26194</v>
      </c>
      <c r="H778" s="8">
        <v>8</v>
      </c>
      <c r="I778" s="8">
        <v>8</v>
      </c>
    </row>
    <row r="779" spans="1:9">
      <c r="A779" s="8" t="s">
        <v>6409</v>
      </c>
      <c r="B779" s="8" t="s">
        <v>13075</v>
      </c>
      <c r="C779" s="9">
        <v>3299</v>
      </c>
      <c r="D779" s="9">
        <v>4100</v>
      </c>
      <c r="E779" s="10">
        <v>0.2</v>
      </c>
      <c r="F779" s="8">
        <v>3.9</v>
      </c>
      <c r="G779" s="9">
        <v>15783</v>
      </c>
      <c r="H779" s="8">
        <v>8</v>
      </c>
      <c r="I779" s="8">
        <v>8</v>
      </c>
    </row>
    <row r="780" spans="1:9">
      <c r="A780" s="8" t="s">
        <v>6420</v>
      </c>
      <c r="B780" s="8" t="s">
        <v>13078</v>
      </c>
      <c r="C780" s="9">
        <v>125</v>
      </c>
      <c r="D780" s="9">
        <v>180</v>
      </c>
      <c r="E780" s="10">
        <v>0.31</v>
      </c>
      <c r="F780" s="8">
        <v>4.4000000000000004</v>
      </c>
      <c r="G780" s="9">
        <v>8053</v>
      </c>
      <c r="H780" s="8">
        <v>8</v>
      </c>
      <c r="I780" s="8">
        <v>8</v>
      </c>
    </row>
    <row r="781" spans="1:9">
      <c r="A781" s="8" t="s">
        <v>6430</v>
      </c>
      <c r="B781" s="8" t="s">
        <v>13075</v>
      </c>
      <c r="C781" s="9">
        <v>399</v>
      </c>
      <c r="D781" s="9">
        <v>1190</v>
      </c>
      <c r="E781" s="10">
        <v>0.66</v>
      </c>
      <c r="F781" s="8">
        <v>4.0999999999999996</v>
      </c>
      <c r="G781" s="9">
        <v>2809</v>
      </c>
      <c r="H781" s="8">
        <v>8</v>
      </c>
      <c r="I781" s="8">
        <v>8</v>
      </c>
    </row>
    <row r="782" spans="1:9">
      <c r="A782" s="8" t="s">
        <v>6440</v>
      </c>
      <c r="B782" s="8" t="s">
        <v>13076</v>
      </c>
      <c r="C782" s="9">
        <v>1199</v>
      </c>
      <c r="D782" s="9">
        <v>7999</v>
      </c>
      <c r="E782" s="10">
        <v>0.85</v>
      </c>
      <c r="F782" s="8">
        <v>3.6</v>
      </c>
      <c r="G782" s="9">
        <v>25910</v>
      </c>
      <c r="H782" s="8">
        <v>8</v>
      </c>
      <c r="I782" s="8">
        <v>8</v>
      </c>
    </row>
    <row r="783" spans="1:9">
      <c r="A783" s="8" t="s">
        <v>6450</v>
      </c>
      <c r="B783" s="8" t="s">
        <v>13075</v>
      </c>
      <c r="C783" s="9">
        <v>235</v>
      </c>
      <c r="D783" s="9">
        <v>1599</v>
      </c>
      <c r="E783" s="10">
        <v>0.85</v>
      </c>
      <c r="F783" s="8">
        <v>3.8</v>
      </c>
      <c r="G783" s="9">
        <v>1173</v>
      </c>
      <c r="H783" s="8">
        <v>8</v>
      </c>
      <c r="I783" s="8">
        <v>8</v>
      </c>
    </row>
    <row r="784" spans="1:9">
      <c r="A784" s="8" t="s">
        <v>6460</v>
      </c>
      <c r="B784" s="8" t="s">
        <v>13075</v>
      </c>
      <c r="C784" s="9">
        <v>549</v>
      </c>
      <c r="D784" s="9">
        <v>1999</v>
      </c>
      <c r="E784" s="10">
        <v>0.73</v>
      </c>
      <c r="F784" s="8">
        <v>3.6</v>
      </c>
      <c r="G784" s="9">
        <v>6422</v>
      </c>
      <c r="H784" s="8">
        <v>8</v>
      </c>
      <c r="I784" s="8">
        <v>8</v>
      </c>
    </row>
    <row r="785" spans="1:9">
      <c r="A785" s="8" t="s">
        <v>6470</v>
      </c>
      <c r="B785" s="8" t="s">
        <v>13075</v>
      </c>
      <c r="C785" s="9">
        <v>89</v>
      </c>
      <c r="D785" s="9">
        <v>99</v>
      </c>
      <c r="E785" s="10">
        <v>0.1</v>
      </c>
      <c r="F785" s="8">
        <v>4.2</v>
      </c>
      <c r="G785" s="9">
        <v>241</v>
      </c>
      <c r="H785" s="8">
        <v>8</v>
      </c>
      <c r="I785" s="8">
        <v>8</v>
      </c>
    </row>
    <row r="786" spans="1:9">
      <c r="A786" s="8" t="s">
        <v>282</v>
      </c>
      <c r="B786" s="8" t="s">
        <v>13075</v>
      </c>
      <c r="C786" s="9">
        <v>970</v>
      </c>
      <c r="D786" s="9">
        <v>1999</v>
      </c>
      <c r="E786" s="10">
        <v>0.51</v>
      </c>
      <c r="F786" s="8">
        <v>4.4000000000000004</v>
      </c>
      <c r="G786" s="9">
        <v>184</v>
      </c>
      <c r="H786" s="8">
        <v>8</v>
      </c>
      <c r="I786" s="8">
        <v>8</v>
      </c>
    </row>
    <row r="787" spans="1:9">
      <c r="A787" s="8" t="s">
        <v>6482</v>
      </c>
      <c r="B787" s="8" t="s">
        <v>13076</v>
      </c>
      <c r="C787" s="9">
        <v>1299</v>
      </c>
      <c r="D787" s="9">
        <v>2999</v>
      </c>
      <c r="E787" s="10">
        <v>0.56999999999999995</v>
      </c>
      <c r="F787" s="8">
        <v>3.8</v>
      </c>
      <c r="G787" s="9">
        <v>14629</v>
      </c>
      <c r="H787" s="8">
        <v>8</v>
      </c>
      <c r="I787" s="8">
        <v>8</v>
      </c>
    </row>
    <row r="788" spans="1:9">
      <c r="A788" s="8" t="s">
        <v>6492</v>
      </c>
      <c r="B788" s="8" t="s">
        <v>13075</v>
      </c>
      <c r="C788" s="9">
        <v>230</v>
      </c>
      <c r="D788" s="9">
        <v>999</v>
      </c>
      <c r="E788" s="10">
        <v>0.77</v>
      </c>
      <c r="F788" s="8">
        <v>4.2</v>
      </c>
      <c r="G788" s="9">
        <v>1528</v>
      </c>
      <c r="H788" s="8">
        <v>8</v>
      </c>
      <c r="I788" s="8">
        <v>8</v>
      </c>
    </row>
    <row r="789" spans="1:9">
      <c r="A789" s="8" t="s">
        <v>6502</v>
      </c>
      <c r="B789" s="8" t="s">
        <v>13076</v>
      </c>
      <c r="C789" s="9">
        <v>119</v>
      </c>
      <c r="D789" s="9">
        <v>499</v>
      </c>
      <c r="E789" s="10">
        <v>0.76</v>
      </c>
      <c r="F789" s="8">
        <v>4.3</v>
      </c>
      <c r="G789" s="9">
        <v>15032</v>
      </c>
      <c r="H789" s="8">
        <v>8</v>
      </c>
      <c r="I789" s="8">
        <v>8</v>
      </c>
    </row>
    <row r="790" spans="1:9">
      <c r="A790" s="8" t="s">
        <v>6513</v>
      </c>
      <c r="B790" s="8" t="s">
        <v>13076</v>
      </c>
      <c r="C790" s="9">
        <v>449</v>
      </c>
      <c r="D790" s="9">
        <v>800</v>
      </c>
      <c r="E790" s="10">
        <v>0.44</v>
      </c>
      <c r="F790" s="8">
        <v>4.4000000000000004</v>
      </c>
      <c r="G790" s="9">
        <v>69585</v>
      </c>
      <c r="H790" s="8">
        <v>8</v>
      </c>
      <c r="I790" s="8">
        <v>8</v>
      </c>
    </row>
    <row r="791" spans="1:9">
      <c r="A791" s="8" t="s">
        <v>6524</v>
      </c>
      <c r="B791" s="8" t="s">
        <v>13076</v>
      </c>
      <c r="C791" s="9">
        <v>1699</v>
      </c>
      <c r="D791" s="9">
        <v>3495</v>
      </c>
      <c r="E791" s="10">
        <v>0.51</v>
      </c>
      <c r="F791" s="8">
        <v>4.0999999999999996</v>
      </c>
      <c r="G791" s="9">
        <v>14371</v>
      </c>
      <c r="H791" s="8">
        <v>8</v>
      </c>
      <c r="I791" s="8">
        <v>8</v>
      </c>
    </row>
    <row r="792" spans="1:9">
      <c r="A792" s="8" t="s">
        <v>6535</v>
      </c>
      <c r="B792" s="8" t="s">
        <v>13078</v>
      </c>
      <c r="C792" s="9">
        <v>561</v>
      </c>
      <c r="D792" s="9">
        <v>720</v>
      </c>
      <c r="E792" s="10">
        <v>0.22</v>
      </c>
      <c r="F792" s="8">
        <v>4.4000000000000004</v>
      </c>
      <c r="G792" s="9">
        <v>3182</v>
      </c>
      <c r="H792" s="8">
        <v>8</v>
      </c>
      <c r="I792" s="8">
        <v>8</v>
      </c>
    </row>
    <row r="793" spans="1:9">
      <c r="A793" s="8" t="s">
        <v>6545</v>
      </c>
      <c r="B793" s="8" t="s">
        <v>13075</v>
      </c>
      <c r="C793" s="9">
        <v>289</v>
      </c>
      <c r="D793" s="9">
        <v>590</v>
      </c>
      <c r="E793" s="10">
        <v>0.51</v>
      </c>
      <c r="F793" s="8">
        <v>4.4000000000000004</v>
      </c>
      <c r="G793" s="9">
        <v>25886</v>
      </c>
      <c r="H793" s="8">
        <v>8</v>
      </c>
      <c r="I793" s="8">
        <v>8</v>
      </c>
    </row>
    <row r="794" spans="1:9">
      <c r="A794" s="8" t="s">
        <v>6555</v>
      </c>
      <c r="B794" s="8" t="s">
        <v>13075</v>
      </c>
      <c r="C794" s="9">
        <v>599</v>
      </c>
      <c r="D794" s="9">
        <v>1999</v>
      </c>
      <c r="E794" s="10">
        <v>0.7</v>
      </c>
      <c r="F794" s="8">
        <v>4.4000000000000004</v>
      </c>
      <c r="G794" s="9">
        <v>4736</v>
      </c>
      <c r="H794" s="8">
        <v>8</v>
      </c>
      <c r="I794" s="8">
        <v>8</v>
      </c>
    </row>
    <row r="795" spans="1:9">
      <c r="A795" s="8" t="s">
        <v>6565</v>
      </c>
      <c r="B795" s="8" t="s">
        <v>13075</v>
      </c>
      <c r="C795" s="9">
        <v>5599</v>
      </c>
      <c r="D795" s="9">
        <v>7350</v>
      </c>
      <c r="E795" s="10">
        <v>0.24</v>
      </c>
      <c r="F795" s="8">
        <v>4.4000000000000004</v>
      </c>
      <c r="G795" s="9">
        <v>73005</v>
      </c>
      <c r="H795" s="8">
        <v>8</v>
      </c>
      <c r="I795" s="8">
        <v>8</v>
      </c>
    </row>
    <row r="796" spans="1:9">
      <c r="A796" s="8" t="s">
        <v>6575</v>
      </c>
      <c r="B796" s="8" t="s">
        <v>13075</v>
      </c>
      <c r="C796" s="9">
        <v>1990</v>
      </c>
      <c r="D796" s="9">
        <v>2595</v>
      </c>
      <c r="E796" s="10">
        <v>0.23</v>
      </c>
      <c r="F796" s="8">
        <v>4.3</v>
      </c>
      <c r="G796" s="9">
        <v>20398</v>
      </c>
      <c r="H796" s="8">
        <v>8</v>
      </c>
      <c r="I796" s="8">
        <v>8</v>
      </c>
    </row>
    <row r="797" spans="1:9">
      <c r="A797" s="8" t="s">
        <v>6585</v>
      </c>
      <c r="B797" s="8" t="s">
        <v>13075</v>
      </c>
      <c r="C797" s="9">
        <v>499</v>
      </c>
      <c r="D797" s="9">
        <v>799</v>
      </c>
      <c r="E797" s="10">
        <v>0.38</v>
      </c>
      <c r="F797" s="8">
        <v>4.3</v>
      </c>
      <c r="G797" s="9">
        <v>2125</v>
      </c>
      <c r="H797" s="8">
        <v>8</v>
      </c>
      <c r="I797" s="8">
        <v>8</v>
      </c>
    </row>
    <row r="798" spans="1:9">
      <c r="A798" s="8" t="s">
        <v>6595</v>
      </c>
      <c r="B798" s="8" t="s">
        <v>13075</v>
      </c>
      <c r="C798" s="9">
        <v>449</v>
      </c>
      <c r="D798" s="9">
        <v>999</v>
      </c>
      <c r="E798" s="10">
        <v>0.55000000000000004</v>
      </c>
      <c r="F798" s="8">
        <v>4.3</v>
      </c>
      <c r="G798" s="9">
        <v>11330</v>
      </c>
      <c r="H798" s="8">
        <v>8</v>
      </c>
      <c r="I798" s="8">
        <v>8</v>
      </c>
    </row>
    <row r="799" spans="1:9">
      <c r="A799" s="8" t="s">
        <v>6604</v>
      </c>
      <c r="B799" s="8" t="s">
        <v>13075</v>
      </c>
      <c r="C799" s="9">
        <v>999</v>
      </c>
      <c r="D799" s="9">
        <v>1999</v>
      </c>
      <c r="E799" s="10">
        <v>0.5</v>
      </c>
      <c r="F799" s="8">
        <v>4.2</v>
      </c>
      <c r="G799" s="9">
        <v>27441</v>
      </c>
      <c r="H799" s="8">
        <v>8</v>
      </c>
      <c r="I799" s="8">
        <v>8</v>
      </c>
    </row>
    <row r="800" spans="1:9">
      <c r="A800" s="8" t="s">
        <v>6615</v>
      </c>
      <c r="B800" s="8" t="s">
        <v>13075</v>
      </c>
      <c r="C800" s="9">
        <v>69</v>
      </c>
      <c r="D800" s="9">
        <v>299</v>
      </c>
      <c r="E800" s="10">
        <v>0.77</v>
      </c>
      <c r="F800" s="8">
        <v>4.3</v>
      </c>
      <c r="G800" s="9">
        <v>255</v>
      </c>
      <c r="H800" s="8">
        <v>8</v>
      </c>
      <c r="I800" s="8">
        <v>8</v>
      </c>
    </row>
    <row r="801" spans="1:9">
      <c r="A801" s="8" t="s">
        <v>6625</v>
      </c>
      <c r="B801" s="8" t="s">
        <v>13075</v>
      </c>
      <c r="C801" s="9">
        <v>899</v>
      </c>
      <c r="D801" s="9">
        <v>1499</v>
      </c>
      <c r="E801" s="10">
        <v>0.4</v>
      </c>
      <c r="F801" s="8">
        <v>4.2</v>
      </c>
      <c r="G801" s="9">
        <v>23174</v>
      </c>
      <c r="H801" s="8">
        <v>8</v>
      </c>
      <c r="I801" s="8">
        <v>8</v>
      </c>
    </row>
    <row r="802" spans="1:9">
      <c r="A802" s="8" t="s">
        <v>6635</v>
      </c>
      <c r="B802" s="8" t="s">
        <v>13077</v>
      </c>
      <c r="C802" s="9">
        <v>478</v>
      </c>
      <c r="D802" s="9">
        <v>699</v>
      </c>
      <c r="E802" s="10">
        <v>0.32</v>
      </c>
      <c r="F802" s="8">
        <v>3.8</v>
      </c>
      <c r="G802" s="9">
        <v>20218</v>
      </c>
      <c r="H802" s="8">
        <v>8</v>
      </c>
      <c r="I802" s="8">
        <v>8</v>
      </c>
    </row>
    <row r="803" spans="1:9">
      <c r="A803" s="8" t="s">
        <v>6645</v>
      </c>
      <c r="B803" s="8" t="s">
        <v>13075</v>
      </c>
      <c r="C803" s="9">
        <v>1399</v>
      </c>
      <c r="D803" s="9">
        <v>2490</v>
      </c>
      <c r="E803" s="10">
        <v>0.44</v>
      </c>
      <c r="F803" s="8">
        <v>4.3</v>
      </c>
      <c r="G803" s="9">
        <v>11074</v>
      </c>
      <c r="H803" s="8">
        <v>8</v>
      </c>
      <c r="I803" s="8">
        <v>8</v>
      </c>
    </row>
    <row r="804" spans="1:9">
      <c r="A804" s="8" t="s">
        <v>302</v>
      </c>
      <c r="B804" s="8" t="s">
        <v>13075</v>
      </c>
      <c r="C804" s="9">
        <v>199</v>
      </c>
      <c r="D804" s="9">
        <v>750</v>
      </c>
      <c r="E804" s="10">
        <v>0.73</v>
      </c>
      <c r="F804" s="8">
        <v>4.5</v>
      </c>
      <c r="G804" s="9">
        <v>74976</v>
      </c>
      <c r="H804" s="8">
        <v>8</v>
      </c>
      <c r="I804" s="8">
        <v>8</v>
      </c>
    </row>
    <row r="805" spans="1:9">
      <c r="A805" s="8" t="s">
        <v>6658</v>
      </c>
      <c r="B805" s="8" t="s">
        <v>13075</v>
      </c>
      <c r="C805" s="9">
        <v>149</v>
      </c>
      <c r="D805" s="9">
        <v>499</v>
      </c>
      <c r="E805" s="10">
        <v>0.7</v>
      </c>
      <c r="F805" s="8">
        <v>4.0999999999999996</v>
      </c>
      <c r="G805" s="9">
        <v>25607</v>
      </c>
      <c r="H805" s="8">
        <v>8</v>
      </c>
      <c r="I805" s="8">
        <v>8</v>
      </c>
    </row>
    <row r="806" spans="1:9">
      <c r="A806" s="8" t="s">
        <v>6669</v>
      </c>
      <c r="B806" s="8" t="s">
        <v>13076</v>
      </c>
      <c r="C806" s="9">
        <v>1799</v>
      </c>
      <c r="D806" s="9">
        <v>4990</v>
      </c>
      <c r="E806" s="10">
        <v>0.64</v>
      </c>
      <c r="F806" s="8">
        <v>4.2</v>
      </c>
      <c r="G806" s="9">
        <v>41226</v>
      </c>
      <c r="H806" s="8">
        <v>8</v>
      </c>
      <c r="I806" s="8">
        <v>8</v>
      </c>
    </row>
    <row r="807" spans="1:9">
      <c r="A807" s="8" t="s">
        <v>6679</v>
      </c>
      <c r="B807" s="8" t="s">
        <v>13080</v>
      </c>
      <c r="C807" s="9">
        <v>425</v>
      </c>
      <c r="D807" s="9">
        <v>999</v>
      </c>
      <c r="E807" s="10">
        <v>0.56999999999999995</v>
      </c>
      <c r="F807" s="8">
        <v>4</v>
      </c>
      <c r="G807" s="9">
        <v>2581</v>
      </c>
      <c r="H807" s="8">
        <v>8</v>
      </c>
      <c r="I807" s="8">
        <v>8</v>
      </c>
    </row>
    <row r="808" spans="1:9">
      <c r="A808" s="8" t="s">
        <v>6690</v>
      </c>
      <c r="B808" s="8" t="s">
        <v>13076</v>
      </c>
      <c r="C808" s="9">
        <v>999</v>
      </c>
      <c r="D808" s="9">
        <v>2490</v>
      </c>
      <c r="E808" s="10">
        <v>0.6</v>
      </c>
      <c r="F808" s="8">
        <v>4.0999999999999996</v>
      </c>
      <c r="G808" s="9">
        <v>18331</v>
      </c>
      <c r="H808" s="8">
        <v>8</v>
      </c>
      <c r="I808" s="8">
        <v>8</v>
      </c>
    </row>
    <row r="809" spans="1:9">
      <c r="A809" s="8" t="s">
        <v>6700</v>
      </c>
      <c r="B809" s="8" t="s">
        <v>13075</v>
      </c>
      <c r="C809" s="9">
        <v>378</v>
      </c>
      <c r="D809" s="9">
        <v>999</v>
      </c>
      <c r="E809" s="10">
        <v>0.62</v>
      </c>
      <c r="F809" s="8">
        <v>4.0999999999999996</v>
      </c>
      <c r="G809" s="9">
        <v>1779</v>
      </c>
      <c r="H809" s="8">
        <v>8</v>
      </c>
      <c r="I809" s="8">
        <v>8</v>
      </c>
    </row>
    <row r="810" spans="1:9">
      <c r="A810" s="8" t="s">
        <v>6710</v>
      </c>
      <c r="B810" s="8" t="s">
        <v>13078</v>
      </c>
      <c r="C810" s="9">
        <v>99</v>
      </c>
      <c r="D810" s="9">
        <v>99</v>
      </c>
      <c r="E810" s="10">
        <v>0</v>
      </c>
      <c r="F810" s="8">
        <v>4.3</v>
      </c>
      <c r="G810" s="9">
        <v>388</v>
      </c>
      <c r="H810" s="8">
        <v>8</v>
      </c>
      <c r="I810" s="8">
        <v>8</v>
      </c>
    </row>
    <row r="811" spans="1:9">
      <c r="A811" s="8" t="s">
        <v>6721</v>
      </c>
      <c r="B811" s="8" t="s">
        <v>13075</v>
      </c>
      <c r="C811" s="9">
        <v>1499</v>
      </c>
      <c r="D811" s="9">
        <v>2999</v>
      </c>
      <c r="E811" s="10">
        <v>0.5</v>
      </c>
      <c r="F811" s="8">
        <v>4.5</v>
      </c>
      <c r="G811" s="9">
        <v>8656</v>
      </c>
      <c r="H811" s="8">
        <v>8</v>
      </c>
      <c r="I811" s="8">
        <v>8</v>
      </c>
    </row>
    <row r="812" spans="1:9">
      <c r="A812" s="8" t="s">
        <v>6731</v>
      </c>
      <c r="B812" s="8" t="s">
        <v>13075</v>
      </c>
      <c r="C812" s="9">
        <v>1815</v>
      </c>
      <c r="D812" s="9">
        <v>3100</v>
      </c>
      <c r="E812" s="10">
        <v>0.41</v>
      </c>
      <c r="F812" s="8">
        <v>4.5</v>
      </c>
      <c r="G812" s="9">
        <v>92925</v>
      </c>
      <c r="H812" s="8">
        <v>8</v>
      </c>
      <c r="I812" s="8">
        <v>8</v>
      </c>
    </row>
    <row r="813" spans="1:9">
      <c r="A813" s="8" t="s">
        <v>6742</v>
      </c>
      <c r="B813" s="8" t="s">
        <v>13078</v>
      </c>
      <c r="C813" s="9">
        <v>67</v>
      </c>
      <c r="D813" s="9">
        <v>75</v>
      </c>
      <c r="E813" s="10">
        <v>0.11</v>
      </c>
      <c r="F813" s="8">
        <v>4.0999999999999996</v>
      </c>
      <c r="G813" s="9">
        <v>1269</v>
      </c>
      <c r="H813" s="8">
        <v>8</v>
      </c>
      <c r="I813" s="8">
        <v>8</v>
      </c>
    </row>
    <row r="814" spans="1:9">
      <c r="A814" s="8" t="s">
        <v>6752</v>
      </c>
      <c r="B814" s="8" t="s">
        <v>13075</v>
      </c>
      <c r="C814" s="9">
        <v>1889</v>
      </c>
      <c r="D814" s="9">
        <v>2699</v>
      </c>
      <c r="E814" s="10">
        <v>0.3</v>
      </c>
      <c r="F814" s="8">
        <v>4.3</v>
      </c>
      <c r="G814" s="9">
        <v>17394</v>
      </c>
      <c r="H814" s="8">
        <v>8</v>
      </c>
      <c r="I814" s="8">
        <v>8</v>
      </c>
    </row>
    <row r="815" spans="1:9">
      <c r="A815" s="8" t="s">
        <v>6762</v>
      </c>
      <c r="B815" s="8" t="s">
        <v>13076</v>
      </c>
      <c r="C815" s="9">
        <v>499</v>
      </c>
      <c r="D815" s="9">
        <v>1499</v>
      </c>
      <c r="E815" s="10">
        <v>0.67</v>
      </c>
      <c r="F815" s="8">
        <v>3.6</v>
      </c>
      <c r="G815" s="9">
        <v>9169</v>
      </c>
      <c r="H815" s="8">
        <v>8</v>
      </c>
      <c r="I815" s="8">
        <v>8</v>
      </c>
    </row>
    <row r="816" spans="1:9">
      <c r="A816" s="8" t="s">
        <v>6772</v>
      </c>
      <c r="B816" s="8" t="s">
        <v>13075</v>
      </c>
      <c r="C816" s="9">
        <v>499</v>
      </c>
      <c r="D816" s="9">
        <v>999</v>
      </c>
      <c r="E816" s="10">
        <v>0.5</v>
      </c>
      <c r="F816" s="8">
        <v>4.4000000000000004</v>
      </c>
      <c r="G816" s="9">
        <v>1030</v>
      </c>
      <c r="H816" s="8">
        <v>8</v>
      </c>
      <c r="I816" s="8">
        <v>8</v>
      </c>
    </row>
    <row r="817" spans="1:9">
      <c r="A817" s="8" t="s">
        <v>6782</v>
      </c>
      <c r="B817" s="8" t="s">
        <v>13075</v>
      </c>
      <c r="C817" s="9">
        <v>5799</v>
      </c>
      <c r="D817" s="9">
        <v>7999</v>
      </c>
      <c r="E817" s="10">
        <v>0.28000000000000003</v>
      </c>
      <c r="F817" s="8">
        <v>4.5</v>
      </c>
      <c r="G817" s="9">
        <v>50273</v>
      </c>
      <c r="H817" s="8">
        <v>8</v>
      </c>
      <c r="I817" s="8">
        <v>8</v>
      </c>
    </row>
    <row r="818" spans="1:9">
      <c r="A818" s="8" t="s">
        <v>6792</v>
      </c>
      <c r="B818" s="8" t="s">
        <v>13076</v>
      </c>
      <c r="C818" s="9">
        <v>499</v>
      </c>
      <c r="D818" s="9">
        <v>799</v>
      </c>
      <c r="E818" s="10">
        <v>0.38</v>
      </c>
      <c r="F818" s="8">
        <v>3.9</v>
      </c>
      <c r="G818" s="9">
        <v>6742</v>
      </c>
      <c r="H818" s="8">
        <v>8</v>
      </c>
      <c r="I818" s="8">
        <v>8</v>
      </c>
    </row>
    <row r="819" spans="1:9">
      <c r="A819" s="8" t="s">
        <v>6803</v>
      </c>
      <c r="B819" s="8" t="s">
        <v>13075</v>
      </c>
      <c r="C819" s="9">
        <v>249</v>
      </c>
      <c r="D819" s="9">
        <v>600</v>
      </c>
      <c r="E819" s="10">
        <v>0.59</v>
      </c>
      <c r="F819" s="8">
        <v>4</v>
      </c>
      <c r="G819" s="9">
        <v>1208</v>
      </c>
      <c r="H819" s="8">
        <v>8</v>
      </c>
      <c r="I819" s="8">
        <v>8</v>
      </c>
    </row>
    <row r="820" spans="1:9">
      <c r="A820" s="8" t="s">
        <v>312</v>
      </c>
      <c r="B820" s="8" t="s">
        <v>13075</v>
      </c>
      <c r="C820" s="9">
        <v>179</v>
      </c>
      <c r="D820" s="9">
        <v>499</v>
      </c>
      <c r="E820" s="10">
        <v>0.64</v>
      </c>
      <c r="F820" s="8">
        <v>4</v>
      </c>
      <c r="G820" s="9">
        <v>1933</v>
      </c>
      <c r="H820" s="8">
        <v>8</v>
      </c>
      <c r="I820" s="8">
        <v>8</v>
      </c>
    </row>
    <row r="821" spans="1:9">
      <c r="A821" s="8" t="s">
        <v>6814</v>
      </c>
      <c r="B821" s="8" t="s">
        <v>13075</v>
      </c>
      <c r="C821" s="9">
        <v>4449</v>
      </c>
      <c r="D821" s="9">
        <v>5734</v>
      </c>
      <c r="E821" s="10">
        <v>0.22</v>
      </c>
      <c r="F821" s="8">
        <v>4.4000000000000004</v>
      </c>
      <c r="G821" s="9">
        <v>25006</v>
      </c>
      <c r="H821" s="8">
        <v>8</v>
      </c>
      <c r="I821" s="8">
        <v>8</v>
      </c>
    </row>
    <row r="822" spans="1:9">
      <c r="A822" s="8" t="s">
        <v>6823</v>
      </c>
      <c r="B822" s="8" t="s">
        <v>13075</v>
      </c>
      <c r="C822" s="9">
        <v>299</v>
      </c>
      <c r="D822" s="9">
        <v>550</v>
      </c>
      <c r="E822" s="10">
        <v>0.46</v>
      </c>
      <c r="F822" s="8">
        <v>4.5999999999999996</v>
      </c>
      <c r="G822" s="9">
        <v>33434</v>
      </c>
      <c r="H822" s="8">
        <v>8</v>
      </c>
      <c r="I822" s="8">
        <v>8</v>
      </c>
    </row>
    <row r="823" spans="1:9">
      <c r="A823" s="8" t="s">
        <v>6833</v>
      </c>
      <c r="B823" s="8" t="s">
        <v>13075</v>
      </c>
      <c r="C823" s="9">
        <v>629</v>
      </c>
      <c r="D823" s="9">
        <v>1390</v>
      </c>
      <c r="E823" s="10">
        <v>0.55000000000000004</v>
      </c>
      <c r="F823" s="8">
        <v>4.4000000000000004</v>
      </c>
      <c r="G823" s="9">
        <v>6301</v>
      </c>
      <c r="H823" s="8">
        <v>8</v>
      </c>
      <c r="I823" s="8">
        <v>8</v>
      </c>
    </row>
    <row r="824" spans="1:9">
      <c r="A824" s="8" t="s">
        <v>6843</v>
      </c>
      <c r="B824" s="8" t="s">
        <v>13075</v>
      </c>
      <c r="C824" s="9">
        <v>2595</v>
      </c>
      <c r="D824" s="9">
        <v>3295</v>
      </c>
      <c r="E824" s="10">
        <v>0.21</v>
      </c>
      <c r="F824" s="8">
        <v>4.4000000000000004</v>
      </c>
      <c r="G824" s="9">
        <v>22618</v>
      </c>
      <c r="H824" s="8">
        <v>8</v>
      </c>
      <c r="I824" s="8">
        <v>8</v>
      </c>
    </row>
    <row r="825" spans="1:9">
      <c r="A825" s="8" t="s">
        <v>320</v>
      </c>
      <c r="B825" s="8" t="s">
        <v>13075</v>
      </c>
      <c r="C825" s="9">
        <v>389</v>
      </c>
      <c r="D825" s="9">
        <v>1099</v>
      </c>
      <c r="E825" s="10">
        <v>0.65</v>
      </c>
      <c r="F825" s="8">
        <v>4.3</v>
      </c>
      <c r="G825" s="9">
        <v>974</v>
      </c>
      <c r="H825" s="8">
        <v>8</v>
      </c>
      <c r="I825" s="8">
        <v>8</v>
      </c>
    </row>
    <row r="826" spans="1:9">
      <c r="A826" s="8" t="s">
        <v>6855</v>
      </c>
      <c r="B826" s="8" t="s">
        <v>13075</v>
      </c>
      <c r="C826" s="9">
        <v>1799</v>
      </c>
      <c r="D826" s="9">
        <v>2911</v>
      </c>
      <c r="E826" s="10">
        <v>0.38</v>
      </c>
      <c r="F826" s="8">
        <v>4.3</v>
      </c>
      <c r="G826" s="9">
        <v>20342</v>
      </c>
      <c r="H826" s="8">
        <v>8</v>
      </c>
      <c r="I826" s="8">
        <v>8</v>
      </c>
    </row>
    <row r="827" spans="1:9">
      <c r="A827" s="8" t="s">
        <v>6865</v>
      </c>
      <c r="B827" s="8" t="s">
        <v>13078</v>
      </c>
      <c r="C827" s="9">
        <v>90</v>
      </c>
      <c r="D827" s="9">
        <v>175</v>
      </c>
      <c r="E827" s="10">
        <v>0.49</v>
      </c>
      <c r="F827" s="8">
        <v>4.4000000000000004</v>
      </c>
      <c r="G827" s="9">
        <v>7429</v>
      </c>
      <c r="H827" s="8">
        <v>8</v>
      </c>
      <c r="I827" s="8">
        <v>8</v>
      </c>
    </row>
    <row r="828" spans="1:9">
      <c r="A828" s="8" t="s">
        <v>6875</v>
      </c>
      <c r="B828" s="8" t="s">
        <v>13075</v>
      </c>
      <c r="C828" s="9">
        <v>599</v>
      </c>
      <c r="D828" s="9">
        <v>599</v>
      </c>
      <c r="E828" s="10">
        <v>0</v>
      </c>
      <c r="F828" s="8">
        <v>4</v>
      </c>
      <c r="G828" s="9">
        <v>26423</v>
      </c>
      <c r="H828" s="8">
        <v>8</v>
      </c>
      <c r="I828" s="8">
        <v>8</v>
      </c>
    </row>
    <row r="829" spans="1:9">
      <c r="A829" s="8" t="s">
        <v>6885</v>
      </c>
      <c r="B829" s="8" t="s">
        <v>13076</v>
      </c>
      <c r="C829" s="9">
        <v>1999</v>
      </c>
      <c r="D829" s="9">
        <v>7999</v>
      </c>
      <c r="E829" s="10">
        <v>0.75</v>
      </c>
      <c r="F829" s="8">
        <v>4.2</v>
      </c>
      <c r="G829" s="9">
        <v>31305</v>
      </c>
      <c r="H829" s="8">
        <v>8</v>
      </c>
      <c r="I829" s="8">
        <v>8</v>
      </c>
    </row>
    <row r="830" spans="1:9">
      <c r="A830" s="8" t="s">
        <v>6895</v>
      </c>
      <c r="B830" s="8" t="s">
        <v>13075</v>
      </c>
      <c r="C830" s="9">
        <v>2099</v>
      </c>
      <c r="D830" s="9">
        <v>3250</v>
      </c>
      <c r="E830" s="10">
        <v>0.35</v>
      </c>
      <c r="F830" s="8">
        <v>3.8</v>
      </c>
      <c r="G830" s="9">
        <v>11213</v>
      </c>
      <c r="H830" s="8">
        <v>8</v>
      </c>
      <c r="I830" s="8">
        <v>8</v>
      </c>
    </row>
    <row r="831" spans="1:9">
      <c r="A831" s="8" t="s">
        <v>6906</v>
      </c>
      <c r="B831" s="8" t="s">
        <v>13075</v>
      </c>
      <c r="C831" s="9">
        <v>179</v>
      </c>
      <c r="D831" s="9">
        <v>499</v>
      </c>
      <c r="E831" s="10">
        <v>0.64</v>
      </c>
      <c r="F831" s="8">
        <v>4.0999999999999996</v>
      </c>
      <c r="G831" s="9">
        <v>10174</v>
      </c>
      <c r="H831" s="8">
        <v>8</v>
      </c>
      <c r="I831" s="8">
        <v>8</v>
      </c>
    </row>
    <row r="832" spans="1:9">
      <c r="A832" s="8" t="s">
        <v>6917</v>
      </c>
      <c r="B832" s="8" t="s">
        <v>13075</v>
      </c>
      <c r="C832" s="9">
        <v>1345</v>
      </c>
      <c r="D832" s="9">
        <v>2295</v>
      </c>
      <c r="E832" s="10">
        <v>0.41</v>
      </c>
      <c r="F832" s="8">
        <v>4.2</v>
      </c>
      <c r="G832" s="9">
        <v>17413</v>
      </c>
      <c r="H832" s="8">
        <v>8</v>
      </c>
      <c r="I832" s="8">
        <v>8</v>
      </c>
    </row>
    <row r="833" spans="1:9">
      <c r="A833" s="8" t="s">
        <v>6927</v>
      </c>
      <c r="B833" s="8" t="s">
        <v>13076</v>
      </c>
      <c r="C833" s="9">
        <v>349</v>
      </c>
      <c r="D833" s="9">
        <v>995</v>
      </c>
      <c r="E833" s="10">
        <v>0.65</v>
      </c>
      <c r="F833" s="8">
        <v>4.2</v>
      </c>
      <c r="G833" s="9">
        <v>6676</v>
      </c>
      <c r="H833" s="8">
        <v>8</v>
      </c>
      <c r="I833" s="8">
        <v>8</v>
      </c>
    </row>
    <row r="834" spans="1:9">
      <c r="A834" s="8" t="s">
        <v>6937</v>
      </c>
      <c r="B834" s="8" t="s">
        <v>13075</v>
      </c>
      <c r="C834" s="9">
        <v>287</v>
      </c>
      <c r="D834" s="9">
        <v>499</v>
      </c>
      <c r="E834" s="10">
        <v>0.42</v>
      </c>
      <c r="F834" s="8">
        <v>4.4000000000000004</v>
      </c>
      <c r="G834" s="9">
        <v>8076</v>
      </c>
      <c r="H834" s="8">
        <v>8</v>
      </c>
      <c r="I834" s="8">
        <v>8</v>
      </c>
    </row>
    <row r="835" spans="1:9">
      <c r="A835" s="8" t="s">
        <v>330</v>
      </c>
      <c r="B835" s="8" t="s">
        <v>13075</v>
      </c>
      <c r="C835" s="9">
        <v>599</v>
      </c>
      <c r="D835" s="9">
        <v>599</v>
      </c>
      <c r="E835" s="10">
        <v>0</v>
      </c>
      <c r="F835" s="8">
        <v>4.3</v>
      </c>
      <c r="G835" s="9">
        <v>355</v>
      </c>
      <c r="H835" s="8">
        <v>8</v>
      </c>
      <c r="I835" s="8">
        <v>8</v>
      </c>
    </row>
    <row r="836" spans="1:9">
      <c r="A836" s="8" t="s">
        <v>6950</v>
      </c>
      <c r="B836" s="8" t="s">
        <v>13075</v>
      </c>
      <c r="C836" s="9">
        <v>349</v>
      </c>
      <c r="D836" s="9">
        <v>450</v>
      </c>
      <c r="E836" s="10">
        <v>0.22</v>
      </c>
      <c r="F836" s="8">
        <v>4.0999999999999996</v>
      </c>
      <c r="G836" s="9">
        <v>18656</v>
      </c>
      <c r="H836" s="8">
        <v>8</v>
      </c>
      <c r="I836" s="8">
        <v>8</v>
      </c>
    </row>
    <row r="837" spans="1:9">
      <c r="A837" s="8" t="s">
        <v>6960</v>
      </c>
      <c r="B837" s="8" t="s">
        <v>13076</v>
      </c>
      <c r="C837" s="9">
        <v>879</v>
      </c>
      <c r="D837" s="9">
        <v>1109</v>
      </c>
      <c r="E837" s="10">
        <v>0.21</v>
      </c>
      <c r="F837" s="8">
        <v>4.4000000000000004</v>
      </c>
      <c r="G837" s="9">
        <v>31599</v>
      </c>
      <c r="H837" s="8">
        <v>8</v>
      </c>
      <c r="I837" s="8">
        <v>8</v>
      </c>
    </row>
    <row r="838" spans="1:9">
      <c r="A838" s="8" t="s">
        <v>340</v>
      </c>
      <c r="B838" s="8" t="s">
        <v>13075</v>
      </c>
      <c r="C838" s="9">
        <v>199</v>
      </c>
      <c r="D838" s="9">
        <v>999</v>
      </c>
      <c r="E838" s="10">
        <v>0.8</v>
      </c>
      <c r="F838" s="8">
        <v>3.9</v>
      </c>
      <c r="G838" s="9">
        <v>1075</v>
      </c>
      <c r="H838" s="8">
        <v>8</v>
      </c>
      <c r="I838" s="8">
        <v>8</v>
      </c>
    </row>
    <row r="839" spans="1:9">
      <c r="A839" s="8" t="s">
        <v>6971</v>
      </c>
      <c r="B839" s="8" t="s">
        <v>13076</v>
      </c>
      <c r="C839" s="9">
        <v>250</v>
      </c>
      <c r="D839" s="9">
        <v>250</v>
      </c>
      <c r="E839" s="10">
        <v>0</v>
      </c>
      <c r="F839" s="8">
        <v>3.9</v>
      </c>
      <c r="G839" s="9">
        <v>13971</v>
      </c>
      <c r="H839" s="8">
        <v>8</v>
      </c>
      <c r="I839" s="8">
        <v>8</v>
      </c>
    </row>
    <row r="840" spans="1:9">
      <c r="A840" s="8" t="s">
        <v>6980</v>
      </c>
      <c r="B840" s="8" t="s">
        <v>13076</v>
      </c>
      <c r="C840" s="9">
        <v>199</v>
      </c>
      <c r="D840" s="9">
        <v>499</v>
      </c>
      <c r="E840" s="10">
        <v>0.6</v>
      </c>
      <c r="F840" s="8">
        <v>3.6</v>
      </c>
      <c r="G840" s="9">
        <v>2492</v>
      </c>
      <c r="H840" s="8">
        <v>8</v>
      </c>
      <c r="I840" s="8">
        <v>8</v>
      </c>
    </row>
    <row r="841" spans="1:9">
      <c r="A841" s="8" t="s">
        <v>356</v>
      </c>
      <c r="B841" s="8" t="s">
        <v>13075</v>
      </c>
      <c r="C841" s="9">
        <v>899</v>
      </c>
      <c r="D841" s="9">
        <v>1900</v>
      </c>
      <c r="E841" s="10">
        <v>0.53</v>
      </c>
      <c r="F841" s="8">
        <v>4.4000000000000004</v>
      </c>
      <c r="G841" s="9">
        <v>13552</v>
      </c>
      <c r="H841" s="8">
        <v>8</v>
      </c>
      <c r="I841" s="8">
        <v>8</v>
      </c>
    </row>
    <row r="842" spans="1:9">
      <c r="A842" s="8" t="s">
        <v>366</v>
      </c>
      <c r="B842" s="8" t="s">
        <v>13075</v>
      </c>
      <c r="C842" s="9">
        <v>199</v>
      </c>
      <c r="D842" s="9">
        <v>999</v>
      </c>
      <c r="E842" s="10">
        <v>0.8</v>
      </c>
      <c r="F842" s="8">
        <v>4</v>
      </c>
      <c r="G842" s="9">
        <v>575</v>
      </c>
      <c r="H842" s="8">
        <v>8</v>
      </c>
      <c r="I842" s="8">
        <v>8</v>
      </c>
    </row>
    <row r="843" spans="1:9">
      <c r="A843" s="8" t="s">
        <v>6994</v>
      </c>
      <c r="B843" s="8" t="s">
        <v>13075</v>
      </c>
      <c r="C843" s="9">
        <v>149</v>
      </c>
      <c r="D843" s="9">
        <v>999</v>
      </c>
      <c r="E843" s="10">
        <v>0.85</v>
      </c>
      <c r="F843" s="8">
        <v>3.5</v>
      </c>
      <c r="G843" s="9">
        <v>2523</v>
      </c>
      <c r="H843" s="8">
        <v>8</v>
      </c>
      <c r="I843" s="8">
        <v>8</v>
      </c>
    </row>
    <row r="844" spans="1:9">
      <c r="A844" s="8" t="s">
        <v>7004</v>
      </c>
      <c r="B844" s="8" t="s">
        <v>13075</v>
      </c>
      <c r="C844" s="9">
        <v>469</v>
      </c>
      <c r="D844" s="9">
        <v>1499</v>
      </c>
      <c r="E844" s="10">
        <v>0.69</v>
      </c>
      <c r="F844" s="8">
        <v>4.0999999999999996</v>
      </c>
      <c r="G844" s="9">
        <v>352</v>
      </c>
      <c r="H844" s="8">
        <v>8</v>
      </c>
      <c r="I844" s="8">
        <v>8</v>
      </c>
    </row>
    <row r="845" spans="1:9">
      <c r="A845" s="8" t="s">
        <v>7014</v>
      </c>
      <c r="B845" s="8" t="s">
        <v>13075</v>
      </c>
      <c r="C845" s="9">
        <v>1187</v>
      </c>
      <c r="D845" s="9">
        <v>1929</v>
      </c>
      <c r="E845" s="10">
        <v>0.38</v>
      </c>
      <c r="F845" s="8">
        <v>4.0999999999999996</v>
      </c>
      <c r="G845" s="9">
        <v>1662</v>
      </c>
      <c r="H845" s="8">
        <v>8</v>
      </c>
      <c r="I845" s="8">
        <v>8</v>
      </c>
    </row>
    <row r="846" spans="1:9">
      <c r="A846" s="8" t="s">
        <v>7024</v>
      </c>
      <c r="B846" s="8" t="s">
        <v>13075</v>
      </c>
      <c r="C846" s="9">
        <v>849</v>
      </c>
      <c r="D846" s="9">
        <v>1499</v>
      </c>
      <c r="E846" s="10">
        <v>0.43</v>
      </c>
      <c r="F846" s="8">
        <v>4</v>
      </c>
      <c r="G846" s="9">
        <v>7352</v>
      </c>
      <c r="H846" s="8">
        <v>8</v>
      </c>
      <c r="I846" s="8">
        <v>8</v>
      </c>
    </row>
    <row r="847" spans="1:9">
      <c r="A847" s="8" t="s">
        <v>7035</v>
      </c>
      <c r="B847" s="8" t="s">
        <v>13075</v>
      </c>
      <c r="C847" s="9">
        <v>328</v>
      </c>
      <c r="D847" s="9">
        <v>399</v>
      </c>
      <c r="E847" s="10">
        <v>0.18</v>
      </c>
      <c r="F847" s="8">
        <v>4.0999999999999996</v>
      </c>
      <c r="G847" s="9">
        <v>3441</v>
      </c>
      <c r="H847" s="8">
        <v>8</v>
      </c>
      <c r="I847" s="8">
        <v>8</v>
      </c>
    </row>
    <row r="848" spans="1:9">
      <c r="A848" s="8" t="s">
        <v>7045</v>
      </c>
      <c r="B848" s="8" t="s">
        <v>13075</v>
      </c>
      <c r="C848" s="9">
        <v>269</v>
      </c>
      <c r="D848" s="9">
        <v>699</v>
      </c>
      <c r="E848" s="10">
        <v>0.62</v>
      </c>
      <c r="F848" s="8">
        <v>4</v>
      </c>
      <c r="G848" s="9">
        <v>93</v>
      </c>
      <c r="H848" s="8">
        <v>8</v>
      </c>
      <c r="I848" s="8">
        <v>8</v>
      </c>
    </row>
    <row r="849" spans="1:9">
      <c r="A849" s="8" t="s">
        <v>7055</v>
      </c>
      <c r="B849" s="8" t="s">
        <v>13076</v>
      </c>
      <c r="C849" s="9">
        <v>299</v>
      </c>
      <c r="D849" s="9">
        <v>400</v>
      </c>
      <c r="E849" s="10">
        <v>0.25</v>
      </c>
      <c r="F849" s="8">
        <v>3.8</v>
      </c>
      <c r="G849" s="9">
        <v>40895</v>
      </c>
      <c r="H849" s="8">
        <v>8</v>
      </c>
      <c r="I849" s="8">
        <v>8</v>
      </c>
    </row>
    <row r="850" spans="1:9">
      <c r="A850" s="8" t="s">
        <v>7066</v>
      </c>
      <c r="B850" s="8" t="s">
        <v>13075</v>
      </c>
      <c r="C850" s="9">
        <v>549</v>
      </c>
      <c r="D850" s="9">
        <v>1499</v>
      </c>
      <c r="E850" s="10">
        <v>0.63</v>
      </c>
      <c r="F850" s="8">
        <v>4.3</v>
      </c>
      <c r="G850" s="9">
        <v>11006</v>
      </c>
      <c r="H850" s="8">
        <v>8</v>
      </c>
      <c r="I850" s="8">
        <v>8</v>
      </c>
    </row>
    <row r="851" spans="1:9">
      <c r="A851" s="8" t="s">
        <v>7077</v>
      </c>
      <c r="B851" s="8" t="s">
        <v>13078</v>
      </c>
      <c r="C851" s="9">
        <v>114</v>
      </c>
      <c r="D851" s="9">
        <v>120</v>
      </c>
      <c r="E851" s="10">
        <v>0.05</v>
      </c>
      <c r="F851" s="8">
        <v>4.2</v>
      </c>
      <c r="G851" s="9">
        <v>8938</v>
      </c>
      <c r="H851" s="8">
        <v>8</v>
      </c>
      <c r="I851" s="8">
        <v>8</v>
      </c>
    </row>
    <row r="852" spans="1:9">
      <c r="A852" s="8" t="s">
        <v>7087</v>
      </c>
      <c r="B852" s="8" t="s">
        <v>13078</v>
      </c>
      <c r="C852" s="9">
        <v>120</v>
      </c>
      <c r="D852" s="9">
        <v>120</v>
      </c>
      <c r="E852" s="10">
        <v>0</v>
      </c>
      <c r="F852" s="8">
        <v>4.0999999999999996</v>
      </c>
      <c r="G852" s="9">
        <v>4308</v>
      </c>
      <c r="H852" s="8">
        <v>8</v>
      </c>
      <c r="I852" s="8">
        <v>8</v>
      </c>
    </row>
    <row r="853" spans="1:9">
      <c r="A853" s="8" t="s">
        <v>386</v>
      </c>
      <c r="B853" s="8" t="s">
        <v>13075</v>
      </c>
      <c r="C853" s="9">
        <v>970</v>
      </c>
      <c r="D853" s="9">
        <v>1999</v>
      </c>
      <c r="E853" s="10">
        <v>0.51</v>
      </c>
      <c r="F853" s="8">
        <v>4.2</v>
      </c>
      <c r="G853" s="9">
        <v>462</v>
      </c>
      <c r="H853" s="8">
        <v>8</v>
      </c>
      <c r="I853" s="8">
        <v>8</v>
      </c>
    </row>
    <row r="854" spans="1:9">
      <c r="A854" s="8" t="s">
        <v>396</v>
      </c>
      <c r="B854" s="8" t="s">
        <v>13075</v>
      </c>
      <c r="C854" s="9">
        <v>209</v>
      </c>
      <c r="D854" s="9">
        <v>695</v>
      </c>
      <c r="E854" s="10">
        <v>0.7</v>
      </c>
      <c r="F854" s="8">
        <v>4.5</v>
      </c>
      <c r="G854" s="9">
        <v>107686</v>
      </c>
      <c r="H854" s="8">
        <v>8</v>
      </c>
      <c r="I854" s="8">
        <v>8</v>
      </c>
    </row>
    <row r="855" spans="1:9">
      <c r="A855" s="8" t="s">
        <v>7101</v>
      </c>
      <c r="B855" s="8" t="s">
        <v>13075</v>
      </c>
      <c r="C855" s="9">
        <v>1490</v>
      </c>
      <c r="D855" s="9">
        <v>2295</v>
      </c>
      <c r="E855" s="10">
        <v>0.35</v>
      </c>
      <c r="F855" s="8">
        <v>4.5999999999999996</v>
      </c>
      <c r="G855" s="9">
        <v>10652</v>
      </c>
      <c r="H855" s="8">
        <v>8</v>
      </c>
      <c r="I855" s="8">
        <v>8</v>
      </c>
    </row>
    <row r="856" spans="1:9">
      <c r="A856" s="8" t="s">
        <v>7111</v>
      </c>
      <c r="B856" s="8" t="s">
        <v>13079</v>
      </c>
      <c r="C856" s="9">
        <v>99</v>
      </c>
      <c r="D856" s="9">
        <v>99</v>
      </c>
      <c r="E856" s="10">
        <v>0</v>
      </c>
      <c r="F856" s="8">
        <v>4.3</v>
      </c>
      <c r="G856" s="9">
        <v>5036</v>
      </c>
      <c r="H856" s="8">
        <v>8</v>
      </c>
      <c r="I856" s="8">
        <v>8</v>
      </c>
    </row>
    <row r="857" spans="1:9">
      <c r="A857" s="8" t="s">
        <v>7122</v>
      </c>
      <c r="B857" s="8" t="s">
        <v>13075</v>
      </c>
      <c r="C857" s="9">
        <v>149</v>
      </c>
      <c r="D857" s="9">
        <v>249</v>
      </c>
      <c r="E857" s="10">
        <v>0.4</v>
      </c>
      <c r="F857" s="8">
        <v>4</v>
      </c>
      <c r="G857" s="9">
        <v>5057</v>
      </c>
      <c r="H857" s="8">
        <v>8</v>
      </c>
      <c r="I857" s="8">
        <v>8</v>
      </c>
    </row>
    <row r="858" spans="1:9">
      <c r="A858" s="8" t="s">
        <v>7132</v>
      </c>
      <c r="B858" s="8" t="s">
        <v>13075</v>
      </c>
      <c r="C858" s="9">
        <v>575</v>
      </c>
      <c r="D858" s="9">
        <v>2799</v>
      </c>
      <c r="E858" s="10">
        <v>0.79</v>
      </c>
      <c r="F858" s="8">
        <v>4.2</v>
      </c>
      <c r="G858" s="9">
        <v>8537</v>
      </c>
      <c r="H858" s="8">
        <v>8</v>
      </c>
      <c r="I858" s="8">
        <v>8</v>
      </c>
    </row>
    <row r="859" spans="1:9">
      <c r="A859" s="8" t="s">
        <v>435</v>
      </c>
      <c r="B859" s="8" t="s">
        <v>13075</v>
      </c>
      <c r="C859" s="9">
        <v>333</v>
      </c>
      <c r="D859" s="9">
        <v>999</v>
      </c>
      <c r="E859" s="10">
        <v>0.67</v>
      </c>
      <c r="F859" s="8">
        <v>3.3</v>
      </c>
      <c r="G859" s="9">
        <v>9792</v>
      </c>
      <c r="H859" s="8">
        <v>8</v>
      </c>
      <c r="I859" s="8">
        <v>8</v>
      </c>
    </row>
    <row r="860" spans="1:9">
      <c r="A860" s="8" t="s">
        <v>7142</v>
      </c>
      <c r="B860" s="8" t="s">
        <v>13078</v>
      </c>
      <c r="C860" s="9">
        <v>178</v>
      </c>
      <c r="D860" s="9">
        <v>210</v>
      </c>
      <c r="E860" s="10">
        <v>0.15</v>
      </c>
      <c r="F860" s="8">
        <v>4.3</v>
      </c>
      <c r="G860" s="9">
        <v>2450</v>
      </c>
      <c r="H860" s="8">
        <v>8</v>
      </c>
      <c r="I860" s="8">
        <v>8</v>
      </c>
    </row>
    <row r="861" spans="1:9">
      <c r="A861" s="8" t="s">
        <v>7152</v>
      </c>
      <c r="B861" s="8" t="s">
        <v>13076</v>
      </c>
      <c r="C861" s="9">
        <v>1599</v>
      </c>
      <c r="D861" s="9">
        <v>3490</v>
      </c>
      <c r="E861" s="10">
        <v>0.54</v>
      </c>
      <c r="F861" s="8">
        <v>3.7</v>
      </c>
      <c r="G861" s="9">
        <v>676</v>
      </c>
      <c r="H861" s="8">
        <v>8</v>
      </c>
      <c r="I861" s="8">
        <v>8</v>
      </c>
    </row>
    <row r="862" spans="1:9">
      <c r="A862" s="8" t="s">
        <v>7162</v>
      </c>
      <c r="B862" s="8" t="s">
        <v>13076</v>
      </c>
      <c r="C862" s="9">
        <v>499</v>
      </c>
      <c r="D862" s="9">
        <v>1299</v>
      </c>
      <c r="E862" s="10">
        <v>0.62</v>
      </c>
      <c r="F862" s="8">
        <v>3.9</v>
      </c>
      <c r="G862" s="9">
        <v>1173</v>
      </c>
      <c r="H862" s="8">
        <v>8</v>
      </c>
      <c r="I862" s="8">
        <v>8</v>
      </c>
    </row>
    <row r="863" spans="1:9">
      <c r="A863" s="8" t="s">
        <v>7172</v>
      </c>
      <c r="B863" s="8" t="s">
        <v>13075</v>
      </c>
      <c r="C863" s="9">
        <v>199</v>
      </c>
      <c r="D863" s="9">
        <v>499</v>
      </c>
      <c r="E863" s="10">
        <v>0.6</v>
      </c>
      <c r="F863" s="8">
        <v>4.3</v>
      </c>
      <c r="G863" s="9">
        <v>9998</v>
      </c>
      <c r="H863" s="8">
        <v>8</v>
      </c>
      <c r="I863" s="8">
        <v>8</v>
      </c>
    </row>
    <row r="864" spans="1:9">
      <c r="A864" s="8" t="s">
        <v>7182</v>
      </c>
      <c r="B864" s="8" t="s">
        <v>13076</v>
      </c>
      <c r="C864" s="9">
        <v>2499</v>
      </c>
      <c r="D864" s="9">
        <v>5999</v>
      </c>
      <c r="E864" s="10">
        <v>0.57999999999999996</v>
      </c>
      <c r="F864" s="8">
        <v>4.0999999999999996</v>
      </c>
      <c r="G864" s="9">
        <v>5852</v>
      </c>
      <c r="H864" s="8">
        <v>8</v>
      </c>
      <c r="I864" s="8">
        <v>8</v>
      </c>
    </row>
    <row r="865" spans="1:9">
      <c r="A865" s="8" t="s">
        <v>7192</v>
      </c>
      <c r="B865" s="8" t="s">
        <v>13075</v>
      </c>
      <c r="C865" s="9">
        <v>199</v>
      </c>
      <c r="D865" s="9">
        <v>999</v>
      </c>
      <c r="E865" s="10">
        <v>0.8</v>
      </c>
      <c r="F865" s="8">
        <v>4.2</v>
      </c>
      <c r="G865" s="9">
        <v>362</v>
      </c>
      <c r="H865" s="8">
        <v>8</v>
      </c>
      <c r="I865" s="8">
        <v>8</v>
      </c>
    </row>
    <row r="866" spans="1:9">
      <c r="A866" s="8" t="s">
        <v>7203</v>
      </c>
      <c r="B866" s="8" t="s">
        <v>13076</v>
      </c>
      <c r="C866" s="9">
        <v>939</v>
      </c>
      <c r="D866" s="9">
        <v>1800</v>
      </c>
      <c r="E866" s="10">
        <v>0.48</v>
      </c>
      <c r="F866" s="8">
        <v>4.5</v>
      </c>
      <c r="G866" s="9">
        <v>205052</v>
      </c>
      <c r="H866" s="8">
        <v>8</v>
      </c>
      <c r="I866" s="8">
        <v>8</v>
      </c>
    </row>
    <row r="867" spans="1:9">
      <c r="A867" s="8" t="s">
        <v>7213</v>
      </c>
      <c r="B867" s="8" t="s">
        <v>13076</v>
      </c>
      <c r="C867" s="9">
        <v>2499</v>
      </c>
      <c r="D867" s="9">
        <v>9999</v>
      </c>
      <c r="E867" s="10">
        <v>0.75</v>
      </c>
      <c r="F867" s="8">
        <v>4</v>
      </c>
      <c r="G867" s="9">
        <v>9090</v>
      </c>
      <c r="H867" s="8">
        <v>8</v>
      </c>
      <c r="I867" s="8">
        <v>8</v>
      </c>
    </row>
    <row r="868" spans="1:9">
      <c r="A868" s="8" t="s">
        <v>7223</v>
      </c>
      <c r="B868" s="8" t="s">
        <v>13075</v>
      </c>
      <c r="C868" s="9">
        <v>1439</v>
      </c>
      <c r="D868" s="9">
        <v>2890</v>
      </c>
      <c r="E868" s="10">
        <v>0.5</v>
      </c>
      <c r="F868" s="8">
        <v>4.5</v>
      </c>
      <c r="G868" s="9">
        <v>4099</v>
      </c>
      <c r="H868" s="8">
        <v>8</v>
      </c>
      <c r="I868" s="8">
        <v>8</v>
      </c>
    </row>
    <row r="869" spans="1:9">
      <c r="A869" s="8" t="s">
        <v>7233</v>
      </c>
      <c r="B869" s="8" t="s">
        <v>13076</v>
      </c>
      <c r="C869" s="9">
        <v>1099</v>
      </c>
      <c r="D869" s="9">
        <v>5999</v>
      </c>
      <c r="E869" s="10">
        <v>0.82</v>
      </c>
      <c r="F869" s="8">
        <v>3.5</v>
      </c>
      <c r="G869" s="9">
        <v>12966</v>
      </c>
      <c r="H869" s="8">
        <v>8</v>
      </c>
      <c r="I869" s="8">
        <v>8</v>
      </c>
    </row>
    <row r="870" spans="1:9">
      <c r="A870" s="8" t="s">
        <v>7242</v>
      </c>
      <c r="B870" s="8" t="s">
        <v>13078</v>
      </c>
      <c r="C870" s="9">
        <v>157</v>
      </c>
      <c r="D870" s="9">
        <v>160</v>
      </c>
      <c r="E870" s="10">
        <v>0.02</v>
      </c>
      <c r="F870" s="8">
        <v>4.5</v>
      </c>
      <c r="G870" s="9">
        <v>4428</v>
      </c>
      <c r="H870" s="8">
        <v>8</v>
      </c>
      <c r="I870" s="8">
        <v>8</v>
      </c>
    </row>
    <row r="871" spans="1:9">
      <c r="A871" s="8" t="s">
        <v>420</v>
      </c>
      <c r="B871" s="8" t="s">
        <v>13075</v>
      </c>
      <c r="C871" s="9">
        <v>999</v>
      </c>
      <c r="D871" s="9">
        <v>1599</v>
      </c>
      <c r="E871" s="10">
        <v>0.38</v>
      </c>
      <c r="F871" s="8">
        <v>4.3</v>
      </c>
      <c r="G871" s="9">
        <v>12093</v>
      </c>
      <c r="H871" s="8">
        <v>8</v>
      </c>
      <c r="I871" s="8">
        <v>8</v>
      </c>
    </row>
    <row r="872" spans="1:9">
      <c r="A872" s="8" t="s">
        <v>7254</v>
      </c>
      <c r="B872" s="8" t="s">
        <v>13075</v>
      </c>
      <c r="C872" s="9">
        <v>115</v>
      </c>
      <c r="D872" s="9">
        <v>999</v>
      </c>
      <c r="E872" s="10">
        <v>0.88</v>
      </c>
      <c r="F872" s="8">
        <v>3.3</v>
      </c>
      <c r="G872" s="9">
        <v>5692</v>
      </c>
      <c r="H872" s="8">
        <v>8</v>
      </c>
      <c r="I872" s="8">
        <v>8</v>
      </c>
    </row>
    <row r="873" spans="1:9">
      <c r="A873" s="8" t="s">
        <v>7264</v>
      </c>
      <c r="B873" s="8" t="s">
        <v>13075</v>
      </c>
      <c r="C873" s="9">
        <v>175</v>
      </c>
      <c r="D873" s="9">
        <v>499</v>
      </c>
      <c r="E873" s="10">
        <v>0.65</v>
      </c>
      <c r="F873" s="8">
        <v>4.0999999999999996</v>
      </c>
      <c r="G873" s="9">
        <v>21</v>
      </c>
      <c r="H873" s="8">
        <v>8</v>
      </c>
      <c r="I873" s="8">
        <v>8</v>
      </c>
    </row>
    <row r="874" spans="1:9">
      <c r="A874" s="8" t="s">
        <v>7274</v>
      </c>
      <c r="B874" s="8" t="s">
        <v>13076</v>
      </c>
      <c r="C874" s="9">
        <v>1999</v>
      </c>
      <c r="D874" s="9">
        <v>4700</v>
      </c>
      <c r="E874" s="10">
        <v>0.56999999999999995</v>
      </c>
      <c r="F874" s="8">
        <v>3.8</v>
      </c>
      <c r="G874" s="9">
        <v>1880</v>
      </c>
      <c r="H874" s="8">
        <v>8</v>
      </c>
      <c r="I874" s="8">
        <v>8</v>
      </c>
    </row>
    <row r="875" spans="1:9">
      <c r="A875" s="8" t="s">
        <v>7284</v>
      </c>
      <c r="B875" s="8" t="s">
        <v>13075</v>
      </c>
      <c r="C875" s="9">
        <v>3999</v>
      </c>
      <c r="D875" s="9">
        <v>4332.96</v>
      </c>
      <c r="E875" s="10">
        <v>0.08</v>
      </c>
      <c r="F875" s="8">
        <v>3.5</v>
      </c>
      <c r="G875" s="9">
        <v>21762</v>
      </c>
      <c r="H875" s="8">
        <v>8</v>
      </c>
      <c r="I875" s="8">
        <v>8</v>
      </c>
    </row>
    <row r="876" spans="1:9">
      <c r="A876" s="8" t="s">
        <v>7295</v>
      </c>
      <c r="B876" s="8" t="s">
        <v>13075</v>
      </c>
      <c r="C876" s="9">
        <v>899</v>
      </c>
      <c r="D876" s="9">
        <v>1800</v>
      </c>
      <c r="E876" s="10">
        <v>0.5</v>
      </c>
      <c r="F876" s="8">
        <v>4.0999999999999996</v>
      </c>
      <c r="G876" s="9">
        <v>22375</v>
      </c>
      <c r="H876" s="8">
        <v>8</v>
      </c>
      <c r="I876" s="8">
        <v>8</v>
      </c>
    </row>
    <row r="877" spans="1:9">
      <c r="A877" s="8" t="s">
        <v>7305</v>
      </c>
      <c r="B877" s="8" t="s">
        <v>13075</v>
      </c>
      <c r="C877" s="9">
        <v>299</v>
      </c>
      <c r="D877" s="9">
        <v>990</v>
      </c>
      <c r="E877" s="10">
        <v>0.7</v>
      </c>
      <c r="F877" s="8">
        <v>4.5</v>
      </c>
      <c r="G877" s="9">
        <v>2453</v>
      </c>
      <c r="H877" s="8">
        <v>8</v>
      </c>
      <c r="I877" s="8">
        <v>8</v>
      </c>
    </row>
    <row r="878" spans="1:9">
      <c r="A878" s="8" t="s">
        <v>7315</v>
      </c>
      <c r="B878" s="8" t="s">
        <v>13075</v>
      </c>
      <c r="C878" s="9">
        <v>3303</v>
      </c>
      <c r="D878" s="9">
        <v>4699</v>
      </c>
      <c r="E878" s="10">
        <v>0.3</v>
      </c>
      <c r="F878" s="8">
        <v>4.4000000000000004</v>
      </c>
      <c r="G878" s="9">
        <v>13544</v>
      </c>
      <c r="H878" s="8">
        <v>8</v>
      </c>
      <c r="I878" s="8">
        <v>8</v>
      </c>
    </row>
    <row r="879" spans="1:9">
      <c r="A879" s="8" t="s">
        <v>7325</v>
      </c>
      <c r="B879" s="8" t="s">
        <v>13075</v>
      </c>
      <c r="C879" s="9">
        <v>1890</v>
      </c>
      <c r="D879" s="9">
        <v>5490</v>
      </c>
      <c r="E879" s="10">
        <v>0.66</v>
      </c>
      <c r="F879" s="8">
        <v>4.0999999999999996</v>
      </c>
      <c r="G879" s="9">
        <v>10976</v>
      </c>
      <c r="H879" s="8">
        <v>8</v>
      </c>
      <c r="I879" s="8">
        <v>8</v>
      </c>
    </row>
    <row r="880" spans="1:9">
      <c r="A880" s="8" t="s">
        <v>7335</v>
      </c>
      <c r="B880" s="8" t="s">
        <v>13078</v>
      </c>
      <c r="C880" s="9">
        <v>90</v>
      </c>
      <c r="D880" s="9">
        <v>100</v>
      </c>
      <c r="E880" s="10">
        <v>0.1</v>
      </c>
      <c r="F880" s="8">
        <v>4.3</v>
      </c>
      <c r="G880" s="9">
        <v>3061</v>
      </c>
      <c r="H880" s="8">
        <v>8</v>
      </c>
      <c r="I880" s="8">
        <v>8</v>
      </c>
    </row>
    <row r="881" spans="1:9">
      <c r="A881" s="8" t="s">
        <v>7345</v>
      </c>
      <c r="B881" s="8" t="s">
        <v>13076</v>
      </c>
      <c r="C881" s="9">
        <v>1599</v>
      </c>
      <c r="D881" s="9">
        <v>2790</v>
      </c>
      <c r="E881" s="10">
        <v>0.43</v>
      </c>
      <c r="F881" s="8">
        <v>3.6</v>
      </c>
      <c r="G881" s="9">
        <v>2272</v>
      </c>
      <c r="H881" s="8">
        <v>8</v>
      </c>
      <c r="I881" s="8">
        <v>8</v>
      </c>
    </row>
    <row r="882" spans="1:9">
      <c r="A882" s="8" t="s">
        <v>7355</v>
      </c>
      <c r="B882" s="8" t="s">
        <v>13075</v>
      </c>
      <c r="C882" s="9">
        <v>599</v>
      </c>
      <c r="D882" s="9">
        <v>999</v>
      </c>
      <c r="E882" s="10">
        <v>0.4</v>
      </c>
      <c r="F882" s="8">
        <v>4</v>
      </c>
      <c r="G882" s="9">
        <v>7601</v>
      </c>
      <c r="H882" s="8">
        <v>8</v>
      </c>
      <c r="I882" s="8">
        <v>8</v>
      </c>
    </row>
    <row r="883" spans="1:9">
      <c r="A883" s="8" t="s">
        <v>445</v>
      </c>
      <c r="B883" s="8" t="s">
        <v>13075</v>
      </c>
      <c r="C883" s="9">
        <v>507</v>
      </c>
      <c r="D883" s="9">
        <v>1208</v>
      </c>
      <c r="E883" s="10">
        <v>0.57999999999999996</v>
      </c>
      <c r="F883" s="8">
        <v>4.0999999999999996</v>
      </c>
      <c r="G883" s="9">
        <v>8131</v>
      </c>
      <c r="H883" s="8">
        <v>8</v>
      </c>
      <c r="I883" s="8">
        <v>8</v>
      </c>
    </row>
    <row r="884" spans="1:9">
      <c r="A884" s="8" t="s">
        <v>7367</v>
      </c>
      <c r="B884" s="8" t="s">
        <v>13075</v>
      </c>
      <c r="C884" s="9">
        <v>425</v>
      </c>
      <c r="D884" s="9">
        <v>899</v>
      </c>
      <c r="E884" s="10">
        <v>0.53</v>
      </c>
      <c r="F884" s="8">
        <v>4.5</v>
      </c>
      <c r="G884" s="9">
        <v>4219</v>
      </c>
      <c r="H884" s="8">
        <v>8</v>
      </c>
      <c r="I884" s="8">
        <v>8</v>
      </c>
    </row>
    <row r="885" spans="1:9">
      <c r="A885" s="8" t="s">
        <v>7377</v>
      </c>
      <c r="B885" s="8" t="s">
        <v>13076</v>
      </c>
      <c r="C885" s="9">
        <v>1499</v>
      </c>
      <c r="D885" s="9">
        <v>3999</v>
      </c>
      <c r="E885" s="10">
        <v>0.63</v>
      </c>
      <c r="F885" s="8">
        <v>4.2</v>
      </c>
      <c r="G885" s="9">
        <v>42775</v>
      </c>
      <c r="H885" s="8">
        <v>8</v>
      </c>
      <c r="I885" s="8">
        <v>8</v>
      </c>
    </row>
    <row r="886" spans="1:9">
      <c r="A886" s="8" t="s">
        <v>7386</v>
      </c>
      <c r="B886" s="8" t="s">
        <v>13075</v>
      </c>
      <c r="C886" s="9">
        <v>549</v>
      </c>
      <c r="D886" s="9">
        <v>2499</v>
      </c>
      <c r="E886" s="10">
        <v>0.78</v>
      </c>
      <c r="F886" s="8">
        <v>4.3</v>
      </c>
      <c r="G886" s="9">
        <v>5556</v>
      </c>
      <c r="H886" s="8">
        <v>8</v>
      </c>
      <c r="I886" s="8">
        <v>8</v>
      </c>
    </row>
    <row r="887" spans="1:9">
      <c r="A887" s="8" t="s">
        <v>471</v>
      </c>
      <c r="B887" s="8" t="s">
        <v>13075</v>
      </c>
      <c r="C887" s="9">
        <v>199</v>
      </c>
      <c r="D887" s="9">
        <v>395</v>
      </c>
      <c r="E887" s="10">
        <v>0.5</v>
      </c>
      <c r="F887" s="8">
        <v>4.2</v>
      </c>
      <c r="G887" s="9">
        <v>92595</v>
      </c>
      <c r="H887" s="8">
        <v>8</v>
      </c>
      <c r="I887" s="8">
        <v>8</v>
      </c>
    </row>
    <row r="888" spans="1:9">
      <c r="A888" s="8" t="s">
        <v>7397</v>
      </c>
      <c r="B888" s="8" t="s">
        <v>13075</v>
      </c>
      <c r="C888" s="9">
        <v>1295</v>
      </c>
      <c r="D888" s="9">
        <v>1645</v>
      </c>
      <c r="E888" s="10">
        <v>0.21</v>
      </c>
      <c r="F888" s="8">
        <v>4.5999999999999996</v>
      </c>
      <c r="G888" s="9">
        <v>12375</v>
      </c>
      <c r="H888" s="8">
        <v>8</v>
      </c>
      <c r="I888" s="8">
        <v>8</v>
      </c>
    </row>
    <row r="889" spans="1:9">
      <c r="A889" s="8" t="s">
        <v>7407</v>
      </c>
      <c r="B889" s="8" t="s">
        <v>13079</v>
      </c>
      <c r="C889" s="9">
        <v>310</v>
      </c>
      <c r="D889" s="9">
        <v>310</v>
      </c>
      <c r="E889" s="10">
        <v>0</v>
      </c>
      <c r="F889" s="8">
        <v>4.5</v>
      </c>
      <c r="G889" s="9">
        <v>5882</v>
      </c>
      <c r="H889" s="8">
        <v>8</v>
      </c>
      <c r="I889" s="8">
        <v>8</v>
      </c>
    </row>
    <row r="890" spans="1:9">
      <c r="A890" s="8" t="s">
        <v>4448</v>
      </c>
      <c r="B890" s="8" t="s">
        <v>13075</v>
      </c>
      <c r="C890" s="9">
        <v>149</v>
      </c>
      <c r="D890" s="9">
        <v>149</v>
      </c>
      <c r="E890" s="10">
        <v>0</v>
      </c>
      <c r="F890" s="8">
        <v>4.3</v>
      </c>
      <c r="G890" s="9">
        <v>10833</v>
      </c>
      <c r="H890" s="8">
        <v>4</v>
      </c>
      <c r="I890" s="8">
        <v>4</v>
      </c>
    </row>
    <row r="891" spans="1:9">
      <c r="A891" s="8" t="s">
        <v>7419</v>
      </c>
      <c r="B891" s="8" t="s">
        <v>13075</v>
      </c>
      <c r="C891" s="9">
        <v>1149</v>
      </c>
      <c r="D891" s="9">
        <v>1499</v>
      </c>
      <c r="E891" s="10">
        <v>0.23</v>
      </c>
      <c r="F891" s="8">
        <v>4.0999999999999996</v>
      </c>
      <c r="G891" s="9">
        <v>10443</v>
      </c>
      <c r="H891" s="8">
        <v>8</v>
      </c>
      <c r="I891" s="8">
        <v>8</v>
      </c>
    </row>
    <row r="892" spans="1:9">
      <c r="A892" s="8" t="s">
        <v>7429</v>
      </c>
      <c r="B892" s="8" t="s">
        <v>13075</v>
      </c>
      <c r="C892" s="9">
        <v>499</v>
      </c>
      <c r="D892" s="9">
        <v>1299</v>
      </c>
      <c r="E892" s="10">
        <v>0.62</v>
      </c>
      <c r="F892" s="8">
        <v>4.5</v>
      </c>
      <c r="G892" s="9">
        <v>434</v>
      </c>
      <c r="H892" s="8">
        <v>8</v>
      </c>
      <c r="I892" s="8">
        <v>8</v>
      </c>
    </row>
    <row r="893" spans="1:9">
      <c r="A893" s="8" t="s">
        <v>7439</v>
      </c>
      <c r="B893" s="8" t="s">
        <v>13076</v>
      </c>
      <c r="C893" s="9">
        <v>999</v>
      </c>
      <c r="D893" s="9">
        <v>4199</v>
      </c>
      <c r="E893" s="10">
        <v>0.76</v>
      </c>
      <c r="F893" s="8">
        <v>3.5</v>
      </c>
      <c r="G893" s="9">
        <v>1913</v>
      </c>
      <c r="H893" s="8">
        <v>8</v>
      </c>
      <c r="I893" s="8">
        <v>8</v>
      </c>
    </row>
    <row r="894" spans="1:9">
      <c r="A894" s="8" t="s">
        <v>7449</v>
      </c>
      <c r="B894" s="8" t="s">
        <v>13075</v>
      </c>
      <c r="C894" s="9">
        <v>1709</v>
      </c>
      <c r="D894" s="9">
        <v>4000</v>
      </c>
      <c r="E894" s="10">
        <v>0.56999999999999995</v>
      </c>
      <c r="F894" s="8">
        <v>4.4000000000000004</v>
      </c>
      <c r="G894" s="9">
        <v>3029</v>
      </c>
      <c r="H894" s="8">
        <v>8</v>
      </c>
      <c r="I894" s="8">
        <v>8</v>
      </c>
    </row>
    <row r="895" spans="1:9">
      <c r="A895" s="8" t="s">
        <v>7459</v>
      </c>
      <c r="B895" s="8" t="s">
        <v>13078</v>
      </c>
      <c r="C895" s="9">
        <v>250</v>
      </c>
      <c r="D895" s="9">
        <v>250</v>
      </c>
      <c r="E895" s="10">
        <v>0</v>
      </c>
      <c r="F895" s="8">
        <v>4.2</v>
      </c>
      <c r="G895" s="9">
        <v>2628</v>
      </c>
      <c r="H895" s="8">
        <v>8</v>
      </c>
      <c r="I895" s="8">
        <v>8</v>
      </c>
    </row>
    <row r="896" spans="1:9">
      <c r="A896" s="8" t="s">
        <v>481</v>
      </c>
      <c r="B896" s="8" t="s">
        <v>13075</v>
      </c>
      <c r="C896" s="9">
        <v>1199</v>
      </c>
      <c r="D896" s="9">
        <v>2199</v>
      </c>
      <c r="E896" s="10">
        <v>0.45</v>
      </c>
      <c r="F896" s="8">
        <v>4.4000000000000004</v>
      </c>
      <c r="G896" s="9">
        <v>24780</v>
      </c>
      <c r="H896" s="8">
        <v>8</v>
      </c>
      <c r="I896" s="8">
        <v>8</v>
      </c>
    </row>
    <row r="897" spans="1:9">
      <c r="A897" s="8" t="s">
        <v>7470</v>
      </c>
      <c r="B897" s="8" t="s">
        <v>13079</v>
      </c>
      <c r="C897" s="9">
        <v>90</v>
      </c>
      <c r="D897" s="9">
        <v>100</v>
      </c>
      <c r="E897" s="10">
        <v>0.1</v>
      </c>
      <c r="F897" s="8">
        <v>4.4000000000000004</v>
      </c>
      <c r="G897" s="9">
        <v>10718</v>
      </c>
      <c r="H897" s="8">
        <v>8</v>
      </c>
      <c r="I897" s="8">
        <v>8</v>
      </c>
    </row>
    <row r="898" spans="1:9">
      <c r="A898" s="8" t="s">
        <v>7481</v>
      </c>
      <c r="B898" s="8" t="s">
        <v>13076</v>
      </c>
      <c r="C898" s="9">
        <v>2025</v>
      </c>
      <c r="D898" s="9">
        <v>5999</v>
      </c>
      <c r="E898" s="10">
        <v>0.66</v>
      </c>
      <c r="F898" s="8">
        <v>4.2</v>
      </c>
      <c r="G898" s="9">
        <v>6233</v>
      </c>
      <c r="H898" s="8">
        <v>8</v>
      </c>
      <c r="I898" s="8">
        <v>8</v>
      </c>
    </row>
    <row r="899" spans="1:9">
      <c r="A899" s="8" t="s">
        <v>7491</v>
      </c>
      <c r="B899" s="8" t="s">
        <v>13075</v>
      </c>
      <c r="C899" s="9">
        <v>1495</v>
      </c>
      <c r="D899" s="9">
        <v>1995</v>
      </c>
      <c r="E899" s="10">
        <v>0.25</v>
      </c>
      <c r="F899" s="8">
        <v>4.5</v>
      </c>
      <c r="G899" s="9">
        <v>10541</v>
      </c>
      <c r="H899" s="8">
        <v>8</v>
      </c>
      <c r="I899" s="8">
        <v>8</v>
      </c>
    </row>
    <row r="900" spans="1:9">
      <c r="A900" s="8" t="s">
        <v>496</v>
      </c>
      <c r="B900" s="8" t="s">
        <v>13075</v>
      </c>
      <c r="C900" s="9">
        <v>799</v>
      </c>
      <c r="D900" s="9">
        <v>2100</v>
      </c>
      <c r="E900" s="10">
        <v>0.62</v>
      </c>
      <c r="F900" s="8">
        <v>4.3</v>
      </c>
      <c r="G900" s="9">
        <v>8188</v>
      </c>
      <c r="H900" s="8">
        <v>8</v>
      </c>
      <c r="I900" s="8">
        <v>8</v>
      </c>
    </row>
    <row r="901" spans="1:9">
      <c r="A901" s="8" t="s">
        <v>7503</v>
      </c>
      <c r="B901" s="8" t="s">
        <v>13076</v>
      </c>
      <c r="C901" s="9">
        <v>899</v>
      </c>
      <c r="D901" s="9">
        <v>1199</v>
      </c>
      <c r="E901" s="10">
        <v>0.25</v>
      </c>
      <c r="F901" s="8">
        <v>3.8</v>
      </c>
      <c r="G901" s="9">
        <v>10751</v>
      </c>
      <c r="H901" s="8">
        <v>8</v>
      </c>
      <c r="I901" s="8">
        <v>8</v>
      </c>
    </row>
    <row r="902" spans="1:9">
      <c r="A902" s="8" t="s">
        <v>7513</v>
      </c>
      <c r="B902" s="8" t="s">
        <v>13075</v>
      </c>
      <c r="C902" s="9">
        <v>349</v>
      </c>
      <c r="D902" s="9">
        <v>999</v>
      </c>
      <c r="E902" s="10">
        <v>0.65</v>
      </c>
      <c r="F902" s="8">
        <v>3.9</v>
      </c>
      <c r="G902" s="9">
        <v>817</v>
      </c>
      <c r="H902" s="8">
        <v>8</v>
      </c>
      <c r="I902" s="8">
        <v>8</v>
      </c>
    </row>
    <row r="903" spans="1:9">
      <c r="A903" s="8" t="s">
        <v>7524</v>
      </c>
      <c r="B903" s="8" t="s">
        <v>13076</v>
      </c>
      <c r="C903" s="9">
        <v>900</v>
      </c>
      <c r="D903" s="9">
        <v>2499</v>
      </c>
      <c r="E903" s="10">
        <v>0.64</v>
      </c>
      <c r="F903" s="8">
        <v>4</v>
      </c>
      <c r="G903" s="9">
        <v>36384</v>
      </c>
      <c r="H903" s="8">
        <v>8</v>
      </c>
      <c r="I903" s="8">
        <v>8</v>
      </c>
    </row>
    <row r="904" spans="1:9">
      <c r="A904" s="8" t="s">
        <v>7529</v>
      </c>
      <c r="B904" s="8" t="s">
        <v>13076</v>
      </c>
      <c r="C904" s="9">
        <v>2490</v>
      </c>
      <c r="D904" s="9">
        <v>3990</v>
      </c>
      <c r="E904" s="10">
        <v>0.38</v>
      </c>
      <c r="F904" s="8">
        <v>4.0999999999999996</v>
      </c>
      <c r="G904" s="9">
        <v>3606</v>
      </c>
      <c r="H904" s="8">
        <v>8</v>
      </c>
      <c r="I904" s="8">
        <v>8</v>
      </c>
    </row>
    <row r="905" spans="1:9">
      <c r="A905" s="8" t="s">
        <v>7539</v>
      </c>
      <c r="B905" s="8" t="s">
        <v>13076</v>
      </c>
      <c r="C905" s="9">
        <v>116</v>
      </c>
      <c r="D905" s="9">
        <v>200</v>
      </c>
      <c r="E905" s="10">
        <v>0.42</v>
      </c>
      <c r="F905" s="8">
        <v>4.4000000000000004</v>
      </c>
      <c r="G905" s="9">
        <v>357</v>
      </c>
      <c r="H905" s="8">
        <v>8</v>
      </c>
      <c r="I905" s="8">
        <v>8</v>
      </c>
    </row>
    <row r="906" spans="1:9">
      <c r="A906" s="8" t="s">
        <v>7549</v>
      </c>
      <c r="B906" s="8" t="s">
        <v>13079</v>
      </c>
      <c r="C906" s="9">
        <v>200</v>
      </c>
      <c r="D906" s="9">
        <v>230</v>
      </c>
      <c r="E906" s="10">
        <v>0.13</v>
      </c>
      <c r="F906" s="8">
        <v>4.4000000000000004</v>
      </c>
      <c r="G906" s="9">
        <v>10170</v>
      </c>
      <c r="H906" s="8">
        <v>8</v>
      </c>
      <c r="I906" s="8">
        <v>8</v>
      </c>
    </row>
    <row r="907" spans="1:9">
      <c r="A907" s="8" t="s">
        <v>7559</v>
      </c>
      <c r="B907" s="8" t="s">
        <v>13075</v>
      </c>
      <c r="C907" s="9">
        <v>1249</v>
      </c>
      <c r="D907" s="9">
        <v>2796</v>
      </c>
      <c r="E907" s="10">
        <v>0.55000000000000004</v>
      </c>
      <c r="F907" s="8">
        <v>4.4000000000000004</v>
      </c>
      <c r="G907" s="9">
        <v>4598</v>
      </c>
      <c r="H907" s="8">
        <v>8</v>
      </c>
      <c r="I907" s="8">
        <v>8</v>
      </c>
    </row>
    <row r="908" spans="1:9">
      <c r="A908" s="8" t="s">
        <v>7569</v>
      </c>
      <c r="B908" s="8" t="s">
        <v>13075</v>
      </c>
      <c r="C908" s="9">
        <v>649</v>
      </c>
      <c r="D908" s="9">
        <v>999</v>
      </c>
      <c r="E908" s="10">
        <v>0.35</v>
      </c>
      <c r="F908" s="8">
        <v>3.5</v>
      </c>
      <c r="G908" s="9">
        <v>7222</v>
      </c>
      <c r="H908" s="8">
        <v>8</v>
      </c>
      <c r="I908" s="8">
        <v>8</v>
      </c>
    </row>
    <row r="909" spans="1:9">
      <c r="A909" s="8" t="s">
        <v>7580</v>
      </c>
      <c r="B909" s="8" t="s">
        <v>13075</v>
      </c>
      <c r="C909" s="9">
        <v>2649</v>
      </c>
      <c r="D909" s="9">
        <v>3499</v>
      </c>
      <c r="E909" s="10">
        <v>0.24</v>
      </c>
      <c r="F909" s="8">
        <v>4.5</v>
      </c>
      <c r="G909" s="9">
        <v>1271</v>
      </c>
      <c r="H909" s="8">
        <v>8</v>
      </c>
      <c r="I909" s="8">
        <v>8</v>
      </c>
    </row>
    <row r="910" spans="1:9">
      <c r="A910" s="8" t="s">
        <v>516</v>
      </c>
      <c r="B910" s="8" t="s">
        <v>13075</v>
      </c>
      <c r="C910" s="9">
        <v>199</v>
      </c>
      <c r="D910" s="9">
        <v>349</v>
      </c>
      <c r="E910" s="10">
        <v>0.43</v>
      </c>
      <c r="F910" s="8">
        <v>4.0999999999999996</v>
      </c>
      <c r="G910" s="9">
        <v>314</v>
      </c>
      <c r="H910" s="8">
        <v>8</v>
      </c>
      <c r="I910" s="8">
        <v>8</v>
      </c>
    </row>
    <row r="911" spans="1:9">
      <c r="A911" s="8" t="s">
        <v>7593</v>
      </c>
      <c r="B911" s="8" t="s">
        <v>13075</v>
      </c>
      <c r="C911" s="9">
        <v>596</v>
      </c>
      <c r="D911" s="9">
        <v>723</v>
      </c>
      <c r="E911" s="10">
        <v>0.18</v>
      </c>
      <c r="F911" s="8">
        <v>4.4000000000000004</v>
      </c>
      <c r="G911" s="9">
        <v>3219</v>
      </c>
      <c r="H911" s="8">
        <v>8</v>
      </c>
      <c r="I911" s="8">
        <v>8</v>
      </c>
    </row>
    <row r="912" spans="1:9">
      <c r="A912" s="8" t="s">
        <v>7603</v>
      </c>
      <c r="B912" s="8" t="s">
        <v>13076</v>
      </c>
      <c r="C912" s="9">
        <v>2499</v>
      </c>
      <c r="D912" s="9">
        <v>5999</v>
      </c>
      <c r="E912" s="10">
        <v>0.57999999999999996</v>
      </c>
      <c r="F912" s="8">
        <v>4.0999999999999996</v>
      </c>
      <c r="G912" s="9">
        <v>38879</v>
      </c>
      <c r="H912" s="8">
        <v>8</v>
      </c>
      <c r="I912" s="8">
        <v>8</v>
      </c>
    </row>
    <row r="913" spans="1:9">
      <c r="A913" s="8" t="s">
        <v>7608</v>
      </c>
      <c r="B913" s="8" t="s">
        <v>13076</v>
      </c>
      <c r="C913" s="9">
        <v>4999</v>
      </c>
      <c r="D913" s="9">
        <v>12499</v>
      </c>
      <c r="E913" s="10">
        <v>0.6</v>
      </c>
      <c r="F913" s="8">
        <v>4.2</v>
      </c>
      <c r="G913" s="9">
        <v>4541</v>
      </c>
      <c r="H913" s="8">
        <v>8</v>
      </c>
      <c r="I913" s="8">
        <v>8</v>
      </c>
    </row>
    <row r="914" spans="1:9">
      <c r="A914" s="8" t="s">
        <v>7619</v>
      </c>
      <c r="B914" s="8" t="s">
        <v>13076</v>
      </c>
      <c r="C914" s="9">
        <v>399</v>
      </c>
      <c r="D914" s="9">
        <v>1290</v>
      </c>
      <c r="E914" s="10">
        <v>0.69</v>
      </c>
      <c r="F914" s="8">
        <v>4.2</v>
      </c>
      <c r="G914" s="9">
        <v>76042</v>
      </c>
      <c r="H914" s="8">
        <v>8</v>
      </c>
      <c r="I914" s="8">
        <v>8</v>
      </c>
    </row>
    <row r="915" spans="1:9">
      <c r="A915" s="8" t="s">
        <v>7629</v>
      </c>
      <c r="B915" s="8" t="s">
        <v>13076</v>
      </c>
      <c r="C915" s="9">
        <v>116</v>
      </c>
      <c r="D915" s="9">
        <v>200</v>
      </c>
      <c r="E915" s="10">
        <v>0.42</v>
      </c>
      <c r="F915" s="8">
        <v>4.3</v>
      </c>
      <c r="G915" s="9">
        <v>485</v>
      </c>
      <c r="H915" s="8">
        <v>8</v>
      </c>
      <c r="I915" s="8">
        <v>8</v>
      </c>
    </row>
    <row r="916" spans="1:9">
      <c r="A916" s="8" t="s">
        <v>7639</v>
      </c>
      <c r="B916" s="8" t="s">
        <v>13076</v>
      </c>
      <c r="C916" s="9">
        <v>4499</v>
      </c>
      <c r="D916" s="9">
        <v>5999</v>
      </c>
      <c r="E916" s="10">
        <v>0.25</v>
      </c>
      <c r="F916" s="8">
        <v>4.3</v>
      </c>
      <c r="G916" s="9">
        <v>44696</v>
      </c>
      <c r="H916" s="8">
        <v>8</v>
      </c>
      <c r="I916" s="8">
        <v>8</v>
      </c>
    </row>
    <row r="917" spans="1:9">
      <c r="A917" s="8" t="s">
        <v>7649</v>
      </c>
      <c r="B917" s="8" t="s">
        <v>13075</v>
      </c>
      <c r="C917" s="9">
        <v>330</v>
      </c>
      <c r="D917" s="9">
        <v>499</v>
      </c>
      <c r="E917" s="10">
        <v>0.34</v>
      </c>
      <c r="F917" s="8">
        <v>3.7</v>
      </c>
      <c r="G917" s="9">
        <v>8566</v>
      </c>
      <c r="H917" s="8">
        <v>8</v>
      </c>
      <c r="I917" s="8">
        <v>8</v>
      </c>
    </row>
    <row r="918" spans="1:9">
      <c r="A918" s="8" t="s">
        <v>7659</v>
      </c>
      <c r="B918" s="8" t="s">
        <v>13076</v>
      </c>
      <c r="C918" s="9">
        <v>649</v>
      </c>
      <c r="D918" s="9">
        <v>2499</v>
      </c>
      <c r="E918" s="10">
        <v>0.74</v>
      </c>
      <c r="F918" s="8">
        <v>3.9</v>
      </c>
      <c r="G918" s="9">
        <v>13049</v>
      </c>
      <c r="H918" s="8">
        <v>8</v>
      </c>
      <c r="I918" s="8">
        <v>8</v>
      </c>
    </row>
    <row r="919" spans="1:9">
      <c r="A919" s="8" t="s">
        <v>7668</v>
      </c>
      <c r="B919" s="8" t="s">
        <v>13075</v>
      </c>
      <c r="C919" s="9">
        <v>1234</v>
      </c>
      <c r="D919" s="9">
        <v>1599</v>
      </c>
      <c r="E919" s="10">
        <v>0.23</v>
      </c>
      <c r="F919" s="8">
        <v>4.5</v>
      </c>
      <c r="G919" s="9">
        <v>16680</v>
      </c>
      <c r="H919" s="8">
        <v>8</v>
      </c>
      <c r="I919" s="8">
        <v>8</v>
      </c>
    </row>
    <row r="920" spans="1:9">
      <c r="A920" s="8" t="s">
        <v>4423</v>
      </c>
      <c r="B920" s="8" t="s">
        <v>13076</v>
      </c>
      <c r="C920" s="9">
        <v>1399</v>
      </c>
      <c r="D920" s="9">
        <v>2990</v>
      </c>
      <c r="E920" s="10">
        <v>0.53</v>
      </c>
      <c r="F920" s="8">
        <v>4.0999999999999996</v>
      </c>
      <c r="G920" s="9">
        <v>97174</v>
      </c>
      <c r="H920" s="8">
        <v>8</v>
      </c>
      <c r="I920" s="8">
        <v>8</v>
      </c>
    </row>
    <row r="921" spans="1:9">
      <c r="A921" s="8" t="s">
        <v>7680</v>
      </c>
      <c r="B921" s="8" t="s">
        <v>13078</v>
      </c>
      <c r="C921" s="9">
        <v>272</v>
      </c>
      <c r="D921" s="9">
        <v>320</v>
      </c>
      <c r="E921" s="10">
        <v>0.15</v>
      </c>
      <c r="F921" s="8">
        <v>4</v>
      </c>
      <c r="G921" s="9">
        <v>3686</v>
      </c>
      <c r="H921" s="8">
        <v>8</v>
      </c>
      <c r="I921" s="8">
        <v>8</v>
      </c>
    </row>
    <row r="922" spans="1:9">
      <c r="A922" s="8" t="s">
        <v>7690</v>
      </c>
      <c r="B922" s="8" t="s">
        <v>13076</v>
      </c>
      <c r="C922" s="9">
        <v>99</v>
      </c>
      <c r="D922" s="9">
        <v>999</v>
      </c>
      <c r="E922" s="10">
        <v>0.9</v>
      </c>
      <c r="F922" s="8">
        <v>3.8</v>
      </c>
      <c r="G922" s="9">
        <v>594</v>
      </c>
      <c r="H922" s="8">
        <v>8</v>
      </c>
      <c r="I922" s="8">
        <v>8</v>
      </c>
    </row>
    <row r="923" spans="1:9">
      <c r="A923" s="8" t="s">
        <v>7701</v>
      </c>
      <c r="B923" s="8" t="s">
        <v>13075</v>
      </c>
      <c r="C923" s="9">
        <v>3498</v>
      </c>
      <c r="D923" s="9">
        <v>3875</v>
      </c>
      <c r="E923" s="10">
        <v>0.1</v>
      </c>
      <c r="F923" s="8">
        <v>3.4</v>
      </c>
      <c r="G923" s="9">
        <v>12185</v>
      </c>
      <c r="H923" s="8">
        <v>8</v>
      </c>
      <c r="I923" s="8">
        <v>8</v>
      </c>
    </row>
    <row r="924" spans="1:9">
      <c r="A924" s="8" t="s">
        <v>7712</v>
      </c>
      <c r="B924" s="8" t="s">
        <v>13075</v>
      </c>
      <c r="C924" s="9">
        <v>10099</v>
      </c>
      <c r="D924" s="9">
        <v>19110</v>
      </c>
      <c r="E924" s="10">
        <v>0.47</v>
      </c>
      <c r="F924" s="8">
        <v>4.3</v>
      </c>
      <c r="G924" s="9">
        <v>2623</v>
      </c>
      <c r="H924" s="8">
        <v>8</v>
      </c>
      <c r="I924" s="8">
        <v>8</v>
      </c>
    </row>
    <row r="925" spans="1:9">
      <c r="A925" s="8" t="s">
        <v>7722</v>
      </c>
      <c r="B925" s="8" t="s">
        <v>13075</v>
      </c>
      <c r="C925" s="9">
        <v>449</v>
      </c>
      <c r="D925" s="9">
        <v>999</v>
      </c>
      <c r="E925" s="10">
        <v>0.55000000000000004</v>
      </c>
      <c r="F925" s="8">
        <v>4.3</v>
      </c>
      <c r="G925" s="9">
        <v>9701</v>
      </c>
      <c r="H925" s="8">
        <v>8</v>
      </c>
      <c r="I925" s="8">
        <v>8</v>
      </c>
    </row>
    <row r="926" spans="1:9">
      <c r="A926" s="8" t="s">
        <v>7732</v>
      </c>
      <c r="B926" s="8" t="s">
        <v>13081</v>
      </c>
      <c r="C926" s="9">
        <v>150</v>
      </c>
      <c r="D926" s="9">
        <v>150</v>
      </c>
      <c r="E926" s="10">
        <v>0</v>
      </c>
      <c r="F926" s="8">
        <v>4.3</v>
      </c>
      <c r="G926" s="9">
        <v>15867</v>
      </c>
      <c r="H926" s="8">
        <v>8</v>
      </c>
      <c r="I926" s="8">
        <v>8</v>
      </c>
    </row>
    <row r="927" spans="1:9">
      <c r="A927" s="8" t="s">
        <v>546</v>
      </c>
      <c r="B927" s="8" t="s">
        <v>13075</v>
      </c>
      <c r="C927" s="9">
        <v>348</v>
      </c>
      <c r="D927" s="9">
        <v>1499</v>
      </c>
      <c r="E927" s="10">
        <v>0.77</v>
      </c>
      <c r="F927" s="8">
        <v>4.2</v>
      </c>
      <c r="G927" s="9">
        <v>656</v>
      </c>
      <c r="H927" s="8">
        <v>8</v>
      </c>
      <c r="I927" s="8">
        <v>8</v>
      </c>
    </row>
    <row r="928" spans="1:9">
      <c r="A928" s="8" t="s">
        <v>7744</v>
      </c>
      <c r="B928" s="8" t="s">
        <v>13075</v>
      </c>
      <c r="C928" s="9">
        <v>1199</v>
      </c>
      <c r="D928" s="9">
        <v>2999</v>
      </c>
      <c r="E928" s="10">
        <v>0.6</v>
      </c>
      <c r="F928" s="8">
        <v>4.0999999999999996</v>
      </c>
      <c r="G928" s="9">
        <v>10725</v>
      </c>
      <c r="H928" s="8">
        <v>8</v>
      </c>
      <c r="I928" s="8">
        <v>8</v>
      </c>
    </row>
    <row r="929" spans="1:9">
      <c r="A929" s="8" t="s">
        <v>7753</v>
      </c>
      <c r="B929" s="8" t="s">
        <v>13075</v>
      </c>
      <c r="C929" s="9">
        <v>397</v>
      </c>
      <c r="D929" s="9">
        <v>899</v>
      </c>
      <c r="E929" s="10">
        <v>0.56000000000000005</v>
      </c>
      <c r="F929" s="8">
        <v>4</v>
      </c>
      <c r="G929" s="9">
        <v>3025</v>
      </c>
      <c r="H929" s="8">
        <v>8</v>
      </c>
      <c r="I929" s="8">
        <v>8</v>
      </c>
    </row>
    <row r="930" spans="1:9">
      <c r="A930" s="8" t="s">
        <v>556</v>
      </c>
      <c r="B930" s="8" t="s">
        <v>13075</v>
      </c>
      <c r="C930" s="9">
        <v>154</v>
      </c>
      <c r="D930" s="9">
        <v>349</v>
      </c>
      <c r="E930" s="10">
        <v>0.56000000000000005</v>
      </c>
      <c r="F930" s="8">
        <v>4.3</v>
      </c>
      <c r="G930" s="9">
        <v>7064</v>
      </c>
      <c r="H930" s="8">
        <v>8</v>
      </c>
      <c r="I930" s="8">
        <v>8</v>
      </c>
    </row>
    <row r="931" spans="1:9">
      <c r="A931" s="8" t="s">
        <v>7764</v>
      </c>
      <c r="B931" s="8" t="s">
        <v>13075</v>
      </c>
      <c r="C931" s="9">
        <v>699</v>
      </c>
      <c r="D931" s="9">
        <v>1490</v>
      </c>
      <c r="E931" s="10">
        <v>0.53</v>
      </c>
      <c r="F931" s="8">
        <v>4</v>
      </c>
      <c r="G931" s="9">
        <v>5736</v>
      </c>
      <c r="H931" s="8">
        <v>8</v>
      </c>
      <c r="I931" s="8">
        <v>8</v>
      </c>
    </row>
    <row r="932" spans="1:9">
      <c r="A932" s="8" t="s">
        <v>7774</v>
      </c>
      <c r="B932" s="8" t="s">
        <v>13076</v>
      </c>
      <c r="C932" s="9">
        <v>1679</v>
      </c>
      <c r="D932" s="9">
        <v>1999</v>
      </c>
      <c r="E932" s="10">
        <v>0.16</v>
      </c>
      <c r="F932" s="8">
        <v>4.0999999999999996</v>
      </c>
      <c r="G932" s="9">
        <v>72563</v>
      </c>
      <c r="H932" s="8">
        <v>6</v>
      </c>
      <c r="I932" s="8">
        <v>6</v>
      </c>
    </row>
    <row r="933" spans="1:9">
      <c r="A933" s="8" t="s">
        <v>7784</v>
      </c>
      <c r="B933" s="8" t="s">
        <v>13075</v>
      </c>
      <c r="C933" s="9">
        <v>354</v>
      </c>
      <c r="D933" s="9">
        <v>1500</v>
      </c>
      <c r="E933" s="10">
        <v>0.76</v>
      </c>
      <c r="F933" s="8">
        <v>4</v>
      </c>
      <c r="G933" s="9">
        <v>1026</v>
      </c>
      <c r="H933" s="8">
        <v>8</v>
      </c>
      <c r="I933" s="8">
        <v>8</v>
      </c>
    </row>
    <row r="934" spans="1:9">
      <c r="A934" s="8" t="s">
        <v>7794</v>
      </c>
      <c r="B934" s="8" t="s">
        <v>13075</v>
      </c>
      <c r="C934" s="9">
        <v>1199</v>
      </c>
      <c r="D934" s="9">
        <v>5499</v>
      </c>
      <c r="E934" s="10">
        <v>0.78</v>
      </c>
      <c r="F934" s="8">
        <v>3.8</v>
      </c>
      <c r="G934" s="9">
        <v>2043</v>
      </c>
      <c r="H934" s="8">
        <v>8</v>
      </c>
      <c r="I934" s="8">
        <v>8</v>
      </c>
    </row>
    <row r="935" spans="1:9">
      <c r="A935" s="8" t="s">
        <v>7805</v>
      </c>
      <c r="B935" s="8" t="s">
        <v>13075</v>
      </c>
      <c r="C935" s="9">
        <v>379</v>
      </c>
      <c r="D935" s="9">
        <v>1499</v>
      </c>
      <c r="E935" s="10">
        <v>0.75</v>
      </c>
      <c r="F935" s="8">
        <v>4.2</v>
      </c>
      <c r="G935" s="9">
        <v>4149</v>
      </c>
      <c r="H935" s="8">
        <v>8</v>
      </c>
      <c r="I935" s="8">
        <v>8</v>
      </c>
    </row>
    <row r="936" spans="1:9">
      <c r="A936" s="8" t="s">
        <v>7815</v>
      </c>
      <c r="B936" s="8" t="s">
        <v>13075</v>
      </c>
      <c r="C936" s="9">
        <v>499</v>
      </c>
      <c r="D936" s="9">
        <v>775</v>
      </c>
      <c r="E936" s="10">
        <v>0.36</v>
      </c>
      <c r="F936" s="8">
        <v>4.3</v>
      </c>
      <c r="G936" s="9">
        <v>74</v>
      </c>
      <c r="H936" s="8">
        <v>8</v>
      </c>
      <c r="I936" s="8">
        <v>8</v>
      </c>
    </row>
    <row r="937" spans="1:9">
      <c r="A937" s="8" t="s">
        <v>7825</v>
      </c>
      <c r="B937" s="8" t="s">
        <v>13075</v>
      </c>
      <c r="C937" s="9">
        <v>10389</v>
      </c>
      <c r="D937" s="9">
        <v>32000</v>
      </c>
      <c r="E937" s="10">
        <v>0.68</v>
      </c>
      <c r="F937" s="8">
        <v>4.4000000000000004</v>
      </c>
      <c r="G937" s="9">
        <v>41398</v>
      </c>
      <c r="H937" s="8">
        <v>8</v>
      </c>
      <c r="I937" s="8">
        <v>8</v>
      </c>
    </row>
    <row r="938" spans="1:9">
      <c r="A938" s="8" t="s">
        <v>7836</v>
      </c>
      <c r="B938" s="8" t="s">
        <v>13075</v>
      </c>
      <c r="C938" s="9">
        <v>649</v>
      </c>
      <c r="D938" s="9">
        <v>1300</v>
      </c>
      <c r="E938" s="10">
        <v>0.5</v>
      </c>
      <c r="F938" s="8">
        <v>4.0999999999999996</v>
      </c>
      <c r="G938" s="9">
        <v>5195</v>
      </c>
      <c r="H938" s="8">
        <v>8</v>
      </c>
      <c r="I938" s="8">
        <v>8</v>
      </c>
    </row>
    <row r="939" spans="1:9">
      <c r="A939" s="8" t="s">
        <v>7846</v>
      </c>
      <c r="B939" s="8" t="s">
        <v>13075</v>
      </c>
      <c r="C939" s="9">
        <v>1199</v>
      </c>
      <c r="D939" s="9">
        <v>1999</v>
      </c>
      <c r="E939" s="10">
        <v>0.4</v>
      </c>
      <c r="F939" s="8">
        <v>4.5</v>
      </c>
      <c r="G939" s="9">
        <v>22420</v>
      </c>
      <c r="H939" s="8">
        <v>8</v>
      </c>
      <c r="I939" s="8">
        <v>8</v>
      </c>
    </row>
    <row r="940" spans="1:9">
      <c r="A940" s="8" t="s">
        <v>586</v>
      </c>
      <c r="B940" s="8" t="s">
        <v>13075</v>
      </c>
      <c r="C940" s="9">
        <v>139</v>
      </c>
      <c r="D940" s="9">
        <v>999</v>
      </c>
      <c r="E940" s="10">
        <v>0.86</v>
      </c>
      <c r="F940" s="8">
        <v>4</v>
      </c>
      <c r="G940" s="9">
        <v>1313</v>
      </c>
      <c r="H940" s="8">
        <v>8</v>
      </c>
      <c r="I940" s="8">
        <v>8</v>
      </c>
    </row>
    <row r="941" spans="1:9">
      <c r="A941" s="8" t="s">
        <v>7853</v>
      </c>
      <c r="B941" s="8" t="s">
        <v>13076</v>
      </c>
      <c r="C941" s="9">
        <v>889</v>
      </c>
      <c r="D941" s="9">
        <v>1999</v>
      </c>
      <c r="E941" s="10">
        <v>0.56000000000000005</v>
      </c>
      <c r="F941" s="8">
        <v>4.2</v>
      </c>
      <c r="G941" s="9">
        <v>2284</v>
      </c>
      <c r="H941" s="8">
        <v>8</v>
      </c>
      <c r="I941" s="8">
        <v>8</v>
      </c>
    </row>
    <row r="942" spans="1:9">
      <c r="A942" s="8" t="s">
        <v>7863</v>
      </c>
      <c r="B942" s="8" t="s">
        <v>13075</v>
      </c>
      <c r="C942" s="9">
        <v>1409</v>
      </c>
      <c r="D942" s="9">
        <v>2199</v>
      </c>
      <c r="E942" s="10">
        <v>0.36</v>
      </c>
      <c r="F942" s="8">
        <v>3.9</v>
      </c>
      <c r="G942" s="9">
        <v>427</v>
      </c>
      <c r="H942" s="8">
        <v>8</v>
      </c>
      <c r="I942" s="8">
        <v>8</v>
      </c>
    </row>
    <row r="943" spans="1:9">
      <c r="A943" s="8" t="s">
        <v>7873</v>
      </c>
      <c r="B943" s="8" t="s">
        <v>13075</v>
      </c>
      <c r="C943" s="9">
        <v>549</v>
      </c>
      <c r="D943" s="9">
        <v>1999</v>
      </c>
      <c r="E943" s="10">
        <v>0.73</v>
      </c>
      <c r="F943" s="8">
        <v>4.3</v>
      </c>
      <c r="G943" s="9">
        <v>1367</v>
      </c>
      <c r="H943" s="8">
        <v>8</v>
      </c>
      <c r="I943" s="8">
        <v>8</v>
      </c>
    </row>
    <row r="944" spans="1:9">
      <c r="A944" s="8" t="s">
        <v>7884</v>
      </c>
      <c r="B944" s="8" t="s">
        <v>13075</v>
      </c>
      <c r="C944" s="9">
        <v>749</v>
      </c>
      <c r="D944" s="9">
        <v>1799</v>
      </c>
      <c r="E944" s="10">
        <v>0.57999999999999996</v>
      </c>
      <c r="F944" s="8">
        <v>4</v>
      </c>
      <c r="G944" s="9">
        <v>13199</v>
      </c>
      <c r="H944" s="8">
        <v>8</v>
      </c>
      <c r="I944" s="8">
        <v>8</v>
      </c>
    </row>
    <row r="945" spans="1:9">
      <c r="A945" s="8" t="s">
        <v>596</v>
      </c>
      <c r="B945" s="8" t="s">
        <v>13075</v>
      </c>
      <c r="C945" s="9">
        <v>329</v>
      </c>
      <c r="D945" s="9">
        <v>845</v>
      </c>
      <c r="E945" s="10">
        <v>0.61</v>
      </c>
      <c r="F945" s="8">
        <v>4.2</v>
      </c>
      <c r="G945" s="9">
        <v>29746</v>
      </c>
      <c r="H945" s="8">
        <v>8</v>
      </c>
      <c r="I945" s="8">
        <v>8</v>
      </c>
    </row>
    <row r="946" spans="1:9">
      <c r="A946" s="8" t="s">
        <v>7895</v>
      </c>
      <c r="B946" s="8" t="s">
        <v>13075</v>
      </c>
      <c r="C946" s="9">
        <v>379</v>
      </c>
      <c r="D946" s="9">
        <v>1099</v>
      </c>
      <c r="E946" s="10">
        <v>0.66</v>
      </c>
      <c r="F946" s="8">
        <v>4.3</v>
      </c>
      <c r="G946" s="9">
        <v>2806</v>
      </c>
      <c r="H946" s="8">
        <v>8</v>
      </c>
      <c r="I946" s="8">
        <v>8</v>
      </c>
    </row>
    <row r="947" spans="1:9">
      <c r="A947" s="8" t="s">
        <v>7900</v>
      </c>
      <c r="B947" s="8" t="s">
        <v>13076</v>
      </c>
      <c r="C947" s="9">
        <v>5998</v>
      </c>
      <c r="D947" s="9">
        <v>7999</v>
      </c>
      <c r="E947" s="10">
        <v>0.25</v>
      </c>
      <c r="F947" s="8">
        <v>4.2</v>
      </c>
      <c r="G947" s="9">
        <v>30355</v>
      </c>
      <c r="H947" s="8">
        <v>5</v>
      </c>
      <c r="I947" s="8">
        <v>5</v>
      </c>
    </row>
    <row r="948" spans="1:9">
      <c r="A948" s="8" t="s">
        <v>7910</v>
      </c>
      <c r="B948" s="8" t="s">
        <v>13075</v>
      </c>
      <c r="C948" s="9">
        <v>299</v>
      </c>
      <c r="D948" s="9">
        <v>1499</v>
      </c>
      <c r="E948" s="10">
        <v>0.8</v>
      </c>
      <c r="F948" s="8">
        <v>4.2</v>
      </c>
      <c r="G948" s="9">
        <v>2868</v>
      </c>
      <c r="H948" s="8">
        <v>8</v>
      </c>
      <c r="I948" s="8">
        <v>8</v>
      </c>
    </row>
    <row r="949" spans="1:9">
      <c r="A949" s="8" t="s">
        <v>7920</v>
      </c>
      <c r="B949" s="8" t="s">
        <v>13075</v>
      </c>
      <c r="C949" s="9">
        <v>379</v>
      </c>
      <c r="D949" s="9">
        <v>1499</v>
      </c>
      <c r="E949" s="10">
        <v>0.75</v>
      </c>
      <c r="F949" s="8">
        <v>4.0999999999999996</v>
      </c>
      <c r="G949" s="9">
        <v>670</v>
      </c>
      <c r="H949" s="8">
        <v>8</v>
      </c>
      <c r="I949" s="8">
        <v>8</v>
      </c>
    </row>
    <row r="950" spans="1:9">
      <c r="A950" s="8" t="s">
        <v>7930</v>
      </c>
      <c r="B950" s="8" t="s">
        <v>13078</v>
      </c>
      <c r="C950" s="9">
        <v>1399</v>
      </c>
      <c r="D950" s="9">
        <v>2999</v>
      </c>
      <c r="E950" s="10">
        <v>0.53</v>
      </c>
      <c r="F950" s="8">
        <v>4.3</v>
      </c>
      <c r="G950" s="9">
        <v>3530</v>
      </c>
      <c r="H950" s="8">
        <v>8</v>
      </c>
      <c r="I950" s="8">
        <v>8</v>
      </c>
    </row>
    <row r="951" spans="1:9">
      <c r="A951" s="8" t="s">
        <v>7941</v>
      </c>
      <c r="B951" s="8" t="s">
        <v>13076</v>
      </c>
      <c r="C951" s="9">
        <v>699</v>
      </c>
      <c r="D951" s="9">
        <v>1299</v>
      </c>
      <c r="E951" s="10">
        <v>0.46</v>
      </c>
      <c r="F951" s="8">
        <v>4.3</v>
      </c>
      <c r="G951" s="9">
        <v>6183</v>
      </c>
      <c r="H951" s="8">
        <v>8</v>
      </c>
      <c r="I951" s="8">
        <v>8</v>
      </c>
    </row>
    <row r="952" spans="1:9">
      <c r="A952" s="8" t="s">
        <v>7952</v>
      </c>
      <c r="B952" s="8" t="s">
        <v>13078</v>
      </c>
      <c r="C952" s="9">
        <v>300</v>
      </c>
      <c r="D952" s="9">
        <v>300</v>
      </c>
      <c r="E952" s="10">
        <v>0</v>
      </c>
      <c r="F952" s="8">
        <v>4.2</v>
      </c>
      <c r="G952" s="9">
        <v>419</v>
      </c>
      <c r="H952" s="8">
        <v>8</v>
      </c>
      <c r="I952" s="8">
        <v>8</v>
      </c>
    </row>
    <row r="953" spans="1:9">
      <c r="A953" s="8" t="s">
        <v>7962</v>
      </c>
      <c r="B953" s="8" t="s">
        <v>13075</v>
      </c>
      <c r="C953" s="9">
        <v>999</v>
      </c>
      <c r="D953" s="9">
        <v>1995</v>
      </c>
      <c r="E953" s="10">
        <v>0.5</v>
      </c>
      <c r="F953" s="8">
        <v>4.5</v>
      </c>
      <c r="G953" s="9">
        <v>7317</v>
      </c>
      <c r="H953" s="8">
        <v>8</v>
      </c>
      <c r="I953" s="8">
        <v>8</v>
      </c>
    </row>
    <row r="954" spans="1:9">
      <c r="A954" s="8" t="s">
        <v>7972</v>
      </c>
      <c r="B954" s="8" t="s">
        <v>13078</v>
      </c>
      <c r="C954" s="9">
        <v>535</v>
      </c>
      <c r="D954" s="9">
        <v>535</v>
      </c>
      <c r="E954" s="10">
        <v>0</v>
      </c>
      <c r="F954" s="8">
        <v>4.4000000000000004</v>
      </c>
      <c r="G954" s="9">
        <v>4426</v>
      </c>
      <c r="H954" s="8">
        <v>8</v>
      </c>
      <c r="I954" s="8">
        <v>8</v>
      </c>
    </row>
    <row r="955" spans="1:9">
      <c r="A955" s="8" t="s">
        <v>606</v>
      </c>
      <c r="B955" s="8" t="s">
        <v>13076</v>
      </c>
      <c r="C955" s="9">
        <v>13999</v>
      </c>
      <c r="D955" s="9">
        <v>24999</v>
      </c>
      <c r="E955" s="10">
        <v>0.44</v>
      </c>
      <c r="F955" s="8">
        <v>4.2</v>
      </c>
      <c r="G955" s="9">
        <v>45237</v>
      </c>
      <c r="H955" s="8">
        <v>8</v>
      </c>
      <c r="I955" s="8">
        <v>8</v>
      </c>
    </row>
    <row r="956" spans="1:9">
      <c r="A956" s="8" t="s">
        <v>7985</v>
      </c>
      <c r="B956" s="8" t="s">
        <v>13075</v>
      </c>
      <c r="C956" s="9">
        <v>269</v>
      </c>
      <c r="D956" s="9">
        <v>1099</v>
      </c>
      <c r="E956" s="10">
        <v>0.76</v>
      </c>
      <c r="F956" s="8">
        <v>4.0999999999999996</v>
      </c>
      <c r="G956" s="9">
        <v>1092</v>
      </c>
      <c r="H956" s="8">
        <v>8</v>
      </c>
      <c r="I956" s="8">
        <v>8</v>
      </c>
    </row>
    <row r="957" spans="1:9">
      <c r="A957" s="8" t="s">
        <v>7995</v>
      </c>
      <c r="B957" s="8" t="s">
        <v>13078</v>
      </c>
      <c r="C957" s="9">
        <v>341</v>
      </c>
      <c r="D957" s="9">
        <v>450</v>
      </c>
      <c r="E957" s="10">
        <v>0.24</v>
      </c>
      <c r="F957" s="8">
        <v>4.3</v>
      </c>
      <c r="G957" s="9">
        <v>2493</v>
      </c>
      <c r="H957" s="8">
        <v>8</v>
      </c>
      <c r="I957" s="8">
        <v>8</v>
      </c>
    </row>
    <row r="958" spans="1:9">
      <c r="A958" s="8" t="s">
        <v>8005</v>
      </c>
      <c r="B958" s="8" t="s">
        <v>13075</v>
      </c>
      <c r="C958" s="9">
        <v>2499</v>
      </c>
      <c r="D958" s="9">
        <v>3999</v>
      </c>
      <c r="E958" s="10">
        <v>0.38</v>
      </c>
      <c r="F958" s="8">
        <v>4.4000000000000004</v>
      </c>
      <c r="G958" s="9">
        <v>12679</v>
      </c>
      <c r="H958" s="8">
        <v>8</v>
      </c>
      <c r="I958" s="8">
        <v>8</v>
      </c>
    </row>
    <row r="959" spans="1:9">
      <c r="A959" s="8" t="s">
        <v>672</v>
      </c>
      <c r="B959" s="8" t="s">
        <v>13075</v>
      </c>
      <c r="C959" s="9">
        <v>349</v>
      </c>
      <c r="D959" s="9">
        <v>599</v>
      </c>
      <c r="E959" s="10">
        <v>0.42</v>
      </c>
      <c r="F959" s="8">
        <v>4.0999999999999996</v>
      </c>
      <c r="G959" s="9">
        <v>210</v>
      </c>
      <c r="H959" s="8">
        <v>8</v>
      </c>
      <c r="I959" s="8">
        <v>8</v>
      </c>
    </row>
    <row r="960" spans="1:9">
      <c r="A960" s="8" t="s">
        <v>8016</v>
      </c>
      <c r="B960" s="8" t="s">
        <v>13075</v>
      </c>
      <c r="C960" s="9">
        <v>5899</v>
      </c>
      <c r="D960" s="9">
        <v>7005</v>
      </c>
      <c r="E960" s="10">
        <v>0.16</v>
      </c>
      <c r="F960" s="8">
        <v>3.6</v>
      </c>
      <c r="G960" s="9">
        <v>4199</v>
      </c>
      <c r="H960" s="8">
        <v>8</v>
      </c>
      <c r="I960" s="8">
        <v>8</v>
      </c>
    </row>
    <row r="961" spans="1:9">
      <c r="A961" s="8" t="s">
        <v>4604</v>
      </c>
      <c r="B961" s="8" t="s">
        <v>13076</v>
      </c>
      <c r="C961" s="9">
        <v>699</v>
      </c>
      <c r="D961" s="9">
        <v>1199</v>
      </c>
      <c r="E961" s="10">
        <v>0.42</v>
      </c>
      <c r="F961" s="8">
        <v>4</v>
      </c>
      <c r="G961" s="9">
        <v>14403</v>
      </c>
      <c r="H961" s="8">
        <v>8</v>
      </c>
      <c r="I961" s="8">
        <v>8</v>
      </c>
    </row>
    <row r="962" spans="1:9">
      <c r="A962" s="8" t="s">
        <v>8028</v>
      </c>
      <c r="B962" s="8" t="s">
        <v>13075</v>
      </c>
      <c r="C962" s="9">
        <v>1565</v>
      </c>
      <c r="D962" s="9">
        <v>2999</v>
      </c>
      <c r="E962" s="10">
        <v>0.48</v>
      </c>
      <c r="F962" s="8">
        <v>4</v>
      </c>
      <c r="G962" s="9">
        <v>11113</v>
      </c>
      <c r="H962" s="8">
        <v>8</v>
      </c>
      <c r="I962" s="8">
        <v>8</v>
      </c>
    </row>
    <row r="963" spans="1:9">
      <c r="A963" s="8" t="s">
        <v>8038</v>
      </c>
      <c r="B963" s="8" t="s">
        <v>13076</v>
      </c>
      <c r="C963" s="9">
        <v>326</v>
      </c>
      <c r="D963" s="9">
        <v>799</v>
      </c>
      <c r="E963" s="10">
        <v>0.59</v>
      </c>
      <c r="F963" s="8">
        <v>4.4000000000000004</v>
      </c>
      <c r="G963" s="9">
        <v>10773</v>
      </c>
      <c r="H963" s="8">
        <v>8</v>
      </c>
      <c r="I963" s="8">
        <v>8</v>
      </c>
    </row>
    <row r="964" spans="1:9">
      <c r="A964" s="8" t="s">
        <v>4571</v>
      </c>
      <c r="B964" s="8" t="s">
        <v>13076</v>
      </c>
      <c r="C964" s="9">
        <v>120</v>
      </c>
      <c r="D964" s="9">
        <v>999</v>
      </c>
      <c r="E964" s="10">
        <v>0.88</v>
      </c>
      <c r="F964" s="8">
        <v>3.9</v>
      </c>
      <c r="G964" s="9">
        <v>6491</v>
      </c>
      <c r="H964" s="8">
        <v>8</v>
      </c>
      <c r="I964" s="8">
        <v>8</v>
      </c>
    </row>
    <row r="965" spans="1:9">
      <c r="A965" s="8" t="s">
        <v>8051</v>
      </c>
      <c r="B965" s="8" t="s">
        <v>13075</v>
      </c>
      <c r="C965" s="9">
        <v>657</v>
      </c>
      <c r="D965" s="9">
        <v>999</v>
      </c>
      <c r="E965" s="10">
        <v>0.34</v>
      </c>
      <c r="F965" s="8">
        <v>4.3</v>
      </c>
      <c r="G965" s="9">
        <v>13944</v>
      </c>
      <c r="H965" s="8">
        <v>8</v>
      </c>
      <c r="I965" s="8">
        <v>8</v>
      </c>
    </row>
    <row r="966" spans="1:9">
      <c r="A966" s="8" t="s">
        <v>8061</v>
      </c>
      <c r="B966" s="8" t="s">
        <v>13075</v>
      </c>
      <c r="C966" s="9">
        <v>1995</v>
      </c>
      <c r="D966" s="9">
        <v>2895</v>
      </c>
      <c r="E966" s="10">
        <v>0.31</v>
      </c>
      <c r="F966" s="8">
        <v>4.5999999999999996</v>
      </c>
      <c r="G966" s="9">
        <v>10760</v>
      </c>
      <c r="H966" s="8">
        <v>8</v>
      </c>
      <c r="I966" s="8">
        <v>8</v>
      </c>
    </row>
    <row r="967" spans="1:9">
      <c r="A967" s="8" t="s">
        <v>8071</v>
      </c>
      <c r="B967" s="8" t="s">
        <v>13076</v>
      </c>
      <c r="C967" s="9">
        <v>1500</v>
      </c>
      <c r="D967" s="9">
        <v>1500</v>
      </c>
      <c r="E967" s="10">
        <v>0</v>
      </c>
      <c r="F967" s="8">
        <v>4.4000000000000004</v>
      </c>
      <c r="G967" s="9">
        <v>25996</v>
      </c>
      <c r="H967" s="8">
        <v>8</v>
      </c>
      <c r="I967" s="8">
        <v>8</v>
      </c>
    </row>
    <row r="968" spans="1:9">
      <c r="A968" s="8" t="s">
        <v>8081</v>
      </c>
      <c r="B968" s="8" t="s">
        <v>13075</v>
      </c>
      <c r="C968" s="9">
        <v>2640</v>
      </c>
      <c r="D968" s="9">
        <v>3195</v>
      </c>
      <c r="E968" s="10">
        <v>0.17</v>
      </c>
      <c r="F968" s="8">
        <v>4.5</v>
      </c>
      <c r="G968" s="9">
        <v>16146</v>
      </c>
      <c r="H968" s="8">
        <v>8</v>
      </c>
      <c r="I968" s="8">
        <v>8</v>
      </c>
    </row>
    <row r="969" spans="1:9">
      <c r="A969" s="8" t="s">
        <v>8091</v>
      </c>
      <c r="B969" s="8" t="s">
        <v>13075</v>
      </c>
      <c r="C969" s="9">
        <v>5299</v>
      </c>
      <c r="D969" s="9">
        <v>6355</v>
      </c>
      <c r="E969" s="10">
        <v>0.17</v>
      </c>
      <c r="F969" s="8">
        <v>3.9</v>
      </c>
      <c r="G969" s="9">
        <v>8280</v>
      </c>
      <c r="H969" s="8">
        <v>8</v>
      </c>
      <c r="I969" s="8">
        <v>8</v>
      </c>
    </row>
    <row r="970" spans="1:9">
      <c r="A970" s="8" t="s">
        <v>621</v>
      </c>
      <c r="B970" s="8" t="s">
        <v>13075</v>
      </c>
      <c r="C970" s="9">
        <v>263</v>
      </c>
      <c r="D970" s="9">
        <v>699</v>
      </c>
      <c r="E970" s="10">
        <v>0.62</v>
      </c>
      <c r="F970" s="8">
        <v>4.0999999999999996</v>
      </c>
      <c r="G970" s="9">
        <v>450</v>
      </c>
      <c r="H970" s="8">
        <v>8</v>
      </c>
      <c r="I970" s="8">
        <v>8</v>
      </c>
    </row>
    <row r="971" spans="1:9">
      <c r="A971" s="8" t="s">
        <v>8102</v>
      </c>
      <c r="B971" s="8" t="s">
        <v>13075</v>
      </c>
      <c r="C971" s="9">
        <v>1990</v>
      </c>
      <c r="D971" s="9">
        <v>2999</v>
      </c>
      <c r="E971" s="10">
        <v>0.34</v>
      </c>
      <c r="F971" s="8">
        <v>4.3</v>
      </c>
      <c r="G971" s="9">
        <v>14237</v>
      </c>
      <c r="H971" s="8">
        <v>8</v>
      </c>
      <c r="I971" s="8">
        <v>8</v>
      </c>
    </row>
    <row r="972" spans="1:9">
      <c r="A972" s="8" t="s">
        <v>8111</v>
      </c>
      <c r="B972" s="8" t="s">
        <v>13076</v>
      </c>
      <c r="C972" s="9">
        <v>1289</v>
      </c>
      <c r="D972" s="9">
        <v>1499</v>
      </c>
      <c r="E972" s="10">
        <v>0.14000000000000001</v>
      </c>
      <c r="F972" s="8">
        <v>4.5</v>
      </c>
      <c r="G972" s="9">
        <v>20668</v>
      </c>
      <c r="H972" s="8">
        <v>8</v>
      </c>
      <c r="I972" s="8">
        <v>8</v>
      </c>
    </row>
    <row r="973" spans="1:9">
      <c r="A973" s="8" t="s">
        <v>8122</v>
      </c>
      <c r="B973" s="8" t="s">
        <v>13078</v>
      </c>
      <c r="C973" s="9">
        <v>165</v>
      </c>
      <c r="D973" s="9">
        <v>165</v>
      </c>
      <c r="E973" s="10">
        <v>0</v>
      </c>
      <c r="F973" s="8">
        <v>4.5</v>
      </c>
      <c r="G973" s="9">
        <v>1674</v>
      </c>
      <c r="H973" s="8">
        <v>8</v>
      </c>
      <c r="I973" s="8">
        <v>8</v>
      </c>
    </row>
    <row r="974" spans="1:9">
      <c r="A974" s="8" t="s">
        <v>8132</v>
      </c>
      <c r="B974" s="8" t="s">
        <v>13075</v>
      </c>
      <c r="C974" s="9">
        <v>1699</v>
      </c>
      <c r="D974" s="9">
        <v>3499</v>
      </c>
      <c r="E974" s="10">
        <v>0.51</v>
      </c>
      <c r="F974" s="8">
        <v>3.6</v>
      </c>
      <c r="G974" s="9">
        <v>7689</v>
      </c>
      <c r="H974" s="8">
        <v>8</v>
      </c>
      <c r="I974" s="8">
        <v>8</v>
      </c>
    </row>
    <row r="975" spans="1:9">
      <c r="A975" s="8" t="s">
        <v>8142</v>
      </c>
      <c r="B975" s="8" t="s">
        <v>13076</v>
      </c>
      <c r="C975" s="9">
        <v>2299</v>
      </c>
      <c r="D975" s="9">
        <v>7500</v>
      </c>
      <c r="E975" s="10">
        <v>0.69</v>
      </c>
      <c r="F975" s="8">
        <v>4.0999999999999996</v>
      </c>
      <c r="G975" s="9">
        <v>5554</v>
      </c>
      <c r="H975" s="8">
        <v>8</v>
      </c>
      <c r="I975" s="8">
        <v>8</v>
      </c>
    </row>
    <row r="976" spans="1:9">
      <c r="A976" s="8" t="s">
        <v>652</v>
      </c>
      <c r="B976" s="8" t="s">
        <v>13075</v>
      </c>
      <c r="C976" s="9">
        <v>219</v>
      </c>
      <c r="D976" s="9">
        <v>700</v>
      </c>
      <c r="E976" s="10">
        <v>0.69</v>
      </c>
      <c r="F976" s="8">
        <v>4.3</v>
      </c>
      <c r="G976" s="9">
        <v>20053</v>
      </c>
      <c r="H976" s="8">
        <v>8</v>
      </c>
      <c r="I976" s="8">
        <v>8</v>
      </c>
    </row>
    <row r="977" spans="1:9">
      <c r="A977" s="8" t="s">
        <v>8153</v>
      </c>
      <c r="B977" s="8" t="s">
        <v>13075</v>
      </c>
      <c r="C977" s="9">
        <v>39</v>
      </c>
      <c r="D977" s="9">
        <v>39</v>
      </c>
      <c r="E977" s="10">
        <v>0</v>
      </c>
      <c r="F977" s="8">
        <v>3.8</v>
      </c>
      <c r="G977" s="9">
        <v>3344</v>
      </c>
      <c r="H977" s="8">
        <v>8</v>
      </c>
      <c r="I977" s="8">
        <v>8</v>
      </c>
    </row>
    <row r="978" spans="1:9">
      <c r="A978" s="8" t="s">
        <v>8163</v>
      </c>
      <c r="B978" s="8" t="s">
        <v>13075</v>
      </c>
      <c r="C978" s="9">
        <v>26999</v>
      </c>
      <c r="D978" s="9">
        <v>37999</v>
      </c>
      <c r="E978" s="10">
        <v>0.28999999999999998</v>
      </c>
      <c r="F978" s="8">
        <v>4.5999999999999996</v>
      </c>
      <c r="G978" s="9">
        <v>2886</v>
      </c>
      <c r="H978" s="8">
        <v>4</v>
      </c>
      <c r="I978" s="8">
        <v>4</v>
      </c>
    </row>
    <row r="979" spans="1:9">
      <c r="A979" s="8" t="s">
        <v>8174</v>
      </c>
      <c r="B979" s="8" t="s">
        <v>13076</v>
      </c>
      <c r="C979" s="9">
        <v>1490</v>
      </c>
      <c r="D979" s="9">
        <v>1990</v>
      </c>
      <c r="E979" s="10">
        <v>0.25</v>
      </c>
      <c r="F979" s="8">
        <v>4.0999999999999996</v>
      </c>
      <c r="G979" s="9">
        <v>98250</v>
      </c>
      <c r="H979" s="8">
        <v>2</v>
      </c>
      <c r="I979" s="8">
        <v>2</v>
      </c>
    </row>
    <row r="980" spans="1:9">
      <c r="A980" s="8" t="s">
        <v>8184</v>
      </c>
      <c r="B980" s="8" t="s">
        <v>13075</v>
      </c>
      <c r="C980" s="9">
        <v>398</v>
      </c>
      <c r="D980" s="9">
        <v>1949</v>
      </c>
      <c r="E980" s="10">
        <v>0.8</v>
      </c>
      <c r="F980" s="8">
        <v>4</v>
      </c>
      <c r="G980" s="9">
        <v>75</v>
      </c>
      <c r="H980" s="8">
        <v>8</v>
      </c>
      <c r="I980" s="8">
        <v>8</v>
      </c>
    </row>
    <row r="981" spans="1:9">
      <c r="A981" s="8" t="s">
        <v>662</v>
      </c>
      <c r="B981" s="8" t="s">
        <v>13075</v>
      </c>
      <c r="C981" s="9">
        <v>349</v>
      </c>
      <c r="D981" s="9">
        <v>899</v>
      </c>
      <c r="E981" s="10">
        <v>0.61</v>
      </c>
      <c r="F981" s="8">
        <v>4.5</v>
      </c>
      <c r="G981" s="9">
        <v>149</v>
      </c>
      <c r="H981" s="8">
        <v>8</v>
      </c>
      <c r="I981" s="8">
        <v>8</v>
      </c>
    </row>
    <row r="982" spans="1:9">
      <c r="A982" s="8" t="s">
        <v>8197</v>
      </c>
      <c r="B982" s="8" t="s">
        <v>13075</v>
      </c>
      <c r="C982" s="9">
        <v>770</v>
      </c>
      <c r="D982" s="9">
        <v>1547</v>
      </c>
      <c r="E982" s="10">
        <v>0.5</v>
      </c>
      <c r="F982" s="8">
        <v>4.3</v>
      </c>
      <c r="G982" s="9">
        <v>2585</v>
      </c>
      <c r="H982" s="8">
        <v>8</v>
      </c>
      <c r="I982" s="8">
        <v>8</v>
      </c>
    </row>
    <row r="983" spans="1:9">
      <c r="A983" s="8" t="s">
        <v>8207</v>
      </c>
      <c r="B983" s="8" t="s">
        <v>13076</v>
      </c>
      <c r="C983" s="9">
        <v>279</v>
      </c>
      <c r="D983" s="9">
        <v>1299</v>
      </c>
      <c r="E983" s="10">
        <v>0.79</v>
      </c>
      <c r="F983" s="8">
        <v>4</v>
      </c>
      <c r="G983" s="9">
        <v>5072</v>
      </c>
      <c r="H983" s="8">
        <v>8</v>
      </c>
      <c r="I983" s="8">
        <v>8</v>
      </c>
    </row>
    <row r="984" spans="1:9">
      <c r="A984" s="8" t="s">
        <v>8217</v>
      </c>
      <c r="B984" s="8" t="s">
        <v>13080</v>
      </c>
      <c r="C984" s="9">
        <v>249</v>
      </c>
      <c r="D984" s="9">
        <v>599</v>
      </c>
      <c r="E984" s="10">
        <v>0.57999999999999996</v>
      </c>
      <c r="F984" s="8">
        <v>4.5</v>
      </c>
      <c r="G984" s="9">
        <v>5985</v>
      </c>
      <c r="H984" s="8">
        <v>8</v>
      </c>
      <c r="I984" s="8">
        <v>8</v>
      </c>
    </row>
    <row r="985" spans="1:9">
      <c r="A985" s="8" t="s">
        <v>687</v>
      </c>
      <c r="B985" s="8" t="s">
        <v>13075</v>
      </c>
      <c r="C985" s="9">
        <v>115</v>
      </c>
      <c r="D985" s="9">
        <v>499</v>
      </c>
      <c r="E985" s="10">
        <v>0.77</v>
      </c>
      <c r="F985" s="8">
        <v>4</v>
      </c>
      <c r="G985" s="9">
        <v>7732</v>
      </c>
      <c r="H985" s="8">
        <v>8</v>
      </c>
      <c r="I985" s="8">
        <v>8</v>
      </c>
    </row>
    <row r="986" spans="1:9">
      <c r="A986" s="8" t="s">
        <v>8229</v>
      </c>
      <c r="B986" s="8" t="s">
        <v>13079</v>
      </c>
      <c r="C986" s="9">
        <v>230</v>
      </c>
      <c r="D986" s="9">
        <v>230</v>
      </c>
      <c r="E986" s="10">
        <v>0</v>
      </c>
      <c r="F986" s="8">
        <v>4.5</v>
      </c>
      <c r="G986" s="9">
        <v>9427</v>
      </c>
      <c r="H986" s="8">
        <v>8</v>
      </c>
      <c r="I986" s="8">
        <v>8</v>
      </c>
    </row>
    <row r="987" spans="1:9">
      <c r="A987" s="8" t="s">
        <v>697</v>
      </c>
      <c r="B987" s="8" t="s">
        <v>13075</v>
      </c>
      <c r="C987" s="9">
        <v>399</v>
      </c>
      <c r="D987" s="9">
        <v>999</v>
      </c>
      <c r="E987" s="10">
        <v>0.6</v>
      </c>
      <c r="F987" s="8">
        <v>4.0999999999999996</v>
      </c>
      <c r="G987" s="9">
        <v>1780</v>
      </c>
      <c r="H987" s="8">
        <v>8</v>
      </c>
      <c r="I987" s="8">
        <v>8</v>
      </c>
    </row>
    <row r="988" spans="1:9">
      <c r="A988" s="8" t="s">
        <v>8241</v>
      </c>
      <c r="B988" s="8" t="s">
        <v>13075</v>
      </c>
      <c r="C988" s="9">
        <v>599</v>
      </c>
      <c r="D988" s="9">
        <v>700</v>
      </c>
      <c r="E988" s="10">
        <v>0.14000000000000001</v>
      </c>
      <c r="F988" s="8">
        <v>4.3</v>
      </c>
      <c r="G988" s="9">
        <v>2301</v>
      </c>
      <c r="H988" s="8">
        <v>8</v>
      </c>
      <c r="I988" s="8">
        <v>8</v>
      </c>
    </row>
    <row r="989" spans="1:9">
      <c r="A989" s="8" t="s">
        <v>8251</v>
      </c>
      <c r="B989" s="8" t="s">
        <v>13075</v>
      </c>
      <c r="C989" s="9">
        <v>598</v>
      </c>
      <c r="D989" s="9">
        <v>1150</v>
      </c>
      <c r="E989" s="10">
        <v>0.48</v>
      </c>
      <c r="F989" s="8">
        <v>4.0999999999999996</v>
      </c>
      <c r="G989" s="9">
        <v>2535</v>
      </c>
      <c r="H989" s="8">
        <v>8</v>
      </c>
      <c r="I989" s="8">
        <v>8</v>
      </c>
    </row>
    <row r="990" spans="1:9">
      <c r="A990" s="8" t="s">
        <v>8262</v>
      </c>
      <c r="B990" s="8" t="s">
        <v>13075</v>
      </c>
      <c r="C990" s="9">
        <v>399</v>
      </c>
      <c r="D990" s="9">
        <v>1499</v>
      </c>
      <c r="E990" s="10">
        <v>0.73</v>
      </c>
      <c r="F990" s="8">
        <v>4</v>
      </c>
      <c r="G990" s="9">
        <v>691</v>
      </c>
      <c r="H990" s="8">
        <v>8</v>
      </c>
      <c r="I990" s="8">
        <v>8</v>
      </c>
    </row>
    <row r="991" spans="1:9">
      <c r="A991" s="8" t="s">
        <v>8272</v>
      </c>
      <c r="B991" s="8" t="s">
        <v>13075</v>
      </c>
      <c r="C991" s="9">
        <v>499</v>
      </c>
      <c r="D991" s="9">
        <v>1299</v>
      </c>
      <c r="E991" s="10">
        <v>0.62</v>
      </c>
      <c r="F991" s="8">
        <v>4.0999999999999996</v>
      </c>
      <c r="G991" s="9">
        <v>2740</v>
      </c>
      <c r="H991" s="8">
        <v>8</v>
      </c>
      <c r="I991" s="8">
        <v>8</v>
      </c>
    </row>
    <row r="992" spans="1:9">
      <c r="A992" s="8" t="s">
        <v>707</v>
      </c>
      <c r="B992" s="8" t="s">
        <v>13075</v>
      </c>
      <c r="C992" s="9">
        <v>199</v>
      </c>
      <c r="D992" s="9">
        <v>499</v>
      </c>
      <c r="E992" s="10">
        <v>0.6</v>
      </c>
      <c r="F992" s="8">
        <v>4.0999999999999996</v>
      </c>
      <c r="G992" s="9">
        <v>602</v>
      </c>
      <c r="H992" s="8">
        <v>8</v>
      </c>
      <c r="I992" s="8">
        <v>8</v>
      </c>
    </row>
    <row r="993" spans="1:9">
      <c r="A993" s="8" t="s">
        <v>8284</v>
      </c>
      <c r="B993" s="8" t="s">
        <v>13075</v>
      </c>
      <c r="C993" s="9">
        <v>579</v>
      </c>
      <c r="D993" s="9">
        <v>1090</v>
      </c>
      <c r="E993" s="10">
        <v>0.47</v>
      </c>
      <c r="F993" s="8">
        <v>4.4000000000000004</v>
      </c>
      <c r="G993" s="9">
        <v>3482</v>
      </c>
      <c r="H993" s="8">
        <v>8</v>
      </c>
      <c r="I993" s="8">
        <v>8</v>
      </c>
    </row>
    <row r="994" spans="1:9">
      <c r="A994" s="8" t="s">
        <v>717</v>
      </c>
      <c r="B994" s="8" t="s">
        <v>13075</v>
      </c>
      <c r="C994" s="9">
        <v>179</v>
      </c>
      <c r="D994" s="9">
        <v>399</v>
      </c>
      <c r="E994" s="10">
        <v>0.55000000000000004</v>
      </c>
      <c r="F994" s="8">
        <v>4</v>
      </c>
      <c r="G994" s="9">
        <v>1423</v>
      </c>
      <c r="H994" s="8">
        <v>8</v>
      </c>
      <c r="I994" s="8">
        <v>8</v>
      </c>
    </row>
    <row r="995" spans="1:9">
      <c r="A995" s="8" t="s">
        <v>8296</v>
      </c>
      <c r="B995" s="8" t="s">
        <v>13078</v>
      </c>
      <c r="C995" s="9">
        <v>90</v>
      </c>
      <c r="D995" s="9">
        <v>100</v>
      </c>
      <c r="E995" s="10">
        <v>0.1</v>
      </c>
      <c r="F995" s="8">
        <v>4.0999999999999996</v>
      </c>
      <c r="G995" s="9">
        <v>6199</v>
      </c>
      <c r="H995" s="8">
        <v>8</v>
      </c>
      <c r="I995" s="8">
        <v>8</v>
      </c>
    </row>
    <row r="996" spans="1:9">
      <c r="A996" s="8" t="s">
        <v>8307</v>
      </c>
      <c r="B996" s="8" t="s">
        <v>13075</v>
      </c>
      <c r="C996" s="9">
        <v>899</v>
      </c>
      <c r="D996" s="9">
        <v>1999</v>
      </c>
      <c r="E996" s="10">
        <v>0.55000000000000004</v>
      </c>
      <c r="F996" s="8">
        <v>4.4000000000000004</v>
      </c>
      <c r="G996" s="9">
        <v>1667</v>
      </c>
      <c r="H996" s="8">
        <v>8</v>
      </c>
      <c r="I996" s="8">
        <v>8</v>
      </c>
    </row>
    <row r="997" spans="1:9">
      <c r="A997" s="8" t="s">
        <v>8317</v>
      </c>
      <c r="B997" s="8" t="s">
        <v>13075</v>
      </c>
      <c r="C997" s="9">
        <v>1149</v>
      </c>
      <c r="D997" s="9">
        <v>1800</v>
      </c>
      <c r="E997" s="10">
        <v>0.36</v>
      </c>
      <c r="F997" s="8">
        <v>4.3</v>
      </c>
      <c r="G997" s="9">
        <v>4723</v>
      </c>
      <c r="H997" s="8">
        <v>8</v>
      </c>
      <c r="I997" s="8">
        <v>8</v>
      </c>
    </row>
    <row r="998" spans="1:9">
      <c r="A998" s="8" t="s">
        <v>8327</v>
      </c>
      <c r="B998" s="8" t="s">
        <v>13075</v>
      </c>
      <c r="C998" s="9">
        <v>249</v>
      </c>
      <c r="D998" s="9">
        <v>499</v>
      </c>
      <c r="E998" s="10">
        <v>0.5</v>
      </c>
      <c r="F998" s="8">
        <v>4.2</v>
      </c>
      <c r="G998" s="9">
        <v>22860</v>
      </c>
      <c r="H998" s="8">
        <v>8</v>
      </c>
      <c r="I998" s="8">
        <v>8</v>
      </c>
    </row>
    <row r="999" spans="1:9">
      <c r="A999" s="8" t="s">
        <v>8337</v>
      </c>
      <c r="B999" s="8" t="s">
        <v>13075</v>
      </c>
      <c r="C999" s="9">
        <v>39</v>
      </c>
      <c r="D999" s="9">
        <v>39</v>
      </c>
      <c r="E999" s="10">
        <v>0</v>
      </c>
      <c r="F999" s="8">
        <v>3.6</v>
      </c>
      <c r="G999" s="9">
        <v>13572</v>
      </c>
      <c r="H999" s="8">
        <v>8</v>
      </c>
      <c r="I999" s="8">
        <v>8</v>
      </c>
    </row>
    <row r="1000" spans="1:9">
      <c r="A1000" s="8" t="s">
        <v>8346</v>
      </c>
      <c r="B1000" s="8" t="s">
        <v>13075</v>
      </c>
      <c r="C1000" s="9">
        <v>1599</v>
      </c>
      <c r="D1000" s="9">
        <v>3599</v>
      </c>
      <c r="E1000" s="10">
        <v>0.56000000000000005</v>
      </c>
      <c r="F1000" s="8">
        <v>4.2</v>
      </c>
      <c r="G1000" s="9">
        <v>16182</v>
      </c>
      <c r="H1000" s="8">
        <v>8</v>
      </c>
      <c r="I1000" s="8">
        <v>8</v>
      </c>
    </row>
    <row r="1001" spans="1:9">
      <c r="A1001" s="8" t="s">
        <v>8356</v>
      </c>
      <c r="B1001" s="8" t="s">
        <v>13076</v>
      </c>
      <c r="C1001" s="9">
        <v>1199</v>
      </c>
      <c r="D1001" s="9">
        <v>3990</v>
      </c>
      <c r="E1001" s="10">
        <v>0.7</v>
      </c>
      <c r="F1001" s="8">
        <v>4.2</v>
      </c>
      <c r="G1001" s="9">
        <v>2908</v>
      </c>
      <c r="H1001" s="8">
        <v>8</v>
      </c>
      <c r="I1001" s="8">
        <v>8</v>
      </c>
    </row>
    <row r="1002" spans="1:9">
      <c r="A1002" s="8" t="s">
        <v>736</v>
      </c>
      <c r="B1002" s="8" t="s">
        <v>13075</v>
      </c>
      <c r="C1002" s="9">
        <v>209</v>
      </c>
      <c r="D1002" s="9">
        <v>499</v>
      </c>
      <c r="E1002" s="10">
        <v>0.57999999999999996</v>
      </c>
      <c r="F1002" s="8">
        <v>3.9</v>
      </c>
      <c r="G1002" s="9">
        <v>536</v>
      </c>
      <c r="H1002" s="8">
        <v>8</v>
      </c>
      <c r="I1002" s="8">
        <v>8</v>
      </c>
    </row>
    <row r="1003" spans="1:9">
      <c r="A1003" s="8" t="s">
        <v>8367</v>
      </c>
      <c r="B1003" s="8" t="s">
        <v>13075</v>
      </c>
      <c r="C1003" s="9">
        <v>1099</v>
      </c>
      <c r="D1003" s="9">
        <v>1499</v>
      </c>
      <c r="E1003" s="10">
        <v>0.27</v>
      </c>
      <c r="F1003" s="8">
        <v>4.2</v>
      </c>
      <c r="G1003" s="9">
        <v>2375</v>
      </c>
      <c r="H1003" s="8">
        <v>8</v>
      </c>
      <c r="I1003" s="8">
        <v>8</v>
      </c>
    </row>
    <row r="1004" spans="1:9">
      <c r="A1004" s="8" t="s">
        <v>8377</v>
      </c>
      <c r="B1004" s="8" t="s">
        <v>13078</v>
      </c>
      <c r="C1004" s="9">
        <v>120</v>
      </c>
      <c r="D1004" s="9">
        <v>120</v>
      </c>
      <c r="E1004" s="10">
        <v>0</v>
      </c>
      <c r="F1004" s="8">
        <v>4.5</v>
      </c>
      <c r="G1004" s="9">
        <v>4951</v>
      </c>
      <c r="H1004" s="8">
        <v>8</v>
      </c>
      <c r="I1004" s="8">
        <v>8</v>
      </c>
    </row>
    <row r="1005" spans="1:9">
      <c r="A1005" s="8" t="s">
        <v>8387</v>
      </c>
      <c r="B1005" s="8" t="s">
        <v>13075</v>
      </c>
      <c r="C1005" s="9">
        <v>1519</v>
      </c>
      <c r="D1005" s="9">
        <v>3499</v>
      </c>
      <c r="E1005" s="10">
        <v>0.56999999999999995</v>
      </c>
      <c r="F1005" s="8">
        <v>4.3</v>
      </c>
      <c r="G1005" s="9">
        <v>408</v>
      </c>
      <c r="H1005" s="8">
        <v>8</v>
      </c>
      <c r="I1005" s="8">
        <v>8</v>
      </c>
    </row>
    <row r="1006" spans="1:9">
      <c r="A1006" s="8" t="s">
        <v>8397</v>
      </c>
      <c r="B1006" s="8" t="s">
        <v>13078</v>
      </c>
      <c r="C1006" s="9">
        <v>420</v>
      </c>
      <c r="D1006" s="9">
        <v>420</v>
      </c>
      <c r="E1006" s="10">
        <v>0</v>
      </c>
      <c r="F1006" s="8">
        <v>4.2</v>
      </c>
      <c r="G1006" s="9">
        <v>1926</v>
      </c>
      <c r="H1006" s="8">
        <v>8</v>
      </c>
      <c r="I1006" s="8">
        <v>8</v>
      </c>
    </row>
    <row r="1007" spans="1:9">
      <c r="A1007" s="8" t="s">
        <v>8407</v>
      </c>
      <c r="B1007" s="8" t="s">
        <v>13078</v>
      </c>
      <c r="C1007" s="9">
        <v>225</v>
      </c>
      <c r="D1007" s="9">
        <v>225</v>
      </c>
      <c r="E1007" s="10">
        <v>0</v>
      </c>
      <c r="F1007" s="8">
        <v>4.0999999999999996</v>
      </c>
      <c r="G1007" s="9">
        <v>4798</v>
      </c>
      <c r="H1007" s="8">
        <v>8</v>
      </c>
      <c r="I1007" s="8">
        <v>8</v>
      </c>
    </row>
    <row r="1008" spans="1:9">
      <c r="A1008" s="8" t="s">
        <v>8418</v>
      </c>
      <c r="B1008" s="8" t="s">
        <v>13075</v>
      </c>
      <c r="C1008" s="9">
        <v>199</v>
      </c>
      <c r="D1008" s="9">
        <v>799</v>
      </c>
      <c r="E1008" s="10">
        <v>0.75</v>
      </c>
      <c r="F1008" s="8">
        <v>4.0999999999999996</v>
      </c>
      <c r="G1008" s="9">
        <v>7333</v>
      </c>
      <c r="H1008" s="8">
        <v>8</v>
      </c>
      <c r="I1008" s="8">
        <v>8</v>
      </c>
    </row>
    <row r="1009" spans="1:9">
      <c r="A1009" s="8" t="s">
        <v>4701</v>
      </c>
      <c r="B1009" s="8" t="s">
        <v>13076</v>
      </c>
      <c r="C1009" s="9">
        <v>1799</v>
      </c>
      <c r="D1009" s="9">
        <v>3999</v>
      </c>
      <c r="E1009" s="10">
        <v>0.55000000000000004</v>
      </c>
      <c r="F1009" s="8">
        <v>4.5999999999999996</v>
      </c>
      <c r="G1009" s="9">
        <v>245</v>
      </c>
      <c r="H1009" s="8">
        <v>8</v>
      </c>
      <c r="I1009" s="8">
        <v>8</v>
      </c>
    </row>
    <row r="1010" spans="1:9">
      <c r="A1010" s="8" t="s">
        <v>8431</v>
      </c>
      <c r="B1010" s="8" t="s">
        <v>13075</v>
      </c>
      <c r="C1010" s="9">
        <v>8349</v>
      </c>
      <c r="D1010" s="9">
        <v>9625</v>
      </c>
      <c r="E1010" s="10">
        <v>0.13</v>
      </c>
      <c r="F1010" s="8">
        <v>3.8</v>
      </c>
      <c r="G1010" s="9">
        <v>3652</v>
      </c>
      <c r="H1010" s="8">
        <v>8</v>
      </c>
      <c r="I1010" s="8">
        <v>8</v>
      </c>
    </row>
    <row r="1011" spans="1:9">
      <c r="A1011" s="8" t="s">
        <v>8441</v>
      </c>
      <c r="B1011" s="8" t="s">
        <v>13075</v>
      </c>
      <c r="C1011" s="9">
        <v>3307</v>
      </c>
      <c r="D1011" s="9">
        <v>6100</v>
      </c>
      <c r="E1011" s="10">
        <v>0.46</v>
      </c>
      <c r="F1011" s="8">
        <v>4.3</v>
      </c>
      <c r="G1011" s="9">
        <v>2515</v>
      </c>
      <c r="H1011" s="8">
        <v>8</v>
      </c>
      <c r="I1011" s="8">
        <v>8</v>
      </c>
    </row>
    <row r="1012" spans="1:9">
      <c r="A1012" s="8" t="s">
        <v>788</v>
      </c>
      <c r="B1012" s="8" t="s">
        <v>13075</v>
      </c>
      <c r="C1012" s="9">
        <v>325</v>
      </c>
      <c r="D1012" s="9">
        <v>1299</v>
      </c>
      <c r="E1012" s="10">
        <v>0.75</v>
      </c>
      <c r="F1012" s="8">
        <v>4.2</v>
      </c>
      <c r="G1012" s="9">
        <v>10576</v>
      </c>
      <c r="H1012" s="8">
        <v>8</v>
      </c>
      <c r="I1012" s="8">
        <v>8</v>
      </c>
    </row>
    <row r="1013" spans="1:9">
      <c r="A1013" s="8" t="s">
        <v>8453</v>
      </c>
      <c r="B1013" s="8" t="s">
        <v>13075</v>
      </c>
      <c r="C1013" s="9">
        <v>449</v>
      </c>
      <c r="D1013" s="9">
        <v>1300</v>
      </c>
      <c r="E1013" s="10">
        <v>0.65</v>
      </c>
      <c r="F1013" s="8">
        <v>4.2</v>
      </c>
      <c r="G1013" s="9">
        <v>4959</v>
      </c>
      <c r="H1013" s="8">
        <v>8</v>
      </c>
      <c r="I1013" s="8">
        <v>8</v>
      </c>
    </row>
    <row r="1014" spans="1:9">
      <c r="A1014" s="8" t="s">
        <v>8463</v>
      </c>
      <c r="B1014" s="8" t="s">
        <v>13076</v>
      </c>
      <c r="C1014" s="9">
        <v>380</v>
      </c>
      <c r="D1014" s="9">
        <v>400</v>
      </c>
      <c r="E1014" s="10">
        <v>0.05</v>
      </c>
      <c r="F1014" s="8">
        <v>4.4000000000000004</v>
      </c>
      <c r="G1014" s="9">
        <v>2111</v>
      </c>
      <c r="H1014" s="8">
        <v>8</v>
      </c>
      <c r="I1014" s="8">
        <v>8</v>
      </c>
    </row>
    <row r="1015" spans="1:9">
      <c r="A1015" s="8" t="s">
        <v>8473</v>
      </c>
      <c r="B1015" s="8" t="s">
        <v>13075</v>
      </c>
      <c r="C1015" s="9">
        <v>499</v>
      </c>
      <c r="D1015" s="9">
        <v>1399</v>
      </c>
      <c r="E1015" s="10">
        <v>0.64</v>
      </c>
      <c r="F1015" s="8">
        <v>3.9</v>
      </c>
      <c r="G1015" s="9">
        <v>1462</v>
      </c>
      <c r="H1015" s="8">
        <v>8</v>
      </c>
      <c r="I1015" s="8">
        <v>8</v>
      </c>
    </row>
    <row r="1016" spans="1:9">
      <c r="A1016" s="8" t="s">
        <v>8483</v>
      </c>
      <c r="B1016" s="8" t="s">
        <v>13075</v>
      </c>
      <c r="C1016" s="9">
        <v>37247</v>
      </c>
      <c r="D1016" s="9">
        <v>59890</v>
      </c>
      <c r="E1016" s="10">
        <v>0.38</v>
      </c>
      <c r="F1016" s="8">
        <v>4</v>
      </c>
      <c r="G1016" s="9">
        <v>323</v>
      </c>
      <c r="H1016" s="8">
        <v>8</v>
      </c>
      <c r="I1016" s="8">
        <v>8</v>
      </c>
    </row>
    <row r="1017" spans="1:9">
      <c r="A1017" s="8" t="s">
        <v>8494</v>
      </c>
      <c r="B1017" s="8" t="s">
        <v>13076</v>
      </c>
      <c r="C1017" s="9">
        <v>849</v>
      </c>
      <c r="D1017" s="9">
        <v>2490</v>
      </c>
      <c r="E1017" s="10">
        <v>0.66</v>
      </c>
      <c r="F1017" s="8">
        <v>4.2</v>
      </c>
      <c r="G1017" s="9">
        <v>91188</v>
      </c>
      <c r="H1017" s="8">
        <v>8</v>
      </c>
      <c r="I1017" s="8">
        <v>8</v>
      </c>
    </row>
    <row r="1018" spans="1:9">
      <c r="A1018" s="8" t="s">
        <v>8504</v>
      </c>
      <c r="B1018" s="8" t="s">
        <v>13076</v>
      </c>
      <c r="C1018" s="9">
        <v>799</v>
      </c>
      <c r="D1018" s="9">
        <v>1999</v>
      </c>
      <c r="E1018" s="10">
        <v>0.6</v>
      </c>
      <c r="F1018" s="8">
        <v>3.7</v>
      </c>
      <c r="G1018" s="9">
        <v>418</v>
      </c>
      <c r="H1018" s="8">
        <v>8</v>
      </c>
      <c r="I1018" s="8">
        <v>8</v>
      </c>
    </row>
    <row r="1019" spans="1:9">
      <c r="A1019" s="8" t="s">
        <v>4804</v>
      </c>
      <c r="B1019" s="8" t="s">
        <v>13076</v>
      </c>
      <c r="C1019" s="9">
        <v>2599</v>
      </c>
      <c r="D1019" s="9">
        <v>6999</v>
      </c>
      <c r="E1019" s="10">
        <v>0.63</v>
      </c>
      <c r="F1019" s="8">
        <v>4.5</v>
      </c>
      <c r="G1019" s="9">
        <v>1526</v>
      </c>
      <c r="H1019" s="8">
        <v>8</v>
      </c>
      <c r="I1019" s="8">
        <v>8</v>
      </c>
    </row>
    <row r="1020" spans="1:9">
      <c r="A1020" s="8" t="s">
        <v>813</v>
      </c>
      <c r="B1020" s="8" t="s">
        <v>13075</v>
      </c>
      <c r="C1020" s="9">
        <v>199</v>
      </c>
      <c r="D1020" s="9">
        <v>999</v>
      </c>
      <c r="E1020" s="10">
        <v>0.8</v>
      </c>
      <c r="F1020" s="8">
        <v>4.5</v>
      </c>
      <c r="G1020" s="9">
        <v>127</v>
      </c>
      <c r="H1020" s="8">
        <v>8</v>
      </c>
      <c r="I1020" s="8">
        <v>8</v>
      </c>
    </row>
    <row r="1021" spans="1:9">
      <c r="A1021" s="8" t="s">
        <v>828</v>
      </c>
      <c r="B1021" s="8" t="s">
        <v>13075</v>
      </c>
      <c r="C1021" s="9">
        <v>269</v>
      </c>
      <c r="D1021" s="9">
        <v>800</v>
      </c>
      <c r="E1021" s="10">
        <v>0.66</v>
      </c>
      <c r="F1021" s="8">
        <v>3.6</v>
      </c>
      <c r="G1021" s="9">
        <v>10134</v>
      </c>
      <c r="H1021" s="8">
        <v>8</v>
      </c>
      <c r="I1021" s="8">
        <v>8</v>
      </c>
    </row>
    <row r="1022" spans="1:9">
      <c r="A1022" s="8" t="s">
        <v>8519</v>
      </c>
      <c r="B1022" s="8" t="s">
        <v>13075</v>
      </c>
      <c r="C1022" s="9">
        <v>298</v>
      </c>
      <c r="D1022" s="9">
        <v>999</v>
      </c>
      <c r="E1022" s="10">
        <v>0.7</v>
      </c>
      <c r="F1022" s="8">
        <v>4.3</v>
      </c>
      <c r="G1022" s="9">
        <v>1552</v>
      </c>
      <c r="H1022" s="8">
        <v>8</v>
      </c>
      <c r="I1022" s="8">
        <v>8</v>
      </c>
    </row>
    <row r="1023" spans="1:9">
      <c r="A1023" s="8" t="s">
        <v>8529</v>
      </c>
      <c r="B1023" s="8" t="s">
        <v>13076</v>
      </c>
      <c r="C1023" s="9">
        <v>1499</v>
      </c>
      <c r="D1023" s="9">
        <v>2999</v>
      </c>
      <c r="E1023" s="10">
        <v>0.5</v>
      </c>
      <c r="F1023" s="8">
        <v>4.0999999999999996</v>
      </c>
      <c r="G1023" s="9">
        <v>25262</v>
      </c>
      <c r="H1023" s="8">
        <v>8</v>
      </c>
      <c r="I1023" s="8">
        <v>8</v>
      </c>
    </row>
    <row r="1024" spans="1:9">
      <c r="A1024" s="8" t="s">
        <v>8539</v>
      </c>
      <c r="B1024" s="8" t="s">
        <v>13079</v>
      </c>
      <c r="C1024" s="9">
        <v>649</v>
      </c>
      <c r="D1024" s="9">
        <v>1245</v>
      </c>
      <c r="E1024" s="10">
        <v>0.48</v>
      </c>
      <c r="F1024" s="8">
        <v>3.9</v>
      </c>
      <c r="G1024" s="9">
        <v>123365</v>
      </c>
      <c r="H1024" s="8">
        <v>8</v>
      </c>
      <c r="I1024" s="8">
        <v>8</v>
      </c>
    </row>
    <row r="1025" spans="1:9">
      <c r="A1025" s="8" t="s">
        <v>8550</v>
      </c>
      <c r="B1025" s="8" t="s">
        <v>13079</v>
      </c>
      <c r="C1025" s="9">
        <v>1199</v>
      </c>
      <c r="D1025" s="9">
        <v>1695</v>
      </c>
      <c r="E1025" s="10">
        <v>0.28999999999999998</v>
      </c>
      <c r="F1025" s="8">
        <v>3.6</v>
      </c>
      <c r="G1025" s="9">
        <v>13300</v>
      </c>
      <c r="H1025" s="8">
        <v>8</v>
      </c>
      <c r="I1025" s="8">
        <v>8</v>
      </c>
    </row>
    <row r="1026" spans="1:9">
      <c r="A1026" s="8" t="s">
        <v>8561</v>
      </c>
      <c r="B1026" s="8" t="s">
        <v>13079</v>
      </c>
      <c r="C1026" s="9">
        <v>1199</v>
      </c>
      <c r="D1026" s="9">
        <v>2000</v>
      </c>
      <c r="E1026" s="10">
        <v>0.4</v>
      </c>
      <c r="F1026" s="8">
        <v>4</v>
      </c>
      <c r="G1026" s="9">
        <v>18543</v>
      </c>
      <c r="H1026" s="8">
        <v>8</v>
      </c>
      <c r="I1026" s="8">
        <v>8</v>
      </c>
    </row>
    <row r="1027" spans="1:9">
      <c r="A1027" s="8" t="s">
        <v>8572</v>
      </c>
      <c r="B1027" s="8" t="s">
        <v>13079</v>
      </c>
      <c r="C1027" s="9">
        <v>455</v>
      </c>
      <c r="D1027" s="9">
        <v>999</v>
      </c>
      <c r="E1027" s="10">
        <v>0.54</v>
      </c>
      <c r="F1027" s="8">
        <v>4.0999999999999996</v>
      </c>
      <c r="G1027" s="9">
        <v>3578</v>
      </c>
      <c r="H1027" s="8">
        <v>8</v>
      </c>
      <c r="I1027" s="8">
        <v>8</v>
      </c>
    </row>
    <row r="1028" spans="1:9">
      <c r="A1028" s="8" t="s">
        <v>8583</v>
      </c>
      <c r="B1028" s="8" t="s">
        <v>13079</v>
      </c>
      <c r="C1028" s="9">
        <v>199</v>
      </c>
      <c r="D1028" s="9">
        <v>1999</v>
      </c>
      <c r="E1028" s="10">
        <v>0.9</v>
      </c>
      <c r="F1028" s="8">
        <v>3.7</v>
      </c>
      <c r="G1028" s="9">
        <v>2031</v>
      </c>
      <c r="H1028" s="8">
        <v>8</v>
      </c>
      <c r="I1028" s="8">
        <v>8</v>
      </c>
    </row>
    <row r="1029" spans="1:9">
      <c r="A1029" s="8" t="s">
        <v>8594</v>
      </c>
      <c r="B1029" s="8" t="s">
        <v>13079</v>
      </c>
      <c r="C1029" s="9">
        <v>293</v>
      </c>
      <c r="D1029" s="9">
        <v>499</v>
      </c>
      <c r="E1029" s="10">
        <v>0.41</v>
      </c>
      <c r="F1029" s="8">
        <v>3.9</v>
      </c>
      <c r="G1029" s="9">
        <v>44994</v>
      </c>
      <c r="H1029" s="8">
        <v>8</v>
      </c>
      <c r="I1029" s="8">
        <v>8</v>
      </c>
    </row>
    <row r="1030" spans="1:9">
      <c r="A1030" s="8" t="s">
        <v>8604</v>
      </c>
      <c r="B1030" s="8" t="s">
        <v>13079</v>
      </c>
      <c r="C1030" s="9">
        <v>199</v>
      </c>
      <c r="D1030" s="9">
        <v>495</v>
      </c>
      <c r="E1030" s="10">
        <v>0.6</v>
      </c>
      <c r="F1030" s="8">
        <v>4.0999999999999996</v>
      </c>
      <c r="G1030" s="9">
        <v>270563</v>
      </c>
      <c r="H1030" s="8">
        <v>8</v>
      </c>
      <c r="I1030" s="8">
        <v>8</v>
      </c>
    </row>
    <row r="1031" spans="1:9">
      <c r="A1031" s="8" t="s">
        <v>8615</v>
      </c>
      <c r="B1031" s="8" t="s">
        <v>13079</v>
      </c>
      <c r="C1031" s="9">
        <v>749</v>
      </c>
      <c r="D1031" s="9">
        <v>1245</v>
      </c>
      <c r="E1031" s="10">
        <v>0.4</v>
      </c>
      <c r="F1031" s="8">
        <v>3.9</v>
      </c>
      <c r="G1031" s="9">
        <v>31783</v>
      </c>
      <c r="H1031" s="8">
        <v>8</v>
      </c>
      <c r="I1031" s="8">
        <v>8</v>
      </c>
    </row>
    <row r="1032" spans="1:9">
      <c r="A1032" s="8" t="s">
        <v>8625</v>
      </c>
      <c r="B1032" s="8" t="s">
        <v>13079</v>
      </c>
      <c r="C1032" s="9">
        <v>1399</v>
      </c>
      <c r="D1032" s="9">
        <v>1549</v>
      </c>
      <c r="E1032" s="10">
        <v>0.1</v>
      </c>
      <c r="F1032" s="8">
        <v>3.9</v>
      </c>
      <c r="G1032" s="9">
        <v>2602</v>
      </c>
      <c r="H1032" s="8">
        <v>8</v>
      </c>
      <c r="I1032" s="8">
        <v>8</v>
      </c>
    </row>
    <row r="1033" spans="1:9">
      <c r="A1033" s="8" t="s">
        <v>8635</v>
      </c>
      <c r="B1033" s="8" t="s">
        <v>13079</v>
      </c>
      <c r="C1033" s="9">
        <v>749</v>
      </c>
      <c r="D1033" s="9">
        <v>1445</v>
      </c>
      <c r="E1033" s="10">
        <v>0.48</v>
      </c>
      <c r="F1033" s="8">
        <v>3.9</v>
      </c>
      <c r="G1033" s="9">
        <v>63350</v>
      </c>
      <c r="H1033" s="8">
        <v>8</v>
      </c>
      <c r="I1033" s="8">
        <v>8</v>
      </c>
    </row>
    <row r="1034" spans="1:9">
      <c r="A1034" s="8" t="s">
        <v>8645</v>
      </c>
      <c r="B1034" s="8" t="s">
        <v>13079</v>
      </c>
      <c r="C1034" s="9">
        <v>1699</v>
      </c>
      <c r="D1034" s="9">
        <v>3193</v>
      </c>
      <c r="E1034" s="10">
        <v>0.47</v>
      </c>
      <c r="F1034" s="8">
        <v>3.8</v>
      </c>
      <c r="G1034" s="9">
        <v>54032</v>
      </c>
      <c r="H1034" s="8">
        <v>8</v>
      </c>
      <c r="I1034" s="8">
        <v>8</v>
      </c>
    </row>
    <row r="1035" spans="1:9">
      <c r="A1035" s="8" t="s">
        <v>8656</v>
      </c>
      <c r="B1035" s="8" t="s">
        <v>13079</v>
      </c>
      <c r="C1035" s="9">
        <v>1043</v>
      </c>
      <c r="D1035" s="9">
        <v>1345</v>
      </c>
      <c r="E1035" s="10">
        <v>0.22</v>
      </c>
      <c r="F1035" s="8">
        <v>3.8</v>
      </c>
      <c r="G1035" s="9">
        <v>15592</v>
      </c>
      <c r="H1035" s="8">
        <v>8</v>
      </c>
      <c r="I1035" s="8">
        <v>8</v>
      </c>
    </row>
    <row r="1036" spans="1:9">
      <c r="A1036" s="8" t="s">
        <v>8666</v>
      </c>
      <c r="B1036" s="8" t="s">
        <v>13079</v>
      </c>
      <c r="C1036" s="9">
        <v>499</v>
      </c>
      <c r="D1036" s="9">
        <v>999</v>
      </c>
      <c r="E1036" s="10">
        <v>0.5</v>
      </c>
      <c r="F1036" s="8">
        <v>4.0999999999999996</v>
      </c>
      <c r="G1036" s="9">
        <v>4859</v>
      </c>
      <c r="H1036" s="8">
        <v>8</v>
      </c>
      <c r="I1036" s="8">
        <v>8</v>
      </c>
    </row>
    <row r="1037" spans="1:9">
      <c r="A1037" s="8" t="s">
        <v>8676</v>
      </c>
      <c r="B1037" s="8" t="s">
        <v>13079</v>
      </c>
      <c r="C1037" s="9">
        <v>1464</v>
      </c>
      <c r="D1037" s="9">
        <v>1650</v>
      </c>
      <c r="E1037" s="10">
        <v>0.11</v>
      </c>
      <c r="F1037" s="8">
        <v>4.0999999999999996</v>
      </c>
      <c r="G1037" s="9">
        <v>14120</v>
      </c>
      <c r="H1037" s="8">
        <v>8</v>
      </c>
      <c r="I1037" s="8">
        <v>8</v>
      </c>
    </row>
    <row r="1038" spans="1:9">
      <c r="A1038" s="8" t="s">
        <v>8686</v>
      </c>
      <c r="B1038" s="8" t="s">
        <v>13079</v>
      </c>
      <c r="C1038" s="9">
        <v>249</v>
      </c>
      <c r="D1038" s="9">
        <v>499</v>
      </c>
      <c r="E1038" s="10">
        <v>0.5</v>
      </c>
      <c r="F1038" s="8">
        <v>3.3</v>
      </c>
      <c r="G1038" s="9">
        <v>8427</v>
      </c>
      <c r="H1038" s="8">
        <v>8</v>
      </c>
      <c r="I1038" s="8">
        <v>8</v>
      </c>
    </row>
    <row r="1039" spans="1:9">
      <c r="A1039" s="8" t="s">
        <v>8697</v>
      </c>
      <c r="B1039" s="8" t="s">
        <v>13079</v>
      </c>
      <c r="C1039" s="9">
        <v>625</v>
      </c>
      <c r="D1039" s="9">
        <v>1400</v>
      </c>
      <c r="E1039" s="10">
        <v>0.55000000000000004</v>
      </c>
      <c r="F1039" s="8">
        <v>4.2</v>
      </c>
      <c r="G1039" s="9">
        <v>23316</v>
      </c>
      <c r="H1039" s="8">
        <v>8</v>
      </c>
      <c r="I1039" s="8">
        <v>8</v>
      </c>
    </row>
    <row r="1040" spans="1:9">
      <c r="A1040" s="8" t="s">
        <v>8708</v>
      </c>
      <c r="B1040" s="8" t="s">
        <v>13079</v>
      </c>
      <c r="C1040" s="9">
        <v>1290</v>
      </c>
      <c r="D1040" s="9">
        <v>2500</v>
      </c>
      <c r="E1040" s="10">
        <v>0.48</v>
      </c>
      <c r="F1040" s="8">
        <v>4</v>
      </c>
      <c r="G1040" s="9">
        <v>6530</v>
      </c>
      <c r="H1040" s="8">
        <v>8</v>
      </c>
      <c r="I1040" s="8">
        <v>8</v>
      </c>
    </row>
    <row r="1041" spans="1:9">
      <c r="A1041" s="8" t="s">
        <v>8719</v>
      </c>
      <c r="B1041" s="8" t="s">
        <v>13079</v>
      </c>
      <c r="C1041" s="9">
        <v>3600</v>
      </c>
      <c r="D1041" s="9">
        <v>6190</v>
      </c>
      <c r="E1041" s="10">
        <v>0.42</v>
      </c>
      <c r="F1041" s="8">
        <v>4.3</v>
      </c>
      <c r="G1041" s="9">
        <v>11924</v>
      </c>
      <c r="H1041" s="8">
        <v>8</v>
      </c>
      <c r="I1041" s="8">
        <v>8</v>
      </c>
    </row>
    <row r="1042" spans="1:9">
      <c r="A1042" s="8" t="s">
        <v>8730</v>
      </c>
      <c r="B1042" s="8" t="s">
        <v>13079</v>
      </c>
      <c r="C1042" s="9">
        <v>6549</v>
      </c>
      <c r="D1042" s="9">
        <v>13999</v>
      </c>
      <c r="E1042" s="10">
        <v>0.53</v>
      </c>
      <c r="F1042" s="8">
        <v>4</v>
      </c>
      <c r="G1042" s="9">
        <v>2961</v>
      </c>
      <c r="H1042" s="8">
        <v>8</v>
      </c>
      <c r="I1042" s="8">
        <v>8</v>
      </c>
    </row>
    <row r="1043" spans="1:9">
      <c r="A1043" s="8" t="s">
        <v>8741</v>
      </c>
      <c r="B1043" s="8" t="s">
        <v>13079</v>
      </c>
      <c r="C1043" s="9">
        <v>1625</v>
      </c>
      <c r="D1043" s="9">
        <v>2995</v>
      </c>
      <c r="E1043" s="10">
        <v>0.46</v>
      </c>
      <c r="F1043" s="8">
        <v>4.5</v>
      </c>
      <c r="G1043" s="9">
        <v>23484</v>
      </c>
      <c r="H1043" s="8">
        <v>8</v>
      </c>
      <c r="I1043" s="8">
        <v>8</v>
      </c>
    </row>
    <row r="1044" spans="1:9">
      <c r="A1044" s="8" t="s">
        <v>8751</v>
      </c>
      <c r="B1044" s="8" t="s">
        <v>13079</v>
      </c>
      <c r="C1044" s="9">
        <v>2599</v>
      </c>
      <c r="D1044" s="9">
        <v>5890</v>
      </c>
      <c r="E1044" s="10">
        <v>0.56000000000000005</v>
      </c>
      <c r="F1044" s="8">
        <v>4.0999999999999996</v>
      </c>
      <c r="G1044" s="9">
        <v>21783</v>
      </c>
      <c r="H1044" s="8">
        <v>8</v>
      </c>
      <c r="I1044" s="8">
        <v>8</v>
      </c>
    </row>
    <row r="1045" spans="1:9">
      <c r="A1045" s="8" t="s">
        <v>8760</v>
      </c>
      <c r="B1045" s="8" t="s">
        <v>13079</v>
      </c>
      <c r="C1045" s="9">
        <v>1199</v>
      </c>
      <c r="D1045" s="9">
        <v>2000</v>
      </c>
      <c r="E1045" s="10">
        <v>0.4</v>
      </c>
      <c r="F1045" s="8">
        <v>4</v>
      </c>
      <c r="G1045" s="9">
        <v>14030</v>
      </c>
      <c r="H1045" s="8">
        <v>8</v>
      </c>
      <c r="I1045" s="8">
        <v>8</v>
      </c>
    </row>
    <row r="1046" spans="1:9">
      <c r="A1046" s="8" t="s">
        <v>8771</v>
      </c>
      <c r="B1046" s="8" t="s">
        <v>13079</v>
      </c>
      <c r="C1046" s="9">
        <v>5499</v>
      </c>
      <c r="D1046" s="9">
        <v>13150</v>
      </c>
      <c r="E1046" s="10">
        <v>0.57999999999999996</v>
      </c>
      <c r="F1046" s="8">
        <v>4.2</v>
      </c>
      <c r="G1046" s="9">
        <v>6398</v>
      </c>
      <c r="H1046" s="8">
        <v>8</v>
      </c>
      <c r="I1046" s="8">
        <v>8</v>
      </c>
    </row>
    <row r="1047" spans="1:9">
      <c r="A1047" s="8" t="s">
        <v>8782</v>
      </c>
      <c r="B1047" s="8" t="s">
        <v>13079</v>
      </c>
      <c r="C1047" s="9">
        <v>1299</v>
      </c>
      <c r="D1047" s="9">
        <v>3500</v>
      </c>
      <c r="E1047" s="10">
        <v>0.63</v>
      </c>
      <c r="F1047" s="8">
        <v>3.8</v>
      </c>
      <c r="G1047" s="9">
        <v>44050</v>
      </c>
      <c r="H1047" s="8">
        <v>8</v>
      </c>
      <c r="I1047" s="8">
        <v>8</v>
      </c>
    </row>
    <row r="1048" spans="1:9">
      <c r="A1048" s="8" t="s">
        <v>8792</v>
      </c>
      <c r="B1048" s="8" t="s">
        <v>13079</v>
      </c>
      <c r="C1048" s="9">
        <v>599</v>
      </c>
      <c r="D1048" s="9">
        <v>785</v>
      </c>
      <c r="E1048" s="10">
        <v>0.24</v>
      </c>
      <c r="F1048" s="8">
        <v>4.2</v>
      </c>
      <c r="G1048" s="9">
        <v>24247</v>
      </c>
      <c r="H1048" s="8">
        <v>8</v>
      </c>
      <c r="I1048" s="8">
        <v>8</v>
      </c>
    </row>
    <row r="1049" spans="1:9">
      <c r="A1049" s="8" t="s">
        <v>8802</v>
      </c>
      <c r="B1049" s="8" t="s">
        <v>13079</v>
      </c>
      <c r="C1049" s="9">
        <v>1999</v>
      </c>
      <c r="D1049" s="9">
        <v>3210</v>
      </c>
      <c r="E1049" s="10">
        <v>0.38</v>
      </c>
      <c r="F1049" s="8">
        <v>4.2</v>
      </c>
      <c r="G1049" s="9">
        <v>41349</v>
      </c>
      <c r="H1049" s="8">
        <v>8</v>
      </c>
      <c r="I1049" s="8">
        <v>8</v>
      </c>
    </row>
    <row r="1050" spans="1:9">
      <c r="A1050" s="8" t="s">
        <v>8812</v>
      </c>
      <c r="B1050" s="8" t="s">
        <v>13079</v>
      </c>
      <c r="C1050" s="9">
        <v>549</v>
      </c>
      <c r="D1050" s="9">
        <v>1000</v>
      </c>
      <c r="E1050" s="10">
        <v>0.45</v>
      </c>
      <c r="F1050" s="8">
        <v>3.6</v>
      </c>
      <c r="G1050" s="9">
        <v>1074</v>
      </c>
      <c r="H1050" s="8">
        <v>8</v>
      </c>
      <c r="I1050" s="8">
        <v>8</v>
      </c>
    </row>
    <row r="1051" spans="1:9">
      <c r="A1051" s="8" t="s">
        <v>8822</v>
      </c>
      <c r="B1051" s="8" t="s">
        <v>13079</v>
      </c>
      <c r="C1051" s="9">
        <v>999</v>
      </c>
      <c r="D1051" s="9">
        <v>2000</v>
      </c>
      <c r="E1051" s="10">
        <v>0.5</v>
      </c>
      <c r="F1051" s="8">
        <v>3.8</v>
      </c>
      <c r="G1051" s="9">
        <v>1163</v>
      </c>
      <c r="H1051" s="8">
        <v>8</v>
      </c>
      <c r="I1051" s="8">
        <v>8</v>
      </c>
    </row>
    <row r="1052" spans="1:9">
      <c r="A1052" s="8" t="s">
        <v>8832</v>
      </c>
      <c r="B1052" s="8" t="s">
        <v>13079</v>
      </c>
      <c r="C1052" s="9">
        <v>398</v>
      </c>
      <c r="D1052" s="9">
        <v>1999</v>
      </c>
      <c r="E1052" s="10">
        <v>0.8</v>
      </c>
      <c r="F1052" s="8">
        <v>4.0999999999999996</v>
      </c>
      <c r="G1052" s="9">
        <v>257</v>
      </c>
      <c r="H1052" s="8">
        <v>8</v>
      </c>
      <c r="I1052" s="8">
        <v>8</v>
      </c>
    </row>
    <row r="1053" spans="1:9">
      <c r="A1053" s="8" t="s">
        <v>8842</v>
      </c>
      <c r="B1053" s="8" t="s">
        <v>13079</v>
      </c>
      <c r="C1053" s="9">
        <v>539</v>
      </c>
      <c r="D1053" s="9">
        <v>720</v>
      </c>
      <c r="E1053" s="10">
        <v>0.25</v>
      </c>
      <c r="F1053" s="8">
        <v>4.0999999999999996</v>
      </c>
      <c r="G1053" s="9">
        <v>36017</v>
      </c>
      <c r="H1053" s="8">
        <v>8</v>
      </c>
      <c r="I1053" s="8">
        <v>8</v>
      </c>
    </row>
    <row r="1054" spans="1:9">
      <c r="A1054" s="8" t="s">
        <v>8853</v>
      </c>
      <c r="B1054" s="8" t="s">
        <v>13079</v>
      </c>
      <c r="C1054" s="9">
        <v>699</v>
      </c>
      <c r="D1054" s="9">
        <v>1595</v>
      </c>
      <c r="E1054" s="10">
        <v>0.56000000000000005</v>
      </c>
      <c r="F1054" s="8">
        <v>4.0999999999999996</v>
      </c>
      <c r="G1054" s="9">
        <v>8090</v>
      </c>
      <c r="H1054" s="8">
        <v>8</v>
      </c>
      <c r="I1054" s="8">
        <v>8</v>
      </c>
    </row>
    <row r="1055" spans="1:9">
      <c r="A1055" s="8" t="s">
        <v>8863</v>
      </c>
      <c r="B1055" s="8" t="s">
        <v>13079</v>
      </c>
      <c r="C1055" s="9">
        <v>2148</v>
      </c>
      <c r="D1055" s="9">
        <v>3645</v>
      </c>
      <c r="E1055" s="10">
        <v>0.41</v>
      </c>
      <c r="F1055" s="8">
        <v>4.0999999999999996</v>
      </c>
      <c r="G1055" s="9">
        <v>31388</v>
      </c>
      <c r="H1055" s="8">
        <v>8</v>
      </c>
      <c r="I1055" s="8">
        <v>8</v>
      </c>
    </row>
    <row r="1056" spans="1:9">
      <c r="A1056" s="8" t="s">
        <v>8873</v>
      </c>
      <c r="B1056" s="8" t="s">
        <v>13079</v>
      </c>
      <c r="C1056" s="9">
        <v>3599</v>
      </c>
      <c r="D1056" s="9">
        <v>7950</v>
      </c>
      <c r="E1056" s="10">
        <v>0.55000000000000004</v>
      </c>
      <c r="F1056" s="8">
        <v>4.2</v>
      </c>
      <c r="G1056" s="9">
        <v>136</v>
      </c>
      <c r="H1056" s="8">
        <v>8</v>
      </c>
      <c r="I1056" s="8">
        <v>8</v>
      </c>
    </row>
    <row r="1057" spans="1:9">
      <c r="A1057" s="8" t="s">
        <v>8884</v>
      </c>
      <c r="B1057" s="8" t="s">
        <v>13079</v>
      </c>
      <c r="C1057" s="9">
        <v>351</v>
      </c>
      <c r="D1057" s="9">
        <v>999</v>
      </c>
      <c r="E1057" s="10">
        <v>0.65</v>
      </c>
      <c r="F1057" s="8">
        <v>4</v>
      </c>
      <c r="G1057" s="9">
        <v>5380</v>
      </c>
      <c r="H1057" s="8">
        <v>8</v>
      </c>
      <c r="I1057" s="8">
        <v>8</v>
      </c>
    </row>
    <row r="1058" spans="1:9">
      <c r="A1058" s="8" t="s">
        <v>8895</v>
      </c>
      <c r="B1058" s="8" t="s">
        <v>13079</v>
      </c>
      <c r="C1058" s="9">
        <v>1614</v>
      </c>
      <c r="D1058" s="9">
        <v>1745</v>
      </c>
      <c r="E1058" s="10">
        <v>0.08</v>
      </c>
      <c r="F1058" s="8">
        <v>4.3</v>
      </c>
      <c r="G1058" s="9">
        <v>37974</v>
      </c>
      <c r="H1058" s="8">
        <v>8</v>
      </c>
      <c r="I1058" s="8">
        <v>8</v>
      </c>
    </row>
    <row r="1059" spans="1:9">
      <c r="A1059" s="8" t="s">
        <v>8906</v>
      </c>
      <c r="B1059" s="8" t="s">
        <v>13079</v>
      </c>
      <c r="C1059" s="9">
        <v>719</v>
      </c>
      <c r="D1059" s="9">
        <v>1295</v>
      </c>
      <c r="E1059" s="10">
        <v>0.44</v>
      </c>
      <c r="F1059" s="8">
        <v>4.2</v>
      </c>
      <c r="G1059" s="9">
        <v>17218</v>
      </c>
      <c r="H1059" s="8">
        <v>8</v>
      </c>
      <c r="I1059" s="8">
        <v>8</v>
      </c>
    </row>
    <row r="1060" spans="1:9">
      <c r="A1060" s="8" t="s">
        <v>8916</v>
      </c>
      <c r="B1060" s="8" t="s">
        <v>13079</v>
      </c>
      <c r="C1060" s="9">
        <v>678</v>
      </c>
      <c r="D1060" s="9">
        <v>1499</v>
      </c>
      <c r="E1060" s="10">
        <v>0.55000000000000004</v>
      </c>
      <c r="F1060" s="8">
        <v>4.2</v>
      </c>
      <c r="G1060" s="9">
        <v>900</v>
      </c>
      <c r="H1060" s="8">
        <v>8</v>
      </c>
      <c r="I1060" s="8">
        <v>8</v>
      </c>
    </row>
    <row r="1061" spans="1:9">
      <c r="A1061" s="8" t="s">
        <v>8926</v>
      </c>
      <c r="B1061" s="8" t="s">
        <v>13079</v>
      </c>
      <c r="C1061" s="9">
        <v>809</v>
      </c>
      <c r="D1061" s="9">
        <v>1545</v>
      </c>
      <c r="E1061" s="10">
        <v>0.48</v>
      </c>
      <c r="F1061" s="8">
        <v>3.7</v>
      </c>
      <c r="G1061" s="9">
        <v>976</v>
      </c>
      <c r="H1061" s="8">
        <v>8</v>
      </c>
      <c r="I1061" s="8">
        <v>8</v>
      </c>
    </row>
    <row r="1062" spans="1:9">
      <c r="A1062" s="8" t="s">
        <v>8936</v>
      </c>
      <c r="B1062" s="8" t="s">
        <v>13079</v>
      </c>
      <c r="C1062" s="9">
        <v>1969</v>
      </c>
      <c r="D1062" s="9">
        <v>5000</v>
      </c>
      <c r="E1062" s="10">
        <v>0.61</v>
      </c>
      <c r="F1062" s="8">
        <v>4.0999999999999996</v>
      </c>
      <c r="G1062" s="9">
        <v>4927</v>
      </c>
      <c r="H1062" s="8">
        <v>8</v>
      </c>
      <c r="I1062" s="8">
        <v>8</v>
      </c>
    </row>
    <row r="1063" spans="1:9">
      <c r="A1063" s="8" t="s">
        <v>8947</v>
      </c>
      <c r="B1063" s="8" t="s">
        <v>13079</v>
      </c>
      <c r="C1063" s="9">
        <v>1490</v>
      </c>
      <c r="D1063" s="9">
        <v>1695</v>
      </c>
      <c r="E1063" s="10">
        <v>0.12</v>
      </c>
      <c r="F1063" s="8">
        <v>4.4000000000000004</v>
      </c>
      <c r="G1063" s="9">
        <v>3543</v>
      </c>
      <c r="H1063" s="8">
        <v>8</v>
      </c>
      <c r="I1063" s="8">
        <v>8</v>
      </c>
    </row>
    <row r="1064" spans="1:9">
      <c r="A1064" s="8" t="s">
        <v>8957</v>
      </c>
      <c r="B1064" s="8" t="s">
        <v>13079</v>
      </c>
      <c r="C1064" s="9">
        <v>2499</v>
      </c>
      <c r="D1064" s="9">
        <v>3945</v>
      </c>
      <c r="E1064" s="10">
        <v>0.37</v>
      </c>
      <c r="F1064" s="8">
        <v>3.8</v>
      </c>
      <c r="G1064" s="9">
        <v>2732</v>
      </c>
      <c r="H1064" s="8">
        <v>8</v>
      </c>
      <c r="I1064" s="8">
        <v>8</v>
      </c>
    </row>
    <row r="1065" spans="1:9">
      <c r="A1065" s="8" t="s">
        <v>8967</v>
      </c>
      <c r="B1065" s="8" t="s">
        <v>13079</v>
      </c>
      <c r="C1065" s="9">
        <v>1665</v>
      </c>
      <c r="D1065" s="9">
        <v>2099</v>
      </c>
      <c r="E1065" s="10">
        <v>0.21</v>
      </c>
      <c r="F1065" s="8">
        <v>4</v>
      </c>
      <c r="G1065" s="9">
        <v>14368</v>
      </c>
      <c r="H1065" s="8">
        <v>8</v>
      </c>
      <c r="I1065" s="8">
        <v>8</v>
      </c>
    </row>
    <row r="1066" spans="1:9">
      <c r="A1066" s="8" t="s">
        <v>8978</v>
      </c>
      <c r="B1066" s="8" t="s">
        <v>13079</v>
      </c>
      <c r="C1066" s="9">
        <v>3229</v>
      </c>
      <c r="D1066" s="9">
        <v>5295</v>
      </c>
      <c r="E1066" s="10">
        <v>0.39</v>
      </c>
      <c r="F1066" s="8">
        <v>4.2</v>
      </c>
      <c r="G1066" s="9">
        <v>39724</v>
      </c>
      <c r="H1066" s="8">
        <v>8</v>
      </c>
      <c r="I1066" s="8">
        <v>8</v>
      </c>
    </row>
    <row r="1067" spans="1:9">
      <c r="A1067" s="8" t="s">
        <v>8988</v>
      </c>
      <c r="B1067" s="8" t="s">
        <v>13079</v>
      </c>
      <c r="C1067" s="9">
        <v>1799</v>
      </c>
      <c r="D1067" s="9">
        <v>3595</v>
      </c>
      <c r="E1067" s="10">
        <v>0.5</v>
      </c>
      <c r="F1067" s="8">
        <v>3.8</v>
      </c>
      <c r="G1067" s="9">
        <v>9791</v>
      </c>
      <c r="H1067" s="8">
        <v>8</v>
      </c>
      <c r="I1067" s="8">
        <v>8</v>
      </c>
    </row>
    <row r="1068" spans="1:9">
      <c r="A1068" s="8" t="s">
        <v>8998</v>
      </c>
      <c r="B1068" s="8" t="s">
        <v>13079</v>
      </c>
      <c r="C1068" s="9">
        <v>1260</v>
      </c>
      <c r="D1068" s="9">
        <v>1699</v>
      </c>
      <c r="E1068" s="10">
        <v>0.26</v>
      </c>
      <c r="F1068" s="8">
        <v>4.2</v>
      </c>
      <c r="G1068" s="9">
        <v>2891</v>
      </c>
      <c r="H1068" s="8">
        <v>8</v>
      </c>
      <c r="I1068" s="8">
        <v>8</v>
      </c>
    </row>
    <row r="1069" spans="1:9">
      <c r="A1069" s="8" t="s">
        <v>9008</v>
      </c>
      <c r="B1069" s="8" t="s">
        <v>13079</v>
      </c>
      <c r="C1069" s="9">
        <v>749</v>
      </c>
      <c r="D1069" s="9">
        <v>1129</v>
      </c>
      <c r="E1069" s="10">
        <v>0.34</v>
      </c>
      <c r="F1069" s="8">
        <v>4</v>
      </c>
      <c r="G1069" s="9">
        <v>2446</v>
      </c>
      <c r="H1069" s="8">
        <v>8</v>
      </c>
      <c r="I1069" s="8">
        <v>8</v>
      </c>
    </row>
    <row r="1070" spans="1:9">
      <c r="A1070" s="8" t="s">
        <v>9018</v>
      </c>
      <c r="B1070" s="8" t="s">
        <v>13079</v>
      </c>
      <c r="C1070" s="9">
        <v>3499</v>
      </c>
      <c r="D1070" s="9">
        <v>5795</v>
      </c>
      <c r="E1070" s="10">
        <v>0.4</v>
      </c>
      <c r="F1070" s="8">
        <v>3.9</v>
      </c>
      <c r="G1070" s="9">
        <v>25340</v>
      </c>
      <c r="H1070" s="8">
        <v>8</v>
      </c>
      <c r="I1070" s="8">
        <v>8</v>
      </c>
    </row>
    <row r="1071" spans="1:9">
      <c r="A1071" s="8" t="s">
        <v>9028</v>
      </c>
      <c r="B1071" s="8" t="s">
        <v>13079</v>
      </c>
      <c r="C1071" s="9">
        <v>379</v>
      </c>
      <c r="D1071" s="9">
        <v>999</v>
      </c>
      <c r="E1071" s="10">
        <v>0.62</v>
      </c>
      <c r="F1071" s="8">
        <v>4.3</v>
      </c>
      <c r="G1071" s="9">
        <v>3096</v>
      </c>
      <c r="H1071" s="8">
        <v>8</v>
      </c>
      <c r="I1071" s="8">
        <v>8</v>
      </c>
    </row>
    <row r="1072" spans="1:9">
      <c r="A1072" s="8" t="s">
        <v>9039</v>
      </c>
      <c r="B1072" s="8" t="s">
        <v>13079</v>
      </c>
      <c r="C1072" s="9">
        <v>1099</v>
      </c>
      <c r="D1072" s="9">
        <v>2400</v>
      </c>
      <c r="E1072" s="10">
        <v>0.54</v>
      </c>
      <c r="F1072" s="8">
        <v>3.8</v>
      </c>
      <c r="G1072" s="9">
        <v>4</v>
      </c>
      <c r="H1072" s="8">
        <v>3</v>
      </c>
      <c r="I1072" s="8">
        <v>3</v>
      </c>
    </row>
    <row r="1073" spans="1:9">
      <c r="A1073" s="8" t="s">
        <v>9049</v>
      </c>
      <c r="B1073" s="8" t="s">
        <v>13079</v>
      </c>
      <c r="C1073" s="9">
        <v>749</v>
      </c>
      <c r="D1073" s="9">
        <v>1299</v>
      </c>
      <c r="E1073" s="10">
        <v>0.42</v>
      </c>
      <c r="F1073" s="8">
        <v>4</v>
      </c>
      <c r="G1073" s="9">
        <v>119</v>
      </c>
      <c r="H1073" s="8">
        <v>8</v>
      </c>
      <c r="I1073" s="8">
        <v>8</v>
      </c>
    </row>
    <row r="1074" spans="1:9">
      <c r="A1074" s="8" t="s">
        <v>9059</v>
      </c>
      <c r="B1074" s="8" t="s">
        <v>13079</v>
      </c>
      <c r="C1074" s="9">
        <v>1299</v>
      </c>
      <c r="D1074" s="9">
        <v>1299</v>
      </c>
      <c r="E1074" s="10">
        <v>0</v>
      </c>
      <c r="F1074" s="8">
        <v>4.2</v>
      </c>
      <c r="G1074" s="9">
        <v>40106</v>
      </c>
      <c r="H1074" s="8">
        <v>8</v>
      </c>
      <c r="I1074" s="8">
        <v>8</v>
      </c>
    </row>
    <row r="1075" spans="1:9">
      <c r="A1075" s="8" t="s">
        <v>9070</v>
      </c>
      <c r="B1075" s="8" t="s">
        <v>13079</v>
      </c>
      <c r="C1075" s="9">
        <v>549</v>
      </c>
      <c r="D1075" s="9">
        <v>1090</v>
      </c>
      <c r="E1075" s="10">
        <v>0.5</v>
      </c>
      <c r="F1075" s="8">
        <v>4.2</v>
      </c>
      <c r="G1075" s="9">
        <v>13029</v>
      </c>
      <c r="H1075" s="8">
        <v>8</v>
      </c>
      <c r="I1075" s="8">
        <v>8</v>
      </c>
    </row>
    <row r="1076" spans="1:9">
      <c r="A1076" s="8" t="s">
        <v>9080</v>
      </c>
      <c r="B1076" s="8" t="s">
        <v>13079</v>
      </c>
      <c r="C1076" s="9">
        <v>899</v>
      </c>
      <c r="D1076" s="9">
        <v>2000</v>
      </c>
      <c r="E1076" s="10">
        <v>0.55000000000000004</v>
      </c>
      <c r="F1076" s="8">
        <v>3.6</v>
      </c>
      <c r="G1076" s="9">
        <v>291</v>
      </c>
      <c r="H1076" s="8">
        <v>8</v>
      </c>
      <c r="I1076" s="8">
        <v>8</v>
      </c>
    </row>
    <row r="1077" spans="1:9">
      <c r="A1077" s="8" t="s">
        <v>9090</v>
      </c>
      <c r="B1077" s="8" t="s">
        <v>13079</v>
      </c>
      <c r="C1077" s="9">
        <v>1321</v>
      </c>
      <c r="D1077" s="9">
        <v>1545</v>
      </c>
      <c r="E1077" s="10">
        <v>0.14000000000000001</v>
      </c>
      <c r="F1077" s="8">
        <v>4.3</v>
      </c>
      <c r="G1077" s="9">
        <v>15453</v>
      </c>
      <c r="H1077" s="8">
        <v>8</v>
      </c>
      <c r="I1077" s="8">
        <v>8</v>
      </c>
    </row>
    <row r="1078" spans="1:9">
      <c r="A1078" s="8" t="s">
        <v>9100</v>
      </c>
      <c r="B1078" s="8" t="s">
        <v>13079</v>
      </c>
      <c r="C1078" s="9">
        <v>1099</v>
      </c>
      <c r="D1078" s="9">
        <v>1999</v>
      </c>
      <c r="E1078" s="10">
        <v>0.45</v>
      </c>
      <c r="F1078" s="8">
        <v>4</v>
      </c>
      <c r="G1078" s="9">
        <v>604</v>
      </c>
      <c r="H1078" s="8">
        <v>8</v>
      </c>
      <c r="I1078" s="8">
        <v>8</v>
      </c>
    </row>
    <row r="1079" spans="1:9">
      <c r="A1079" s="8" t="s">
        <v>9110</v>
      </c>
      <c r="B1079" s="8" t="s">
        <v>13079</v>
      </c>
      <c r="C1079" s="9">
        <v>775</v>
      </c>
      <c r="D1079" s="9">
        <v>875</v>
      </c>
      <c r="E1079" s="10">
        <v>0.11</v>
      </c>
      <c r="F1079" s="8">
        <v>4.2</v>
      </c>
      <c r="G1079" s="9">
        <v>46647</v>
      </c>
      <c r="H1079" s="8">
        <v>8</v>
      </c>
      <c r="I1079" s="8">
        <v>8</v>
      </c>
    </row>
    <row r="1080" spans="1:9">
      <c r="A1080" s="8" t="s">
        <v>9120</v>
      </c>
      <c r="B1080" s="8" t="s">
        <v>13079</v>
      </c>
      <c r="C1080" s="9">
        <v>6299</v>
      </c>
      <c r="D1080" s="9">
        <v>15270</v>
      </c>
      <c r="E1080" s="10">
        <v>0.59</v>
      </c>
      <c r="F1080" s="8">
        <v>4.0999999999999996</v>
      </c>
      <c r="G1080" s="9">
        <v>3233</v>
      </c>
      <c r="H1080" s="8">
        <v>8</v>
      </c>
      <c r="I1080" s="8">
        <v>8</v>
      </c>
    </row>
    <row r="1081" spans="1:9">
      <c r="A1081" s="8" t="s">
        <v>9130</v>
      </c>
      <c r="B1081" s="8" t="s">
        <v>13079</v>
      </c>
      <c r="C1081" s="9">
        <v>3190</v>
      </c>
      <c r="D1081" s="9">
        <v>4195</v>
      </c>
      <c r="E1081" s="10">
        <v>0.24</v>
      </c>
      <c r="F1081" s="8">
        <v>4</v>
      </c>
      <c r="G1081" s="9">
        <v>1282</v>
      </c>
      <c r="H1081" s="8">
        <v>8</v>
      </c>
      <c r="I1081" s="8">
        <v>8</v>
      </c>
    </row>
    <row r="1082" spans="1:9">
      <c r="A1082" s="8" t="s">
        <v>9140</v>
      </c>
      <c r="B1082" s="8" t="s">
        <v>13079</v>
      </c>
      <c r="C1082" s="9">
        <v>799</v>
      </c>
      <c r="D1082" s="9">
        <v>1989</v>
      </c>
      <c r="E1082" s="10">
        <v>0.6</v>
      </c>
      <c r="F1082" s="8">
        <v>4.3</v>
      </c>
      <c r="G1082" s="9">
        <v>70</v>
      </c>
      <c r="H1082" s="8">
        <v>8</v>
      </c>
      <c r="I1082" s="8">
        <v>8</v>
      </c>
    </row>
    <row r="1083" spans="1:9">
      <c r="A1083" s="8" t="s">
        <v>9150</v>
      </c>
      <c r="B1083" s="8" t="s">
        <v>13079</v>
      </c>
      <c r="C1083" s="9">
        <v>2699</v>
      </c>
      <c r="D1083" s="9">
        <v>5000</v>
      </c>
      <c r="E1083" s="10">
        <v>0.46</v>
      </c>
      <c r="F1083" s="8">
        <v>4</v>
      </c>
      <c r="G1083" s="9">
        <v>26164</v>
      </c>
      <c r="H1083" s="8">
        <v>8</v>
      </c>
      <c r="I1083" s="8">
        <v>8</v>
      </c>
    </row>
    <row r="1084" spans="1:9">
      <c r="A1084" s="8" t="s">
        <v>9160</v>
      </c>
      <c r="B1084" s="8" t="s">
        <v>13079</v>
      </c>
      <c r="C1084" s="9">
        <v>599</v>
      </c>
      <c r="D1084" s="9">
        <v>990</v>
      </c>
      <c r="E1084" s="10">
        <v>0.39</v>
      </c>
      <c r="F1084" s="8">
        <v>3.9</v>
      </c>
      <c r="G1084" s="9">
        <v>16166</v>
      </c>
      <c r="H1084" s="8">
        <v>8</v>
      </c>
      <c r="I1084" s="8">
        <v>8</v>
      </c>
    </row>
    <row r="1085" spans="1:9">
      <c r="A1085" s="8" t="s">
        <v>9170</v>
      </c>
      <c r="B1085" s="8" t="s">
        <v>13079</v>
      </c>
      <c r="C1085" s="9">
        <v>749</v>
      </c>
      <c r="D1085" s="9">
        <v>1111</v>
      </c>
      <c r="E1085" s="10">
        <v>0.33</v>
      </c>
      <c r="F1085" s="8">
        <v>4.2</v>
      </c>
      <c r="G1085" s="9">
        <v>35693</v>
      </c>
      <c r="H1085" s="8">
        <v>8</v>
      </c>
      <c r="I1085" s="8">
        <v>8</v>
      </c>
    </row>
    <row r="1086" spans="1:9">
      <c r="A1086" s="8" t="s">
        <v>9180</v>
      </c>
      <c r="B1086" s="8" t="s">
        <v>13079</v>
      </c>
      <c r="C1086" s="9">
        <v>6199</v>
      </c>
      <c r="D1086" s="9">
        <v>10400</v>
      </c>
      <c r="E1086" s="10">
        <v>0.4</v>
      </c>
      <c r="F1086" s="8">
        <v>4.0999999999999996</v>
      </c>
      <c r="G1086" s="9">
        <v>14391</v>
      </c>
      <c r="H1086" s="8">
        <v>8</v>
      </c>
      <c r="I1086" s="8">
        <v>8</v>
      </c>
    </row>
    <row r="1087" spans="1:9">
      <c r="A1087" s="8" t="s">
        <v>9190</v>
      </c>
      <c r="B1087" s="8" t="s">
        <v>13079</v>
      </c>
      <c r="C1087" s="9">
        <v>1819</v>
      </c>
      <c r="D1087" s="9">
        <v>2490</v>
      </c>
      <c r="E1087" s="10">
        <v>0.27</v>
      </c>
      <c r="F1087" s="8">
        <v>4.4000000000000004</v>
      </c>
      <c r="G1087" s="9">
        <v>7946</v>
      </c>
      <c r="H1087" s="8">
        <v>8</v>
      </c>
      <c r="I1087" s="8">
        <v>8</v>
      </c>
    </row>
    <row r="1088" spans="1:9">
      <c r="A1088" s="8" t="s">
        <v>9201</v>
      </c>
      <c r="B1088" s="8" t="s">
        <v>13079</v>
      </c>
      <c r="C1088" s="9">
        <v>1199</v>
      </c>
      <c r="D1088" s="9">
        <v>1900</v>
      </c>
      <c r="E1088" s="10">
        <v>0.37</v>
      </c>
      <c r="F1088" s="8">
        <v>4</v>
      </c>
      <c r="G1088" s="9">
        <v>1765</v>
      </c>
      <c r="H1088" s="8">
        <v>8</v>
      </c>
      <c r="I1088" s="8">
        <v>8</v>
      </c>
    </row>
    <row r="1089" spans="1:9">
      <c r="A1089" s="8" t="s">
        <v>9211</v>
      </c>
      <c r="B1089" s="8" t="s">
        <v>13079</v>
      </c>
      <c r="C1089" s="9">
        <v>3249</v>
      </c>
      <c r="D1089" s="9">
        <v>6295</v>
      </c>
      <c r="E1089" s="10">
        <v>0.48</v>
      </c>
      <c r="F1089" s="8">
        <v>3.8</v>
      </c>
      <c r="G1089" s="9">
        <v>14062</v>
      </c>
      <c r="H1089" s="8">
        <v>8</v>
      </c>
      <c r="I1089" s="8">
        <v>8</v>
      </c>
    </row>
    <row r="1090" spans="1:9">
      <c r="A1090" s="8" t="s">
        <v>9221</v>
      </c>
      <c r="B1090" s="8" t="s">
        <v>13079</v>
      </c>
      <c r="C1090" s="9">
        <v>349</v>
      </c>
      <c r="D1090" s="9">
        <v>999</v>
      </c>
      <c r="E1090" s="10">
        <v>0.65</v>
      </c>
      <c r="F1090" s="8">
        <v>4</v>
      </c>
      <c r="G1090" s="9">
        <v>15646</v>
      </c>
      <c r="H1090" s="8">
        <v>8</v>
      </c>
      <c r="I1090" s="8">
        <v>8</v>
      </c>
    </row>
    <row r="1091" spans="1:9">
      <c r="A1091" s="8" t="s">
        <v>9231</v>
      </c>
      <c r="B1091" s="8" t="s">
        <v>13079</v>
      </c>
      <c r="C1091" s="9">
        <v>1049</v>
      </c>
      <c r="D1091" s="9">
        <v>1699</v>
      </c>
      <c r="E1091" s="10">
        <v>0.38</v>
      </c>
      <c r="F1091" s="8">
        <v>3.1</v>
      </c>
      <c r="G1091" s="9">
        <v>111</v>
      </c>
      <c r="H1091" s="8">
        <v>8</v>
      </c>
      <c r="I1091" s="8">
        <v>8</v>
      </c>
    </row>
    <row r="1092" spans="1:9">
      <c r="A1092" s="8" t="s">
        <v>9241</v>
      </c>
      <c r="B1092" s="8" t="s">
        <v>13079</v>
      </c>
      <c r="C1092" s="9">
        <v>799</v>
      </c>
      <c r="D1092" s="9">
        <v>1500</v>
      </c>
      <c r="E1092" s="10">
        <v>0.47</v>
      </c>
      <c r="F1092" s="8">
        <v>4.3</v>
      </c>
      <c r="G1092" s="9">
        <v>9695</v>
      </c>
      <c r="H1092" s="8">
        <v>8</v>
      </c>
      <c r="I1092" s="8">
        <v>8</v>
      </c>
    </row>
    <row r="1093" spans="1:9">
      <c r="A1093" s="8" t="s">
        <v>9252</v>
      </c>
      <c r="B1093" s="8" t="s">
        <v>13079</v>
      </c>
      <c r="C1093" s="9">
        <v>4999</v>
      </c>
      <c r="D1093" s="9">
        <v>9650</v>
      </c>
      <c r="E1093" s="10">
        <v>0.48</v>
      </c>
      <c r="F1093" s="8">
        <v>4.2</v>
      </c>
      <c r="G1093" s="9">
        <v>1772</v>
      </c>
      <c r="H1093" s="8">
        <v>8</v>
      </c>
      <c r="I1093" s="8">
        <v>8</v>
      </c>
    </row>
    <row r="1094" spans="1:9">
      <c r="A1094" s="8" t="s">
        <v>9262</v>
      </c>
      <c r="B1094" s="8" t="s">
        <v>13079</v>
      </c>
      <c r="C1094" s="9">
        <v>6999</v>
      </c>
      <c r="D1094" s="9">
        <v>10590</v>
      </c>
      <c r="E1094" s="10">
        <v>0.34</v>
      </c>
      <c r="F1094" s="8">
        <v>4.4000000000000004</v>
      </c>
      <c r="G1094" s="9">
        <v>11499</v>
      </c>
      <c r="H1094" s="8">
        <v>8</v>
      </c>
      <c r="I1094" s="8">
        <v>8</v>
      </c>
    </row>
    <row r="1095" spans="1:9">
      <c r="A1095" s="8" t="s">
        <v>9272</v>
      </c>
      <c r="B1095" s="8" t="s">
        <v>13079</v>
      </c>
      <c r="C1095" s="9">
        <v>799</v>
      </c>
      <c r="D1095" s="9">
        <v>1999</v>
      </c>
      <c r="E1095" s="10">
        <v>0.6</v>
      </c>
      <c r="F1095" s="8">
        <v>4.0999999999999996</v>
      </c>
      <c r="G1095" s="9">
        <v>2162</v>
      </c>
      <c r="H1095" s="8">
        <v>8</v>
      </c>
      <c r="I1095" s="8">
        <v>8</v>
      </c>
    </row>
    <row r="1096" spans="1:9">
      <c r="A1096" s="8" t="s">
        <v>9282</v>
      </c>
      <c r="B1096" s="8" t="s">
        <v>13079</v>
      </c>
      <c r="C1096" s="9">
        <v>89</v>
      </c>
      <c r="D1096" s="9">
        <v>89</v>
      </c>
      <c r="E1096" s="10">
        <v>0</v>
      </c>
      <c r="F1096" s="8">
        <v>4.2</v>
      </c>
      <c r="G1096" s="9">
        <v>19621</v>
      </c>
      <c r="H1096" s="8">
        <v>8</v>
      </c>
      <c r="I1096" s="8">
        <v>8</v>
      </c>
    </row>
    <row r="1097" spans="1:9">
      <c r="A1097" s="8" t="s">
        <v>9293</v>
      </c>
      <c r="B1097" s="8" t="s">
        <v>13079</v>
      </c>
      <c r="C1097" s="9">
        <v>1400</v>
      </c>
      <c r="D1097" s="9">
        <v>2485</v>
      </c>
      <c r="E1097" s="10">
        <v>0.44</v>
      </c>
      <c r="F1097" s="8">
        <v>4.0999999999999996</v>
      </c>
      <c r="G1097" s="9">
        <v>19998</v>
      </c>
      <c r="H1097" s="8">
        <v>8</v>
      </c>
      <c r="I1097" s="8">
        <v>8</v>
      </c>
    </row>
    <row r="1098" spans="1:9">
      <c r="A1098" s="8" t="s">
        <v>9304</v>
      </c>
      <c r="B1098" s="8" t="s">
        <v>13079</v>
      </c>
      <c r="C1098" s="9">
        <v>355</v>
      </c>
      <c r="D1098" s="9">
        <v>899</v>
      </c>
      <c r="E1098" s="10">
        <v>0.61</v>
      </c>
      <c r="F1098" s="8">
        <v>4.0999999999999996</v>
      </c>
      <c r="G1098" s="9">
        <v>1051</v>
      </c>
      <c r="H1098" s="8">
        <v>8</v>
      </c>
      <c r="I1098" s="8">
        <v>8</v>
      </c>
    </row>
    <row r="1099" spans="1:9">
      <c r="A1099" s="8" t="s">
        <v>9314</v>
      </c>
      <c r="B1099" s="8" t="s">
        <v>13079</v>
      </c>
      <c r="C1099" s="9">
        <v>2169</v>
      </c>
      <c r="D1099" s="9">
        <v>3279</v>
      </c>
      <c r="E1099" s="10">
        <v>0.34</v>
      </c>
      <c r="F1099" s="8">
        <v>4.0999999999999996</v>
      </c>
      <c r="G1099" s="9">
        <v>1716</v>
      </c>
      <c r="H1099" s="8">
        <v>8</v>
      </c>
      <c r="I1099" s="8">
        <v>8</v>
      </c>
    </row>
    <row r="1100" spans="1:9">
      <c r="A1100" s="8" t="s">
        <v>9324</v>
      </c>
      <c r="B1100" s="8" t="s">
        <v>13079</v>
      </c>
      <c r="C1100" s="9">
        <v>2799</v>
      </c>
      <c r="D1100" s="9">
        <v>3799</v>
      </c>
      <c r="E1100" s="10">
        <v>0.26</v>
      </c>
      <c r="F1100" s="8">
        <v>3.9</v>
      </c>
      <c r="G1100" s="9">
        <v>32931</v>
      </c>
      <c r="H1100" s="8">
        <v>8</v>
      </c>
      <c r="I1100" s="8">
        <v>8</v>
      </c>
    </row>
    <row r="1101" spans="1:9">
      <c r="A1101" s="8" t="s">
        <v>9335</v>
      </c>
      <c r="B1101" s="8" t="s">
        <v>13079</v>
      </c>
      <c r="C1101" s="9">
        <v>899</v>
      </c>
      <c r="D1101" s="9">
        <v>1249</v>
      </c>
      <c r="E1101" s="10">
        <v>0.28000000000000003</v>
      </c>
      <c r="F1101" s="8">
        <v>3.9</v>
      </c>
      <c r="G1101" s="9">
        <v>17424</v>
      </c>
      <c r="H1101" s="8">
        <v>8</v>
      </c>
      <c r="I1101" s="8">
        <v>8</v>
      </c>
    </row>
    <row r="1102" spans="1:9">
      <c r="A1102" s="8" t="s">
        <v>9345</v>
      </c>
      <c r="B1102" s="8" t="s">
        <v>13079</v>
      </c>
      <c r="C1102" s="9">
        <v>2499</v>
      </c>
      <c r="D1102" s="9">
        <v>5000</v>
      </c>
      <c r="E1102" s="10">
        <v>0.5</v>
      </c>
      <c r="F1102" s="8">
        <v>3.8</v>
      </c>
      <c r="G1102" s="9">
        <v>1889</v>
      </c>
      <c r="H1102" s="8">
        <v>8</v>
      </c>
      <c r="I1102" s="8">
        <v>8</v>
      </c>
    </row>
    <row r="1103" spans="1:9">
      <c r="A1103" s="8" t="s">
        <v>9355</v>
      </c>
      <c r="B1103" s="8" t="s">
        <v>13079</v>
      </c>
      <c r="C1103" s="9">
        <v>3599</v>
      </c>
      <c r="D1103" s="9">
        <v>7299</v>
      </c>
      <c r="E1103" s="10">
        <v>0.51</v>
      </c>
      <c r="F1103" s="8">
        <v>4</v>
      </c>
      <c r="G1103" s="9">
        <v>10324</v>
      </c>
      <c r="H1103" s="8">
        <v>8</v>
      </c>
      <c r="I1103" s="8">
        <v>8</v>
      </c>
    </row>
    <row r="1104" spans="1:9">
      <c r="A1104" s="8" t="s">
        <v>9365</v>
      </c>
      <c r="B1104" s="8" t="s">
        <v>13079</v>
      </c>
      <c r="C1104" s="9">
        <v>499</v>
      </c>
      <c r="D1104" s="9">
        <v>625</v>
      </c>
      <c r="E1104" s="10">
        <v>0.2</v>
      </c>
      <c r="F1104" s="8">
        <v>4.2</v>
      </c>
      <c r="G1104" s="9">
        <v>5355</v>
      </c>
      <c r="H1104" s="8">
        <v>8</v>
      </c>
      <c r="I1104" s="8">
        <v>8</v>
      </c>
    </row>
    <row r="1105" spans="1:9">
      <c r="A1105" s="8" t="s">
        <v>9375</v>
      </c>
      <c r="B1105" s="8" t="s">
        <v>13079</v>
      </c>
      <c r="C1105" s="9">
        <v>653</v>
      </c>
      <c r="D1105" s="9">
        <v>1020</v>
      </c>
      <c r="E1105" s="10">
        <v>0.36</v>
      </c>
      <c r="F1105" s="8">
        <v>4.0999999999999996</v>
      </c>
      <c r="G1105" s="9">
        <v>3366</v>
      </c>
      <c r="H1105" s="8">
        <v>8</v>
      </c>
      <c r="I1105" s="8">
        <v>8</v>
      </c>
    </row>
    <row r="1106" spans="1:9">
      <c r="A1106" s="8" t="s">
        <v>9384</v>
      </c>
      <c r="B1106" s="8" t="s">
        <v>13079</v>
      </c>
      <c r="C1106" s="9">
        <v>4789</v>
      </c>
      <c r="D1106" s="9">
        <v>8990</v>
      </c>
      <c r="E1106" s="10">
        <v>0.47</v>
      </c>
      <c r="F1106" s="8">
        <v>4.3</v>
      </c>
      <c r="G1106" s="9">
        <v>1017</v>
      </c>
      <c r="H1106" s="8">
        <v>8</v>
      </c>
      <c r="I1106" s="8">
        <v>8</v>
      </c>
    </row>
    <row r="1107" spans="1:9">
      <c r="A1107" s="8" t="s">
        <v>9395</v>
      </c>
      <c r="B1107" s="8" t="s">
        <v>13079</v>
      </c>
      <c r="C1107" s="9">
        <v>1409</v>
      </c>
      <c r="D1107" s="9">
        <v>1639</v>
      </c>
      <c r="E1107" s="10">
        <v>0.14000000000000001</v>
      </c>
      <c r="F1107" s="8">
        <v>3.7</v>
      </c>
      <c r="G1107" s="9">
        <v>787</v>
      </c>
      <c r="H1107" s="8">
        <v>8</v>
      </c>
      <c r="I1107" s="8">
        <v>8</v>
      </c>
    </row>
    <row r="1108" spans="1:9">
      <c r="A1108" s="8" t="s">
        <v>9406</v>
      </c>
      <c r="B1108" s="8" t="s">
        <v>13079</v>
      </c>
      <c r="C1108" s="9">
        <v>753</v>
      </c>
      <c r="D1108" s="9">
        <v>899</v>
      </c>
      <c r="E1108" s="10">
        <v>0.16</v>
      </c>
      <c r="F1108" s="8">
        <v>4.2</v>
      </c>
      <c r="G1108" s="9">
        <v>18462</v>
      </c>
      <c r="H1108" s="8">
        <v>8</v>
      </c>
      <c r="I1108" s="8">
        <v>8</v>
      </c>
    </row>
    <row r="1109" spans="1:9">
      <c r="A1109" s="8" t="s">
        <v>9416</v>
      </c>
      <c r="B1109" s="8" t="s">
        <v>13079</v>
      </c>
      <c r="C1109" s="9">
        <v>353</v>
      </c>
      <c r="D1109" s="9">
        <v>1199</v>
      </c>
      <c r="E1109" s="10">
        <v>0.71</v>
      </c>
      <c r="F1109" s="8">
        <v>4.3</v>
      </c>
      <c r="G1109" s="9">
        <v>629</v>
      </c>
      <c r="H1109" s="8">
        <v>8</v>
      </c>
      <c r="I1109" s="8">
        <v>8</v>
      </c>
    </row>
    <row r="1110" spans="1:9">
      <c r="A1110" s="8" t="s">
        <v>9426</v>
      </c>
      <c r="B1110" s="8" t="s">
        <v>13079</v>
      </c>
      <c r="C1110" s="9">
        <v>1099</v>
      </c>
      <c r="D1110" s="9">
        <v>1899</v>
      </c>
      <c r="E1110" s="10">
        <v>0.42</v>
      </c>
      <c r="F1110" s="8">
        <v>4.3</v>
      </c>
      <c r="G1110" s="9">
        <v>15276</v>
      </c>
      <c r="H1110" s="8">
        <v>8</v>
      </c>
      <c r="I1110" s="8">
        <v>8</v>
      </c>
    </row>
    <row r="1111" spans="1:9">
      <c r="A1111" s="8" t="s">
        <v>9436</v>
      </c>
      <c r="B1111" s="8" t="s">
        <v>13079</v>
      </c>
      <c r="C1111" s="9">
        <v>8799</v>
      </c>
      <c r="D1111" s="9">
        <v>11595</v>
      </c>
      <c r="E1111" s="10">
        <v>0.24</v>
      </c>
      <c r="F1111" s="8">
        <v>4.4000000000000004</v>
      </c>
      <c r="G1111" s="9">
        <v>2981</v>
      </c>
      <c r="H1111" s="8">
        <v>8</v>
      </c>
      <c r="I1111" s="8">
        <v>8</v>
      </c>
    </row>
    <row r="1112" spans="1:9">
      <c r="A1112" s="8" t="s">
        <v>9446</v>
      </c>
      <c r="B1112" s="8" t="s">
        <v>13079</v>
      </c>
      <c r="C1112" s="9">
        <v>1345</v>
      </c>
      <c r="D1112" s="9">
        <v>1750</v>
      </c>
      <c r="E1112" s="10">
        <v>0.23</v>
      </c>
      <c r="F1112" s="8">
        <v>3.8</v>
      </c>
      <c r="G1112" s="9">
        <v>2466</v>
      </c>
      <c r="H1112" s="8">
        <v>8</v>
      </c>
      <c r="I1112" s="8">
        <v>8</v>
      </c>
    </row>
    <row r="1113" spans="1:9">
      <c r="A1113" s="8" t="s">
        <v>9456</v>
      </c>
      <c r="B1113" s="8" t="s">
        <v>13079</v>
      </c>
      <c r="C1113" s="9">
        <v>2095</v>
      </c>
      <c r="D1113" s="9">
        <v>2095</v>
      </c>
      <c r="E1113" s="10">
        <v>0</v>
      </c>
      <c r="F1113" s="8">
        <v>4.5</v>
      </c>
      <c r="G1113" s="9">
        <v>7949</v>
      </c>
      <c r="H1113" s="8">
        <v>8</v>
      </c>
      <c r="I1113" s="8">
        <v>8</v>
      </c>
    </row>
    <row r="1114" spans="1:9">
      <c r="A1114" s="8" t="s">
        <v>9467</v>
      </c>
      <c r="B1114" s="8" t="s">
        <v>13079</v>
      </c>
      <c r="C1114" s="9">
        <v>1498</v>
      </c>
      <c r="D1114" s="9">
        <v>2300</v>
      </c>
      <c r="E1114" s="10">
        <v>0.35</v>
      </c>
      <c r="F1114" s="8">
        <v>3.8</v>
      </c>
      <c r="G1114" s="9">
        <v>95</v>
      </c>
      <c r="H1114" s="8">
        <v>8</v>
      </c>
      <c r="I1114" s="8">
        <v>8</v>
      </c>
    </row>
    <row r="1115" spans="1:9">
      <c r="A1115" s="8" t="s">
        <v>9477</v>
      </c>
      <c r="B1115" s="8" t="s">
        <v>13079</v>
      </c>
      <c r="C1115" s="9">
        <v>2199</v>
      </c>
      <c r="D1115" s="9">
        <v>2990</v>
      </c>
      <c r="E1115" s="10">
        <v>0.26</v>
      </c>
      <c r="F1115" s="8">
        <v>3.8</v>
      </c>
      <c r="G1115" s="9">
        <v>1558</v>
      </c>
      <c r="H1115" s="8">
        <v>8</v>
      </c>
      <c r="I1115" s="8">
        <v>8</v>
      </c>
    </row>
    <row r="1116" spans="1:9">
      <c r="A1116" s="8" t="s">
        <v>9488</v>
      </c>
      <c r="B1116" s="8" t="s">
        <v>13079</v>
      </c>
      <c r="C1116" s="9">
        <v>3699</v>
      </c>
      <c r="D1116" s="9">
        <v>4295</v>
      </c>
      <c r="E1116" s="10">
        <v>0.14000000000000001</v>
      </c>
      <c r="F1116" s="8">
        <v>4.0999999999999996</v>
      </c>
      <c r="G1116" s="9">
        <v>26543</v>
      </c>
      <c r="H1116" s="8">
        <v>8</v>
      </c>
      <c r="I1116" s="8">
        <v>8</v>
      </c>
    </row>
    <row r="1117" spans="1:9">
      <c r="A1117" s="8" t="s">
        <v>9498</v>
      </c>
      <c r="B1117" s="8" t="s">
        <v>13079</v>
      </c>
      <c r="C1117" s="9">
        <v>177</v>
      </c>
      <c r="D1117" s="9">
        <v>199</v>
      </c>
      <c r="E1117" s="10">
        <v>0.11</v>
      </c>
      <c r="F1117" s="8">
        <v>4.0999999999999996</v>
      </c>
      <c r="G1117" s="9">
        <v>3688</v>
      </c>
      <c r="H1117" s="8">
        <v>8</v>
      </c>
      <c r="I1117" s="8">
        <v>8</v>
      </c>
    </row>
    <row r="1118" spans="1:9">
      <c r="A1118" s="8" t="s">
        <v>9508</v>
      </c>
      <c r="B1118" s="8" t="s">
        <v>13079</v>
      </c>
      <c r="C1118" s="9">
        <v>1149</v>
      </c>
      <c r="D1118" s="9">
        <v>2499</v>
      </c>
      <c r="E1118" s="10">
        <v>0.54</v>
      </c>
      <c r="F1118" s="8">
        <v>3.8</v>
      </c>
      <c r="G1118" s="9">
        <v>4383</v>
      </c>
      <c r="H1118" s="8">
        <v>8</v>
      </c>
      <c r="I1118" s="8">
        <v>8</v>
      </c>
    </row>
    <row r="1119" spans="1:9">
      <c r="A1119" s="8" t="s">
        <v>9518</v>
      </c>
      <c r="B1119" s="8" t="s">
        <v>13079</v>
      </c>
      <c r="C1119" s="9">
        <v>244</v>
      </c>
      <c r="D1119" s="9">
        <v>499</v>
      </c>
      <c r="E1119" s="10">
        <v>0.51</v>
      </c>
      <c r="F1119" s="8">
        <v>3.3</v>
      </c>
      <c r="G1119" s="9">
        <v>478</v>
      </c>
      <c r="H1119" s="8">
        <v>8</v>
      </c>
      <c r="I1119" s="8">
        <v>8</v>
      </c>
    </row>
    <row r="1120" spans="1:9">
      <c r="A1120" s="8" t="s">
        <v>9529</v>
      </c>
      <c r="B1120" s="8" t="s">
        <v>13079</v>
      </c>
      <c r="C1120" s="9">
        <v>1959</v>
      </c>
      <c r="D1120" s="9">
        <v>2400</v>
      </c>
      <c r="E1120" s="10">
        <v>0.18</v>
      </c>
      <c r="F1120" s="8">
        <v>4</v>
      </c>
      <c r="G1120" s="9">
        <v>237</v>
      </c>
      <c r="H1120" s="8">
        <v>8</v>
      </c>
      <c r="I1120" s="8">
        <v>8</v>
      </c>
    </row>
    <row r="1121" spans="1:9">
      <c r="A1121" s="8" t="s">
        <v>9539</v>
      </c>
      <c r="B1121" s="8" t="s">
        <v>13079</v>
      </c>
      <c r="C1121" s="9">
        <v>319</v>
      </c>
      <c r="D1121" s="9">
        <v>749</v>
      </c>
      <c r="E1121" s="10">
        <v>0.56999999999999995</v>
      </c>
      <c r="F1121" s="8">
        <v>4.5999999999999996</v>
      </c>
      <c r="G1121" s="9">
        <v>124</v>
      </c>
      <c r="H1121" s="8">
        <v>8</v>
      </c>
      <c r="I1121" s="8">
        <v>8</v>
      </c>
    </row>
    <row r="1122" spans="1:9">
      <c r="A1122" s="8" t="s">
        <v>9549</v>
      </c>
      <c r="B1122" s="8" t="s">
        <v>13079</v>
      </c>
      <c r="C1122" s="9">
        <v>1499</v>
      </c>
      <c r="D1122" s="9">
        <v>1775</v>
      </c>
      <c r="E1122" s="10">
        <v>0.16</v>
      </c>
      <c r="F1122" s="8">
        <v>3.9</v>
      </c>
      <c r="G1122" s="9">
        <v>14667</v>
      </c>
      <c r="H1122" s="8">
        <v>8</v>
      </c>
      <c r="I1122" s="8">
        <v>8</v>
      </c>
    </row>
    <row r="1123" spans="1:9">
      <c r="A1123" s="8" t="s">
        <v>9559</v>
      </c>
      <c r="B1123" s="8" t="s">
        <v>13079</v>
      </c>
      <c r="C1123" s="9">
        <v>469</v>
      </c>
      <c r="D1123" s="9">
        <v>1599</v>
      </c>
      <c r="E1123" s="10">
        <v>0.71</v>
      </c>
      <c r="F1123" s="8">
        <v>3.7</v>
      </c>
      <c r="G1123" s="9">
        <v>6</v>
      </c>
      <c r="H1123" s="8">
        <v>2</v>
      </c>
      <c r="I1123" s="8">
        <v>2</v>
      </c>
    </row>
    <row r="1124" spans="1:9">
      <c r="A1124" s="8" t="s">
        <v>9569</v>
      </c>
      <c r="B1124" s="8" t="s">
        <v>13079</v>
      </c>
      <c r="C1124" s="9">
        <v>1099</v>
      </c>
      <c r="D1124" s="9">
        <v>1795</v>
      </c>
      <c r="E1124" s="10">
        <v>0.39</v>
      </c>
      <c r="F1124" s="8">
        <v>4.2</v>
      </c>
      <c r="G1124" s="9">
        <v>4244</v>
      </c>
      <c r="H1124" s="8">
        <v>8</v>
      </c>
      <c r="I1124" s="8">
        <v>8</v>
      </c>
    </row>
    <row r="1125" spans="1:9">
      <c r="A1125" s="8" t="s">
        <v>9579</v>
      </c>
      <c r="B1125" s="8" t="s">
        <v>13079</v>
      </c>
      <c r="C1125" s="9">
        <v>9590</v>
      </c>
      <c r="D1125" s="9">
        <v>15999</v>
      </c>
      <c r="E1125" s="10">
        <v>0.4</v>
      </c>
      <c r="F1125" s="8">
        <v>4.0999999999999996</v>
      </c>
      <c r="G1125" s="9">
        <v>1017</v>
      </c>
      <c r="H1125" s="8">
        <v>8</v>
      </c>
      <c r="I1125" s="8">
        <v>8</v>
      </c>
    </row>
    <row r="1126" spans="1:9">
      <c r="A1126" s="8" t="s">
        <v>9589</v>
      </c>
      <c r="B1126" s="8" t="s">
        <v>13079</v>
      </c>
      <c r="C1126" s="9">
        <v>999</v>
      </c>
      <c r="D1126" s="9">
        <v>1490</v>
      </c>
      <c r="E1126" s="10">
        <v>0.33</v>
      </c>
      <c r="F1126" s="8">
        <v>4.0999999999999996</v>
      </c>
      <c r="G1126" s="9">
        <v>12999</v>
      </c>
      <c r="H1126" s="8">
        <v>8</v>
      </c>
      <c r="I1126" s="8">
        <v>8</v>
      </c>
    </row>
    <row r="1127" spans="1:9">
      <c r="A1127" s="8" t="s">
        <v>9600</v>
      </c>
      <c r="B1127" s="8" t="s">
        <v>13079</v>
      </c>
      <c r="C1127" s="9">
        <v>1299</v>
      </c>
      <c r="D1127" s="9">
        <v>1999</v>
      </c>
      <c r="E1127" s="10">
        <v>0.35</v>
      </c>
      <c r="F1127" s="8">
        <v>3.8</v>
      </c>
      <c r="G1127" s="9">
        <v>311</v>
      </c>
      <c r="H1127" s="8">
        <v>8</v>
      </c>
      <c r="I1127" s="8">
        <v>8</v>
      </c>
    </row>
    <row r="1128" spans="1:9">
      <c r="A1128" s="8" t="s">
        <v>9610</v>
      </c>
      <c r="B1128" s="8" t="s">
        <v>13079</v>
      </c>
      <c r="C1128" s="9">
        <v>292</v>
      </c>
      <c r="D1128" s="9">
        <v>499</v>
      </c>
      <c r="E1128" s="10">
        <v>0.41</v>
      </c>
      <c r="F1128" s="8">
        <v>4.0999999999999996</v>
      </c>
      <c r="G1128" s="9">
        <v>4238</v>
      </c>
      <c r="H1128" s="8">
        <v>8</v>
      </c>
      <c r="I1128" s="8">
        <v>8</v>
      </c>
    </row>
    <row r="1129" spans="1:9">
      <c r="A1129" s="8" t="s">
        <v>9621</v>
      </c>
      <c r="B1129" s="8" t="s">
        <v>13079</v>
      </c>
      <c r="C1129" s="9">
        <v>160</v>
      </c>
      <c r="D1129" s="9">
        <v>299</v>
      </c>
      <c r="E1129" s="10">
        <v>0.46</v>
      </c>
      <c r="F1129" s="8">
        <v>4.5999999999999996</v>
      </c>
      <c r="G1129" s="9">
        <v>2781</v>
      </c>
      <c r="H1129" s="8">
        <v>8</v>
      </c>
      <c r="I1129" s="8">
        <v>8</v>
      </c>
    </row>
    <row r="1130" spans="1:9">
      <c r="A1130" s="8" t="s">
        <v>9631</v>
      </c>
      <c r="B1130" s="8" t="s">
        <v>13079</v>
      </c>
      <c r="C1130" s="9">
        <v>600</v>
      </c>
      <c r="D1130" s="9">
        <v>600</v>
      </c>
      <c r="E1130" s="10">
        <v>0</v>
      </c>
      <c r="F1130" s="8">
        <v>4.0999999999999996</v>
      </c>
      <c r="G1130" s="9">
        <v>10907</v>
      </c>
      <c r="H1130" s="8">
        <v>8</v>
      </c>
      <c r="I1130" s="8">
        <v>8</v>
      </c>
    </row>
    <row r="1131" spans="1:9">
      <c r="A1131" s="8" t="s">
        <v>9642</v>
      </c>
      <c r="B1131" s="8" t="s">
        <v>13079</v>
      </c>
      <c r="C1131" s="9">
        <v>1130</v>
      </c>
      <c r="D1131" s="9">
        <v>1130</v>
      </c>
      <c r="E1131" s="10">
        <v>0</v>
      </c>
      <c r="F1131" s="8">
        <v>4.2</v>
      </c>
      <c r="G1131" s="9">
        <v>13250</v>
      </c>
      <c r="H1131" s="8">
        <v>8</v>
      </c>
      <c r="I1131" s="8">
        <v>8</v>
      </c>
    </row>
    <row r="1132" spans="1:9">
      <c r="A1132" s="8" t="s">
        <v>9653</v>
      </c>
      <c r="B1132" s="8" t="s">
        <v>13079</v>
      </c>
      <c r="C1132" s="9">
        <v>3249</v>
      </c>
      <c r="D1132" s="9">
        <v>6295</v>
      </c>
      <c r="E1132" s="10">
        <v>0.48</v>
      </c>
      <c r="F1132" s="8">
        <v>3.9</v>
      </c>
      <c r="G1132" s="9">
        <v>43070</v>
      </c>
      <c r="H1132" s="8">
        <v>8</v>
      </c>
      <c r="I1132" s="8">
        <v>8</v>
      </c>
    </row>
    <row r="1133" spans="1:9">
      <c r="A1133" s="8" t="s">
        <v>9663</v>
      </c>
      <c r="B1133" s="8" t="s">
        <v>13079</v>
      </c>
      <c r="C1133" s="9">
        <v>3599</v>
      </c>
      <c r="D1133" s="9">
        <v>9455</v>
      </c>
      <c r="E1133" s="10">
        <v>0.62</v>
      </c>
      <c r="F1133" s="8">
        <v>4.0999999999999996</v>
      </c>
      <c r="G1133" s="9">
        <v>11828</v>
      </c>
      <c r="H1133" s="8">
        <v>8</v>
      </c>
      <c r="I1133" s="8">
        <v>8</v>
      </c>
    </row>
    <row r="1134" spans="1:9">
      <c r="A1134" s="8" t="s">
        <v>9673</v>
      </c>
      <c r="B1134" s="8" t="s">
        <v>13079</v>
      </c>
      <c r="C1134" s="9">
        <v>368</v>
      </c>
      <c r="D1134" s="9">
        <v>699</v>
      </c>
      <c r="E1134" s="10">
        <v>0.47</v>
      </c>
      <c r="F1134" s="8">
        <v>4.0999999999999996</v>
      </c>
      <c r="G1134" s="9">
        <v>1240</v>
      </c>
      <c r="H1134" s="8">
        <v>8</v>
      </c>
      <c r="I1134" s="8">
        <v>8</v>
      </c>
    </row>
    <row r="1135" spans="1:9">
      <c r="A1135" s="8" t="s">
        <v>9683</v>
      </c>
      <c r="B1135" s="8" t="s">
        <v>13079</v>
      </c>
      <c r="C1135" s="9">
        <v>3199</v>
      </c>
      <c r="D1135" s="9">
        <v>4999</v>
      </c>
      <c r="E1135" s="10">
        <v>0.36</v>
      </c>
      <c r="F1135" s="8">
        <v>4</v>
      </c>
      <c r="G1135" s="9">
        <v>20869</v>
      </c>
      <c r="H1135" s="8">
        <v>8</v>
      </c>
      <c r="I1135" s="8">
        <v>8</v>
      </c>
    </row>
    <row r="1136" spans="1:9">
      <c r="A1136" s="8" t="s">
        <v>9693</v>
      </c>
      <c r="B1136" s="8" t="s">
        <v>13079</v>
      </c>
      <c r="C1136" s="9">
        <v>1599</v>
      </c>
      <c r="D1136" s="9">
        <v>2900</v>
      </c>
      <c r="E1136" s="10">
        <v>0.45</v>
      </c>
      <c r="F1136" s="8">
        <v>3.7</v>
      </c>
      <c r="G1136" s="9">
        <v>441</v>
      </c>
      <c r="H1136" s="8">
        <v>8</v>
      </c>
      <c r="I1136" s="8">
        <v>8</v>
      </c>
    </row>
    <row r="1137" spans="1:9">
      <c r="A1137" s="8" t="s">
        <v>9704</v>
      </c>
      <c r="B1137" s="8" t="s">
        <v>13079</v>
      </c>
      <c r="C1137" s="9">
        <v>1999</v>
      </c>
      <c r="D1137" s="9">
        <v>2499</v>
      </c>
      <c r="E1137" s="10">
        <v>0.2</v>
      </c>
      <c r="F1137" s="8">
        <v>4.0999999999999996</v>
      </c>
      <c r="G1137" s="9">
        <v>1034</v>
      </c>
      <c r="H1137" s="8">
        <v>8</v>
      </c>
      <c r="I1137" s="8">
        <v>8</v>
      </c>
    </row>
    <row r="1138" spans="1:9">
      <c r="A1138" s="8" t="s">
        <v>9714</v>
      </c>
      <c r="B1138" s="8" t="s">
        <v>13079</v>
      </c>
      <c r="C1138" s="9">
        <v>616</v>
      </c>
      <c r="D1138" s="9">
        <v>1190</v>
      </c>
      <c r="E1138" s="10">
        <v>0.48</v>
      </c>
      <c r="F1138" s="8">
        <v>4.0999999999999996</v>
      </c>
      <c r="G1138" s="9">
        <v>37126</v>
      </c>
      <c r="H1138" s="8">
        <v>8</v>
      </c>
      <c r="I1138" s="8">
        <v>8</v>
      </c>
    </row>
    <row r="1139" spans="1:9">
      <c r="A1139" s="8" t="s">
        <v>9724</v>
      </c>
      <c r="B1139" s="8" t="s">
        <v>13079</v>
      </c>
      <c r="C1139" s="9">
        <v>1499</v>
      </c>
      <c r="D1139" s="9">
        <v>2100</v>
      </c>
      <c r="E1139" s="10">
        <v>0.28999999999999998</v>
      </c>
      <c r="F1139" s="8">
        <v>4.0999999999999996</v>
      </c>
      <c r="G1139" s="9">
        <v>6355</v>
      </c>
      <c r="H1139" s="8">
        <v>8</v>
      </c>
      <c r="I1139" s="8">
        <v>8</v>
      </c>
    </row>
    <row r="1140" spans="1:9">
      <c r="A1140" s="8" t="s">
        <v>9734</v>
      </c>
      <c r="B1140" s="8" t="s">
        <v>13079</v>
      </c>
      <c r="C1140" s="9">
        <v>199</v>
      </c>
      <c r="D1140" s="9">
        <v>499</v>
      </c>
      <c r="E1140" s="10">
        <v>0.6</v>
      </c>
      <c r="F1140" s="8">
        <v>3.3</v>
      </c>
      <c r="G1140" s="9">
        <v>12</v>
      </c>
      <c r="H1140" s="8">
        <v>6</v>
      </c>
      <c r="I1140" s="8">
        <v>6</v>
      </c>
    </row>
    <row r="1141" spans="1:9">
      <c r="A1141" s="8" t="s">
        <v>9744</v>
      </c>
      <c r="B1141" s="8" t="s">
        <v>13079</v>
      </c>
      <c r="C1141" s="9">
        <v>610</v>
      </c>
      <c r="D1141" s="9">
        <v>825</v>
      </c>
      <c r="E1141" s="10">
        <v>0.26</v>
      </c>
      <c r="F1141" s="8">
        <v>4.0999999999999996</v>
      </c>
      <c r="G1141" s="9">
        <v>13165</v>
      </c>
      <c r="H1141" s="8">
        <v>8</v>
      </c>
      <c r="I1141" s="8">
        <v>8</v>
      </c>
    </row>
    <row r="1142" spans="1:9">
      <c r="A1142" s="8" t="s">
        <v>9754</v>
      </c>
      <c r="B1142" s="8" t="s">
        <v>13079</v>
      </c>
      <c r="C1142" s="9">
        <v>999</v>
      </c>
      <c r="D1142" s="9">
        <v>1499</v>
      </c>
      <c r="E1142" s="10">
        <v>0.33</v>
      </c>
      <c r="F1142" s="8">
        <v>4.0999999999999996</v>
      </c>
      <c r="G1142" s="9">
        <v>1646</v>
      </c>
      <c r="H1142" s="8">
        <v>8</v>
      </c>
      <c r="I1142" s="8">
        <v>8</v>
      </c>
    </row>
    <row r="1143" spans="1:9">
      <c r="A1143" s="8" t="s">
        <v>9764</v>
      </c>
      <c r="B1143" s="8" t="s">
        <v>13079</v>
      </c>
      <c r="C1143" s="9">
        <v>8999</v>
      </c>
      <c r="D1143" s="9">
        <v>9995</v>
      </c>
      <c r="E1143" s="10">
        <v>0.1</v>
      </c>
      <c r="F1143" s="8">
        <v>4.4000000000000004</v>
      </c>
      <c r="G1143" s="9">
        <v>17994</v>
      </c>
      <c r="H1143" s="8">
        <v>8</v>
      </c>
      <c r="I1143" s="8">
        <v>8</v>
      </c>
    </row>
    <row r="1144" spans="1:9">
      <c r="A1144" s="8" t="s">
        <v>9774</v>
      </c>
      <c r="B1144" s="8" t="s">
        <v>13079</v>
      </c>
      <c r="C1144" s="9">
        <v>453</v>
      </c>
      <c r="D1144" s="9">
        <v>999</v>
      </c>
      <c r="E1144" s="10">
        <v>0.55000000000000004</v>
      </c>
      <c r="F1144" s="8">
        <v>4.3</v>
      </c>
      <c r="G1144" s="9">
        <v>610</v>
      </c>
      <c r="H1144" s="8">
        <v>8</v>
      </c>
      <c r="I1144" s="8">
        <v>8</v>
      </c>
    </row>
    <row r="1145" spans="1:9">
      <c r="A1145" s="8" t="s">
        <v>9784</v>
      </c>
      <c r="B1145" s="8" t="s">
        <v>13079</v>
      </c>
      <c r="C1145" s="9">
        <v>2464</v>
      </c>
      <c r="D1145" s="9">
        <v>6000</v>
      </c>
      <c r="E1145" s="10">
        <v>0.59</v>
      </c>
      <c r="F1145" s="8">
        <v>4.0999999999999996</v>
      </c>
      <c r="G1145" s="9">
        <v>8866</v>
      </c>
      <c r="H1145" s="8">
        <v>8</v>
      </c>
      <c r="I1145" s="8">
        <v>8</v>
      </c>
    </row>
    <row r="1146" spans="1:9">
      <c r="A1146" s="8" t="s">
        <v>9794</v>
      </c>
      <c r="B1146" s="8" t="s">
        <v>13079</v>
      </c>
      <c r="C1146" s="9">
        <v>2719</v>
      </c>
      <c r="D1146" s="9">
        <v>3945</v>
      </c>
      <c r="E1146" s="10">
        <v>0.31</v>
      </c>
      <c r="F1146" s="8">
        <v>3.7</v>
      </c>
      <c r="G1146" s="9">
        <v>13406</v>
      </c>
      <c r="H1146" s="8">
        <v>8</v>
      </c>
      <c r="I1146" s="8">
        <v>8</v>
      </c>
    </row>
    <row r="1147" spans="1:9">
      <c r="A1147" s="8" t="s">
        <v>9804</v>
      </c>
      <c r="B1147" s="8" t="s">
        <v>13079</v>
      </c>
      <c r="C1147" s="9">
        <v>1439</v>
      </c>
      <c r="D1147" s="9">
        <v>1999</v>
      </c>
      <c r="E1147" s="10">
        <v>0.28000000000000003</v>
      </c>
      <c r="F1147" s="8">
        <v>4.8</v>
      </c>
      <c r="G1147" s="9">
        <v>53803</v>
      </c>
      <c r="H1147" s="8">
        <v>3</v>
      </c>
      <c r="I1147" s="8">
        <v>3</v>
      </c>
    </row>
    <row r="1148" spans="1:9">
      <c r="A1148" s="8" t="s">
        <v>9814</v>
      </c>
      <c r="B1148" s="8" t="s">
        <v>13079</v>
      </c>
      <c r="C1148" s="9">
        <v>2799</v>
      </c>
      <c r="D1148" s="9">
        <v>3499</v>
      </c>
      <c r="E1148" s="10">
        <v>0.2</v>
      </c>
      <c r="F1148" s="8">
        <v>4.5</v>
      </c>
      <c r="G1148" s="9">
        <v>546</v>
      </c>
      <c r="H1148" s="8">
        <v>8</v>
      </c>
      <c r="I1148" s="8">
        <v>8</v>
      </c>
    </row>
    <row r="1149" spans="1:9">
      <c r="A1149" s="8" t="s">
        <v>9824</v>
      </c>
      <c r="B1149" s="8" t="s">
        <v>13079</v>
      </c>
      <c r="C1149" s="9">
        <v>2088</v>
      </c>
      <c r="D1149" s="9">
        <v>5550</v>
      </c>
      <c r="E1149" s="10">
        <v>0.62</v>
      </c>
      <c r="F1149" s="8">
        <v>4</v>
      </c>
      <c r="G1149" s="9">
        <v>5292</v>
      </c>
      <c r="H1149" s="8">
        <v>8</v>
      </c>
      <c r="I1149" s="8">
        <v>8</v>
      </c>
    </row>
    <row r="1150" spans="1:9">
      <c r="A1150" s="8" t="s">
        <v>9833</v>
      </c>
      <c r="B1150" s="8" t="s">
        <v>13079</v>
      </c>
      <c r="C1150" s="9">
        <v>2399</v>
      </c>
      <c r="D1150" s="9">
        <v>4590</v>
      </c>
      <c r="E1150" s="10">
        <v>0.48</v>
      </c>
      <c r="F1150" s="8">
        <v>4.0999999999999996</v>
      </c>
      <c r="G1150" s="9">
        <v>444</v>
      </c>
      <c r="H1150" s="8">
        <v>8</v>
      </c>
      <c r="I1150" s="8">
        <v>8</v>
      </c>
    </row>
    <row r="1151" spans="1:9">
      <c r="A1151" s="8" t="s">
        <v>9843</v>
      </c>
      <c r="B1151" s="8" t="s">
        <v>13079</v>
      </c>
      <c r="C1151" s="9">
        <v>308</v>
      </c>
      <c r="D1151" s="9">
        <v>499</v>
      </c>
      <c r="E1151" s="10">
        <v>0.38</v>
      </c>
      <c r="F1151" s="8">
        <v>3.9</v>
      </c>
      <c r="G1151" s="9">
        <v>4584</v>
      </c>
      <c r="H1151" s="8">
        <v>8</v>
      </c>
      <c r="I1151" s="8">
        <v>8</v>
      </c>
    </row>
    <row r="1152" spans="1:9">
      <c r="A1152" s="8" t="s">
        <v>9853</v>
      </c>
      <c r="B1152" s="8" t="s">
        <v>13079</v>
      </c>
      <c r="C1152" s="9">
        <v>2599</v>
      </c>
      <c r="D1152" s="9">
        <v>4400</v>
      </c>
      <c r="E1152" s="10">
        <v>0.41</v>
      </c>
      <c r="F1152" s="8">
        <v>4.0999999999999996</v>
      </c>
      <c r="G1152" s="9">
        <v>14947</v>
      </c>
      <c r="H1152" s="8">
        <v>8</v>
      </c>
      <c r="I1152" s="8">
        <v>8</v>
      </c>
    </row>
    <row r="1153" spans="1:9">
      <c r="A1153" s="8" t="s">
        <v>9863</v>
      </c>
      <c r="B1153" s="8" t="s">
        <v>13079</v>
      </c>
      <c r="C1153" s="9">
        <v>479</v>
      </c>
      <c r="D1153" s="9">
        <v>1000</v>
      </c>
      <c r="E1153" s="10">
        <v>0.52</v>
      </c>
      <c r="F1153" s="8">
        <v>4.2</v>
      </c>
      <c r="G1153" s="9">
        <v>1559</v>
      </c>
      <c r="H1153" s="8">
        <v>8</v>
      </c>
      <c r="I1153" s="8">
        <v>8</v>
      </c>
    </row>
    <row r="1154" spans="1:9">
      <c r="A1154" s="8" t="s">
        <v>9873</v>
      </c>
      <c r="B1154" s="8" t="s">
        <v>13079</v>
      </c>
      <c r="C1154" s="9">
        <v>245</v>
      </c>
      <c r="D1154" s="9">
        <v>299</v>
      </c>
      <c r="E1154" s="10">
        <v>0.18</v>
      </c>
      <c r="F1154" s="8">
        <v>4.0999999999999996</v>
      </c>
      <c r="G1154" s="9">
        <v>1660</v>
      </c>
      <c r="H1154" s="8">
        <v>8</v>
      </c>
      <c r="I1154" s="8">
        <v>8</v>
      </c>
    </row>
    <row r="1155" spans="1:9">
      <c r="A1155" s="8" t="s">
        <v>9883</v>
      </c>
      <c r="B1155" s="8" t="s">
        <v>13079</v>
      </c>
      <c r="C1155" s="9">
        <v>179</v>
      </c>
      <c r="D1155" s="9">
        <v>799</v>
      </c>
      <c r="E1155" s="10">
        <v>0.78</v>
      </c>
      <c r="F1155" s="8">
        <v>3.5</v>
      </c>
      <c r="G1155" s="9">
        <v>132</v>
      </c>
      <c r="H1155" s="8">
        <v>8</v>
      </c>
      <c r="I1155" s="8">
        <v>8</v>
      </c>
    </row>
    <row r="1156" spans="1:9">
      <c r="A1156" s="8" t="s">
        <v>9893</v>
      </c>
      <c r="B1156" s="8" t="s">
        <v>13079</v>
      </c>
      <c r="C1156" s="9">
        <v>3569</v>
      </c>
      <c r="D1156" s="9">
        <v>5190</v>
      </c>
      <c r="E1156" s="10">
        <v>0.31</v>
      </c>
      <c r="F1156" s="8">
        <v>4.3</v>
      </c>
      <c r="G1156" s="9">
        <v>28629</v>
      </c>
      <c r="H1156" s="8">
        <v>8</v>
      </c>
      <c r="I1156" s="8">
        <v>8</v>
      </c>
    </row>
    <row r="1157" spans="1:9">
      <c r="A1157" s="8" t="s">
        <v>9901</v>
      </c>
      <c r="B1157" s="8" t="s">
        <v>13079</v>
      </c>
      <c r="C1157" s="9">
        <v>699</v>
      </c>
      <c r="D1157" s="9">
        <v>1345</v>
      </c>
      <c r="E1157" s="10">
        <v>0.48</v>
      </c>
      <c r="F1157" s="8">
        <v>3.9</v>
      </c>
      <c r="G1157" s="9">
        <v>8446</v>
      </c>
      <c r="H1157" s="8">
        <v>8</v>
      </c>
      <c r="I1157" s="8">
        <v>8</v>
      </c>
    </row>
    <row r="1158" spans="1:9">
      <c r="A1158" s="8" t="s">
        <v>9911</v>
      </c>
      <c r="B1158" s="8" t="s">
        <v>13079</v>
      </c>
      <c r="C1158" s="9">
        <v>2089</v>
      </c>
      <c r="D1158" s="9">
        <v>4000</v>
      </c>
      <c r="E1158" s="10">
        <v>0.48</v>
      </c>
      <c r="F1158" s="8">
        <v>4.2</v>
      </c>
      <c r="G1158" s="9">
        <v>11199</v>
      </c>
      <c r="H1158" s="8">
        <v>8</v>
      </c>
      <c r="I1158" s="8">
        <v>8</v>
      </c>
    </row>
    <row r="1159" spans="1:9">
      <c r="A1159" s="8" t="s">
        <v>9921</v>
      </c>
      <c r="B1159" s="8" t="s">
        <v>13082</v>
      </c>
      <c r="C1159" s="9">
        <v>2339</v>
      </c>
      <c r="D1159" s="9">
        <v>4000</v>
      </c>
      <c r="E1159" s="10">
        <v>0.42</v>
      </c>
      <c r="F1159" s="8">
        <v>3.8</v>
      </c>
      <c r="G1159" s="9">
        <v>1118</v>
      </c>
      <c r="H1159" s="8">
        <v>8</v>
      </c>
      <c r="I1159" s="8">
        <v>8</v>
      </c>
    </row>
    <row r="1160" spans="1:9">
      <c r="A1160" s="8" t="s">
        <v>9932</v>
      </c>
      <c r="B1160" s="8" t="s">
        <v>13079</v>
      </c>
      <c r="C1160" s="9">
        <v>784</v>
      </c>
      <c r="D1160" s="9">
        <v>1599</v>
      </c>
      <c r="E1160" s="10">
        <v>0.51</v>
      </c>
      <c r="F1160" s="8">
        <v>4.5</v>
      </c>
      <c r="G1160" s="9">
        <v>11</v>
      </c>
      <c r="H1160" s="8">
        <v>5</v>
      </c>
      <c r="I1160" s="8">
        <v>5</v>
      </c>
    </row>
    <row r="1161" spans="1:9">
      <c r="A1161" s="8" t="s">
        <v>9942</v>
      </c>
      <c r="B1161" s="8" t="s">
        <v>13079</v>
      </c>
      <c r="C1161" s="9">
        <v>5499</v>
      </c>
      <c r="D1161" s="9">
        <v>9999</v>
      </c>
      <c r="E1161" s="10">
        <v>0.45</v>
      </c>
      <c r="F1161" s="8">
        <v>3.8</v>
      </c>
      <c r="G1161" s="9">
        <v>4353</v>
      </c>
      <c r="H1161" s="8">
        <v>8</v>
      </c>
      <c r="I1161" s="8">
        <v>8</v>
      </c>
    </row>
    <row r="1162" spans="1:9">
      <c r="A1162" s="8" t="s">
        <v>9953</v>
      </c>
      <c r="B1162" s="8" t="s">
        <v>13079</v>
      </c>
      <c r="C1162" s="9">
        <v>899</v>
      </c>
      <c r="D1162" s="9">
        <v>1990</v>
      </c>
      <c r="E1162" s="10">
        <v>0.55000000000000004</v>
      </c>
      <c r="F1162" s="8">
        <v>4.0999999999999996</v>
      </c>
      <c r="G1162" s="9">
        <v>185</v>
      </c>
      <c r="H1162" s="8">
        <v>8</v>
      </c>
      <c r="I1162" s="8">
        <v>8</v>
      </c>
    </row>
    <row r="1163" spans="1:9">
      <c r="A1163" s="8" t="s">
        <v>9963</v>
      </c>
      <c r="B1163" s="8" t="s">
        <v>13079</v>
      </c>
      <c r="C1163" s="9">
        <v>1695</v>
      </c>
      <c r="D1163" s="9">
        <v>1695</v>
      </c>
      <c r="E1163" s="10">
        <v>0</v>
      </c>
      <c r="F1163" s="8">
        <v>4.2</v>
      </c>
      <c r="G1163" s="9">
        <v>14290</v>
      </c>
      <c r="H1163" s="8">
        <v>8</v>
      </c>
      <c r="I1163" s="8">
        <v>8</v>
      </c>
    </row>
    <row r="1164" spans="1:9">
      <c r="A1164" s="8" t="s">
        <v>9973</v>
      </c>
      <c r="B1164" s="8" t="s">
        <v>13079</v>
      </c>
      <c r="C1164" s="9">
        <v>499</v>
      </c>
      <c r="D1164" s="9">
        <v>940</v>
      </c>
      <c r="E1164" s="10">
        <v>0.47</v>
      </c>
      <c r="F1164" s="8">
        <v>4.0999999999999996</v>
      </c>
      <c r="G1164" s="9">
        <v>3036</v>
      </c>
      <c r="H1164" s="8">
        <v>8</v>
      </c>
      <c r="I1164" s="8">
        <v>8</v>
      </c>
    </row>
    <row r="1165" spans="1:9">
      <c r="A1165" s="8" t="s">
        <v>9982</v>
      </c>
      <c r="B1165" s="8" t="s">
        <v>13079</v>
      </c>
      <c r="C1165" s="9">
        <v>2699</v>
      </c>
      <c r="D1165" s="9">
        <v>4700</v>
      </c>
      <c r="E1165" s="10">
        <v>0.43</v>
      </c>
      <c r="F1165" s="8">
        <v>4.2</v>
      </c>
      <c r="G1165" s="9">
        <v>1296</v>
      </c>
      <c r="H1165" s="8">
        <v>8</v>
      </c>
      <c r="I1165" s="8">
        <v>8</v>
      </c>
    </row>
    <row r="1166" spans="1:9">
      <c r="A1166" s="8" t="s">
        <v>9992</v>
      </c>
      <c r="B1166" s="8" t="s">
        <v>13079</v>
      </c>
      <c r="C1166" s="9">
        <v>1448</v>
      </c>
      <c r="D1166" s="9">
        <v>2999</v>
      </c>
      <c r="E1166" s="10">
        <v>0.52</v>
      </c>
      <c r="F1166" s="8">
        <v>4.5</v>
      </c>
      <c r="G1166" s="9">
        <v>19</v>
      </c>
      <c r="H1166" s="8">
        <v>8</v>
      </c>
      <c r="I1166" s="8">
        <v>8</v>
      </c>
    </row>
    <row r="1167" spans="1:9">
      <c r="A1167" s="8" t="s">
        <v>10002</v>
      </c>
      <c r="B1167" s="8" t="s">
        <v>13079</v>
      </c>
      <c r="C1167" s="9">
        <v>79</v>
      </c>
      <c r="D1167" s="9">
        <v>79</v>
      </c>
      <c r="E1167" s="10">
        <v>0</v>
      </c>
      <c r="F1167" s="8">
        <v>4</v>
      </c>
      <c r="G1167" s="9">
        <v>97</v>
      </c>
      <c r="H1167" s="8">
        <v>8</v>
      </c>
      <c r="I1167" s="8">
        <v>8</v>
      </c>
    </row>
    <row r="1168" spans="1:9">
      <c r="A1168" s="8" t="s">
        <v>10011</v>
      </c>
      <c r="B1168" s="8" t="s">
        <v>13079</v>
      </c>
      <c r="C1168" s="9">
        <v>6990</v>
      </c>
      <c r="D1168" s="9">
        <v>14290</v>
      </c>
      <c r="E1168" s="10">
        <v>0.51</v>
      </c>
      <c r="F1168" s="8">
        <v>4.4000000000000004</v>
      </c>
      <c r="G1168" s="9">
        <v>1771</v>
      </c>
      <c r="H1168" s="8">
        <v>8</v>
      </c>
      <c r="I1168" s="8">
        <v>8</v>
      </c>
    </row>
    <row r="1169" spans="1:9">
      <c r="A1169" s="8" t="s">
        <v>10021</v>
      </c>
      <c r="B1169" s="8" t="s">
        <v>13079</v>
      </c>
      <c r="C1169" s="9">
        <v>2698</v>
      </c>
      <c r="D1169" s="9">
        <v>3945</v>
      </c>
      <c r="E1169" s="10">
        <v>0.32</v>
      </c>
      <c r="F1169" s="8">
        <v>4</v>
      </c>
      <c r="G1169" s="9">
        <v>15034</v>
      </c>
      <c r="H1169" s="8">
        <v>8</v>
      </c>
      <c r="I1169" s="8">
        <v>8</v>
      </c>
    </row>
    <row r="1170" spans="1:9">
      <c r="A1170" s="8" t="s">
        <v>10031</v>
      </c>
      <c r="B1170" s="8" t="s">
        <v>13079</v>
      </c>
      <c r="C1170" s="9">
        <v>3199</v>
      </c>
      <c r="D1170" s="9">
        <v>5999</v>
      </c>
      <c r="E1170" s="10">
        <v>0.47</v>
      </c>
      <c r="F1170" s="8">
        <v>4</v>
      </c>
      <c r="G1170" s="9">
        <v>3242</v>
      </c>
      <c r="H1170" s="8">
        <v>8</v>
      </c>
      <c r="I1170" s="8">
        <v>8</v>
      </c>
    </row>
    <row r="1171" spans="1:9">
      <c r="A1171" s="8" t="s">
        <v>10041</v>
      </c>
      <c r="B1171" s="8" t="s">
        <v>13079</v>
      </c>
      <c r="C1171" s="9">
        <v>1199</v>
      </c>
      <c r="D1171" s="9">
        <v>1950</v>
      </c>
      <c r="E1171" s="10">
        <v>0.39</v>
      </c>
      <c r="F1171" s="8">
        <v>3.9</v>
      </c>
      <c r="G1171" s="9">
        <v>2832</v>
      </c>
      <c r="H1171" s="8">
        <v>8</v>
      </c>
      <c r="I1171" s="8">
        <v>8</v>
      </c>
    </row>
    <row r="1172" spans="1:9">
      <c r="A1172" s="8" t="s">
        <v>10051</v>
      </c>
      <c r="B1172" s="8" t="s">
        <v>13079</v>
      </c>
      <c r="C1172" s="9">
        <v>1414</v>
      </c>
      <c r="D1172" s="9">
        <v>2799</v>
      </c>
      <c r="E1172" s="10">
        <v>0.49</v>
      </c>
      <c r="F1172" s="8">
        <v>4</v>
      </c>
      <c r="G1172" s="9">
        <v>1498</v>
      </c>
      <c r="H1172" s="8">
        <v>8</v>
      </c>
      <c r="I1172" s="8">
        <v>8</v>
      </c>
    </row>
    <row r="1173" spans="1:9">
      <c r="A1173" s="8" t="s">
        <v>10061</v>
      </c>
      <c r="B1173" s="8" t="s">
        <v>13079</v>
      </c>
      <c r="C1173" s="9">
        <v>999</v>
      </c>
      <c r="D1173" s="9">
        <v>1950</v>
      </c>
      <c r="E1173" s="10">
        <v>0.49</v>
      </c>
      <c r="F1173" s="8">
        <v>3.8</v>
      </c>
      <c r="G1173" s="9">
        <v>305</v>
      </c>
      <c r="H1173" s="8">
        <v>8</v>
      </c>
      <c r="I1173" s="8">
        <v>8</v>
      </c>
    </row>
    <row r="1174" spans="1:9">
      <c r="A1174" s="8" t="s">
        <v>10071</v>
      </c>
      <c r="B1174" s="8" t="s">
        <v>13079</v>
      </c>
      <c r="C1174" s="9">
        <v>5999</v>
      </c>
      <c r="D1174" s="9">
        <v>9999</v>
      </c>
      <c r="E1174" s="10">
        <v>0.4</v>
      </c>
      <c r="F1174" s="8">
        <v>4.2</v>
      </c>
      <c r="G1174" s="9">
        <v>1191</v>
      </c>
      <c r="H1174" s="8">
        <v>8</v>
      </c>
      <c r="I1174" s="8">
        <v>8</v>
      </c>
    </row>
    <row r="1175" spans="1:9">
      <c r="A1175" s="8" t="s">
        <v>10081</v>
      </c>
      <c r="B1175" s="8" t="s">
        <v>13079</v>
      </c>
      <c r="C1175" s="9">
        <v>9970</v>
      </c>
      <c r="D1175" s="9">
        <v>12999</v>
      </c>
      <c r="E1175" s="10">
        <v>0.23</v>
      </c>
      <c r="F1175" s="8">
        <v>4.3</v>
      </c>
      <c r="G1175" s="9">
        <v>4049</v>
      </c>
      <c r="H1175" s="8">
        <v>8</v>
      </c>
      <c r="I1175" s="8">
        <v>8</v>
      </c>
    </row>
    <row r="1176" spans="1:9">
      <c r="A1176" s="8" t="s">
        <v>10092</v>
      </c>
      <c r="B1176" s="8" t="s">
        <v>13079</v>
      </c>
      <c r="C1176" s="9">
        <v>698</v>
      </c>
      <c r="D1176" s="9">
        <v>699</v>
      </c>
      <c r="E1176" s="10">
        <v>0</v>
      </c>
      <c r="F1176" s="8">
        <v>4.2</v>
      </c>
      <c r="G1176" s="9">
        <v>3160</v>
      </c>
      <c r="H1176" s="8">
        <v>8</v>
      </c>
      <c r="I1176" s="8">
        <v>8</v>
      </c>
    </row>
    <row r="1177" spans="1:9">
      <c r="A1177" s="8" t="s">
        <v>10103</v>
      </c>
      <c r="B1177" s="8" t="s">
        <v>13079</v>
      </c>
      <c r="C1177" s="9">
        <v>2199</v>
      </c>
      <c r="D1177" s="9">
        <v>3190</v>
      </c>
      <c r="E1177" s="10">
        <v>0.31</v>
      </c>
      <c r="F1177" s="8">
        <v>4.3</v>
      </c>
      <c r="G1177" s="9">
        <v>9650</v>
      </c>
      <c r="H1177" s="8">
        <v>8</v>
      </c>
      <c r="I1177" s="8">
        <v>8</v>
      </c>
    </row>
    <row r="1178" spans="1:9">
      <c r="A1178" s="8" t="s">
        <v>10113</v>
      </c>
      <c r="B1178" s="8" t="s">
        <v>13079</v>
      </c>
      <c r="C1178" s="9">
        <v>320</v>
      </c>
      <c r="D1178" s="9">
        <v>799</v>
      </c>
      <c r="E1178" s="10">
        <v>0.6</v>
      </c>
      <c r="F1178" s="8">
        <v>4.2</v>
      </c>
      <c r="G1178" s="9">
        <v>3846</v>
      </c>
      <c r="H1178" s="8">
        <v>8</v>
      </c>
      <c r="I1178" s="8">
        <v>8</v>
      </c>
    </row>
    <row r="1179" spans="1:9">
      <c r="A1179" s="8" t="s">
        <v>10124</v>
      </c>
      <c r="B1179" s="8" t="s">
        <v>13079</v>
      </c>
      <c r="C1179" s="9">
        <v>298</v>
      </c>
      <c r="D1179" s="9">
        <v>499</v>
      </c>
      <c r="E1179" s="10">
        <v>0.4</v>
      </c>
      <c r="F1179" s="8">
        <v>4.4000000000000004</v>
      </c>
      <c r="G1179" s="9">
        <v>290</v>
      </c>
      <c r="H1179" s="8">
        <v>8</v>
      </c>
      <c r="I1179" s="8">
        <v>8</v>
      </c>
    </row>
    <row r="1180" spans="1:9">
      <c r="A1180" s="8" t="s">
        <v>10134</v>
      </c>
      <c r="B1180" s="8" t="s">
        <v>13079</v>
      </c>
      <c r="C1180" s="9">
        <v>1199</v>
      </c>
      <c r="D1180" s="9">
        <v>1499</v>
      </c>
      <c r="E1180" s="10">
        <v>0.2</v>
      </c>
      <c r="F1180" s="8">
        <v>3.8</v>
      </c>
      <c r="G1180" s="9">
        <v>2206</v>
      </c>
      <c r="H1180" s="8">
        <v>8</v>
      </c>
      <c r="I1180" s="8">
        <v>8</v>
      </c>
    </row>
    <row r="1181" spans="1:9">
      <c r="A1181" s="8" t="s">
        <v>10144</v>
      </c>
      <c r="B1181" s="8" t="s">
        <v>13079</v>
      </c>
      <c r="C1181" s="9">
        <v>1399</v>
      </c>
      <c r="D1181" s="9">
        <v>2660</v>
      </c>
      <c r="E1181" s="10">
        <v>0.47</v>
      </c>
      <c r="F1181" s="8">
        <v>4.0999999999999996</v>
      </c>
      <c r="G1181" s="9">
        <v>9349</v>
      </c>
      <c r="H1181" s="8">
        <v>8</v>
      </c>
      <c r="I1181" s="8">
        <v>8</v>
      </c>
    </row>
    <row r="1182" spans="1:9">
      <c r="A1182" s="8" t="s">
        <v>10154</v>
      </c>
      <c r="B1182" s="8" t="s">
        <v>13079</v>
      </c>
      <c r="C1182" s="9">
        <v>599</v>
      </c>
      <c r="D1182" s="9">
        <v>2799</v>
      </c>
      <c r="E1182" s="10">
        <v>0.79</v>
      </c>
      <c r="F1182" s="8">
        <v>3.9</v>
      </c>
      <c r="G1182" s="9">
        <v>578</v>
      </c>
      <c r="H1182" s="8">
        <v>8</v>
      </c>
      <c r="I1182" s="8">
        <v>8</v>
      </c>
    </row>
    <row r="1183" spans="1:9">
      <c r="A1183" s="8" t="s">
        <v>10164</v>
      </c>
      <c r="B1183" s="8" t="s">
        <v>13079</v>
      </c>
      <c r="C1183" s="9">
        <v>1499</v>
      </c>
      <c r="D1183" s="9">
        <v>1499</v>
      </c>
      <c r="E1183" s="10">
        <v>0</v>
      </c>
      <c r="F1183" s="8">
        <v>4.3</v>
      </c>
      <c r="G1183" s="9">
        <v>9331</v>
      </c>
      <c r="H1183" s="8">
        <v>8</v>
      </c>
      <c r="I1183" s="8">
        <v>8</v>
      </c>
    </row>
    <row r="1184" spans="1:9">
      <c r="A1184" s="8" t="s">
        <v>10174</v>
      </c>
      <c r="B1184" s="8" t="s">
        <v>13079</v>
      </c>
      <c r="C1184" s="9">
        <v>14400</v>
      </c>
      <c r="D1184" s="9">
        <v>59900</v>
      </c>
      <c r="E1184" s="10">
        <v>0.76</v>
      </c>
      <c r="F1184" s="8">
        <v>4.4000000000000004</v>
      </c>
      <c r="G1184" s="9">
        <v>3837</v>
      </c>
      <c r="H1184" s="8">
        <v>8</v>
      </c>
      <c r="I1184" s="8">
        <v>8</v>
      </c>
    </row>
    <row r="1185" spans="1:9">
      <c r="A1185" s="8" t="s">
        <v>10184</v>
      </c>
      <c r="B1185" s="8" t="s">
        <v>13079</v>
      </c>
      <c r="C1185" s="9">
        <v>1699</v>
      </c>
      <c r="D1185" s="9">
        <v>1900</v>
      </c>
      <c r="E1185" s="10">
        <v>0.11</v>
      </c>
      <c r="F1185" s="8">
        <v>3.6</v>
      </c>
      <c r="G1185" s="9">
        <v>11456</v>
      </c>
      <c r="H1185" s="8">
        <v>8</v>
      </c>
      <c r="I1185" s="8">
        <v>8</v>
      </c>
    </row>
    <row r="1186" spans="1:9">
      <c r="A1186" s="8" t="s">
        <v>10194</v>
      </c>
      <c r="B1186" s="8" t="s">
        <v>13079</v>
      </c>
      <c r="C1186" s="9">
        <v>649</v>
      </c>
      <c r="D1186" s="9">
        <v>999</v>
      </c>
      <c r="E1186" s="10">
        <v>0.35</v>
      </c>
      <c r="F1186" s="8">
        <v>3.8</v>
      </c>
      <c r="G1186" s="9">
        <v>49</v>
      </c>
      <c r="H1186" s="8">
        <v>8</v>
      </c>
      <c r="I1186" s="8">
        <v>8</v>
      </c>
    </row>
    <row r="1187" spans="1:9">
      <c r="A1187" s="8" t="s">
        <v>10204</v>
      </c>
      <c r="B1187" s="8" t="s">
        <v>13079</v>
      </c>
      <c r="C1187" s="9">
        <v>3249</v>
      </c>
      <c r="D1187" s="9">
        <v>6375</v>
      </c>
      <c r="E1187" s="10">
        <v>0.49</v>
      </c>
      <c r="F1187" s="8">
        <v>4</v>
      </c>
      <c r="G1187" s="9">
        <v>4978</v>
      </c>
      <c r="H1187" s="8">
        <v>8</v>
      </c>
      <c r="I1187" s="8">
        <v>8</v>
      </c>
    </row>
    <row r="1188" spans="1:9">
      <c r="A1188" s="8" t="s">
        <v>10214</v>
      </c>
      <c r="B1188" s="8" t="s">
        <v>13079</v>
      </c>
      <c r="C1188" s="9">
        <v>199</v>
      </c>
      <c r="D1188" s="9">
        <v>499</v>
      </c>
      <c r="E1188" s="10">
        <v>0.6</v>
      </c>
      <c r="F1188" s="8">
        <v>4.0999999999999996</v>
      </c>
      <c r="G1188" s="9">
        <v>1996</v>
      </c>
      <c r="H1188" s="8">
        <v>8</v>
      </c>
      <c r="I1188" s="8">
        <v>8</v>
      </c>
    </row>
    <row r="1189" spans="1:9">
      <c r="A1189" s="8" t="s">
        <v>10224</v>
      </c>
      <c r="B1189" s="8" t="s">
        <v>13079</v>
      </c>
      <c r="C1189" s="9">
        <v>1099</v>
      </c>
      <c r="D1189" s="9">
        <v>1899</v>
      </c>
      <c r="E1189" s="10">
        <v>0.42</v>
      </c>
      <c r="F1189" s="8">
        <v>4.3</v>
      </c>
      <c r="G1189" s="9">
        <v>1811</v>
      </c>
      <c r="H1189" s="8">
        <v>8</v>
      </c>
      <c r="I1189" s="8">
        <v>8</v>
      </c>
    </row>
    <row r="1190" spans="1:9">
      <c r="A1190" s="8" t="s">
        <v>10234</v>
      </c>
      <c r="B1190" s="8" t="s">
        <v>13079</v>
      </c>
      <c r="C1190" s="9">
        <v>664</v>
      </c>
      <c r="D1190" s="9">
        <v>1490</v>
      </c>
      <c r="E1190" s="10">
        <v>0.55000000000000004</v>
      </c>
      <c r="F1190" s="8">
        <v>4</v>
      </c>
      <c r="G1190" s="9">
        <v>2198</v>
      </c>
      <c r="H1190" s="8">
        <v>8</v>
      </c>
      <c r="I1190" s="8">
        <v>8</v>
      </c>
    </row>
    <row r="1191" spans="1:9">
      <c r="A1191" s="8" t="s">
        <v>10244</v>
      </c>
      <c r="B1191" s="8" t="s">
        <v>13079</v>
      </c>
      <c r="C1191" s="9">
        <v>260</v>
      </c>
      <c r="D1191" s="9">
        <v>350</v>
      </c>
      <c r="E1191" s="10">
        <v>0.26</v>
      </c>
      <c r="F1191" s="8">
        <v>3.9</v>
      </c>
      <c r="G1191" s="9">
        <v>13127</v>
      </c>
      <c r="H1191" s="8">
        <v>8</v>
      </c>
      <c r="I1191" s="8">
        <v>8</v>
      </c>
    </row>
    <row r="1192" spans="1:9">
      <c r="A1192" s="8" t="s">
        <v>10254</v>
      </c>
      <c r="B1192" s="8" t="s">
        <v>13079</v>
      </c>
      <c r="C1192" s="9">
        <v>6499</v>
      </c>
      <c r="D1192" s="9">
        <v>8500</v>
      </c>
      <c r="E1192" s="10">
        <v>0.24</v>
      </c>
      <c r="F1192" s="8">
        <v>4.4000000000000004</v>
      </c>
      <c r="G1192" s="9">
        <v>5865</v>
      </c>
      <c r="H1192" s="8">
        <v>8</v>
      </c>
      <c r="I1192" s="8">
        <v>8</v>
      </c>
    </row>
    <row r="1193" spans="1:9">
      <c r="A1193" s="8" t="s">
        <v>10264</v>
      </c>
      <c r="B1193" s="8" t="s">
        <v>13079</v>
      </c>
      <c r="C1193" s="9">
        <v>1484</v>
      </c>
      <c r="D1193" s="9">
        <v>2499</v>
      </c>
      <c r="E1193" s="10">
        <v>0.41</v>
      </c>
      <c r="F1193" s="8">
        <v>3.7</v>
      </c>
      <c r="G1193" s="9">
        <v>1067</v>
      </c>
      <c r="H1193" s="8">
        <v>8</v>
      </c>
      <c r="I1193" s="8">
        <v>8</v>
      </c>
    </row>
    <row r="1194" spans="1:9">
      <c r="A1194" s="8" t="s">
        <v>10275</v>
      </c>
      <c r="B1194" s="8" t="s">
        <v>13079</v>
      </c>
      <c r="C1194" s="9">
        <v>999</v>
      </c>
      <c r="D1194" s="9">
        <v>1560</v>
      </c>
      <c r="E1194" s="10">
        <v>0.36</v>
      </c>
      <c r="F1194" s="8">
        <v>3.6</v>
      </c>
      <c r="G1194" s="9">
        <v>4881</v>
      </c>
      <c r="H1194" s="8">
        <v>8</v>
      </c>
      <c r="I1194" s="8">
        <v>8</v>
      </c>
    </row>
    <row r="1195" spans="1:9">
      <c r="A1195" s="8" t="s">
        <v>10285</v>
      </c>
      <c r="B1195" s="8" t="s">
        <v>13079</v>
      </c>
      <c r="C1195" s="9">
        <v>3299</v>
      </c>
      <c r="D1195" s="9">
        <v>6500</v>
      </c>
      <c r="E1195" s="10">
        <v>0.49</v>
      </c>
      <c r="F1195" s="8">
        <v>3.7</v>
      </c>
      <c r="G1195" s="9">
        <v>11217</v>
      </c>
      <c r="H1195" s="8">
        <v>8</v>
      </c>
      <c r="I1195" s="8">
        <v>8</v>
      </c>
    </row>
    <row r="1196" spans="1:9">
      <c r="A1196" s="8" t="s">
        <v>10295</v>
      </c>
      <c r="B1196" s="8" t="s">
        <v>13079</v>
      </c>
      <c r="C1196" s="9">
        <v>259</v>
      </c>
      <c r="D1196" s="9">
        <v>999</v>
      </c>
      <c r="E1196" s="10">
        <v>0.74</v>
      </c>
      <c r="F1196" s="8">
        <v>4</v>
      </c>
      <c r="G1196" s="9">
        <v>43</v>
      </c>
      <c r="H1196" s="8">
        <v>8</v>
      </c>
      <c r="I1196" s="8">
        <v>8</v>
      </c>
    </row>
    <row r="1197" spans="1:9">
      <c r="A1197" s="8" t="s">
        <v>10305</v>
      </c>
      <c r="B1197" s="8" t="s">
        <v>13079</v>
      </c>
      <c r="C1197" s="9">
        <v>3249</v>
      </c>
      <c r="D1197" s="9">
        <v>7795</v>
      </c>
      <c r="E1197" s="10">
        <v>0.57999999999999996</v>
      </c>
      <c r="F1197" s="8">
        <v>4.2</v>
      </c>
      <c r="G1197" s="9">
        <v>4664</v>
      </c>
      <c r="H1197" s="8">
        <v>8</v>
      </c>
      <c r="I1197" s="8">
        <v>8</v>
      </c>
    </row>
    <row r="1198" spans="1:9">
      <c r="A1198" s="8" t="s">
        <v>10315</v>
      </c>
      <c r="B1198" s="8" t="s">
        <v>13079</v>
      </c>
      <c r="C1198" s="9">
        <v>4280</v>
      </c>
      <c r="D1198" s="9">
        <v>5995</v>
      </c>
      <c r="E1198" s="10">
        <v>0.28999999999999998</v>
      </c>
      <c r="F1198" s="8">
        <v>3.8</v>
      </c>
      <c r="G1198" s="9">
        <v>2112</v>
      </c>
      <c r="H1198" s="8">
        <v>8</v>
      </c>
      <c r="I1198" s="8">
        <v>8</v>
      </c>
    </row>
    <row r="1199" spans="1:9">
      <c r="A1199" s="8" t="s">
        <v>10325</v>
      </c>
      <c r="B1199" s="8" t="s">
        <v>13079</v>
      </c>
      <c r="C1199" s="9">
        <v>189</v>
      </c>
      <c r="D1199" s="9">
        <v>299</v>
      </c>
      <c r="E1199" s="10">
        <v>0.37</v>
      </c>
      <c r="F1199" s="8">
        <v>4.2</v>
      </c>
      <c r="G1199" s="9">
        <v>2737</v>
      </c>
      <c r="H1199" s="8">
        <v>8</v>
      </c>
      <c r="I1199" s="8">
        <v>8</v>
      </c>
    </row>
    <row r="1200" spans="1:9">
      <c r="A1200" s="8" t="s">
        <v>10336</v>
      </c>
      <c r="B1200" s="8" t="s">
        <v>13079</v>
      </c>
      <c r="C1200" s="9">
        <v>1449</v>
      </c>
      <c r="D1200" s="9">
        <v>2349</v>
      </c>
      <c r="E1200" s="10">
        <v>0.38</v>
      </c>
      <c r="F1200" s="8">
        <v>3.9</v>
      </c>
      <c r="G1200" s="9">
        <v>9019</v>
      </c>
      <c r="H1200" s="8">
        <v>8</v>
      </c>
      <c r="I1200" s="8">
        <v>8</v>
      </c>
    </row>
    <row r="1201" spans="1:9">
      <c r="A1201" s="8" t="s">
        <v>10346</v>
      </c>
      <c r="B1201" s="8" t="s">
        <v>13079</v>
      </c>
      <c r="C1201" s="9">
        <v>199</v>
      </c>
      <c r="D1201" s="9">
        <v>499</v>
      </c>
      <c r="E1201" s="10">
        <v>0.6</v>
      </c>
      <c r="F1201" s="8">
        <v>4</v>
      </c>
      <c r="G1201" s="9">
        <v>10234</v>
      </c>
      <c r="H1201" s="8">
        <v>8</v>
      </c>
      <c r="I1201" s="8">
        <v>8</v>
      </c>
    </row>
    <row r="1202" spans="1:9">
      <c r="A1202" s="8" t="s">
        <v>10356</v>
      </c>
      <c r="B1202" s="8" t="s">
        <v>13079</v>
      </c>
      <c r="C1202" s="9">
        <v>474</v>
      </c>
      <c r="D1202" s="9">
        <v>1299</v>
      </c>
      <c r="E1202" s="10">
        <v>0.64</v>
      </c>
      <c r="F1202" s="8">
        <v>4.0999999999999996</v>
      </c>
      <c r="G1202" s="9">
        <v>550</v>
      </c>
      <c r="H1202" s="8">
        <v>8</v>
      </c>
      <c r="I1202" s="8">
        <v>8</v>
      </c>
    </row>
    <row r="1203" spans="1:9">
      <c r="A1203" s="8" t="s">
        <v>10367</v>
      </c>
      <c r="B1203" s="8" t="s">
        <v>13079</v>
      </c>
      <c r="C1203" s="9">
        <v>279</v>
      </c>
      <c r="D1203" s="9">
        <v>499</v>
      </c>
      <c r="E1203" s="10">
        <v>0.44</v>
      </c>
      <c r="F1203" s="8">
        <v>4.8</v>
      </c>
      <c r="G1203" s="9">
        <v>28</v>
      </c>
      <c r="H1203" s="8">
        <v>8</v>
      </c>
      <c r="I1203" s="8">
        <v>8</v>
      </c>
    </row>
    <row r="1204" spans="1:9">
      <c r="A1204" s="8" t="s">
        <v>10377</v>
      </c>
      <c r="B1204" s="8" t="s">
        <v>13079</v>
      </c>
      <c r="C1204" s="9">
        <v>1999</v>
      </c>
      <c r="D1204" s="9">
        <v>4775</v>
      </c>
      <c r="E1204" s="10">
        <v>0.57999999999999996</v>
      </c>
      <c r="F1204" s="8">
        <v>4.2</v>
      </c>
      <c r="G1204" s="9">
        <v>1353</v>
      </c>
      <c r="H1204" s="8">
        <v>8</v>
      </c>
      <c r="I1204" s="8">
        <v>8</v>
      </c>
    </row>
    <row r="1205" spans="1:9">
      <c r="A1205" s="8" t="s">
        <v>10387</v>
      </c>
      <c r="B1205" s="8" t="s">
        <v>13079</v>
      </c>
      <c r="C1205" s="9">
        <v>799</v>
      </c>
      <c r="D1205" s="9">
        <v>1230</v>
      </c>
      <c r="E1205" s="10">
        <v>0.35</v>
      </c>
      <c r="F1205" s="8">
        <v>4.0999999999999996</v>
      </c>
      <c r="G1205" s="9">
        <v>2138</v>
      </c>
      <c r="H1205" s="8">
        <v>8</v>
      </c>
      <c r="I1205" s="8">
        <v>8</v>
      </c>
    </row>
    <row r="1206" spans="1:9">
      <c r="A1206" s="8" t="s">
        <v>10397</v>
      </c>
      <c r="B1206" s="8" t="s">
        <v>13079</v>
      </c>
      <c r="C1206" s="9">
        <v>949</v>
      </c>
      <c r="D1206" s="9">
        <v>1999</v>
      </c>
      <c r="E1206" s="10">
        <v>0.53</v>
      </c>
      <c r="F1206" s="8">
        <v>4</v>
      </c>
      <c r="G1206" s="9">
        <v>1679</v>
      </c>
      <c r="H1206" s="8">
        <v>8</v>
      </c>
      <c r="I1206" s="8">
        <v>8</v>
      </c>
    </row>
    <row r="1207" spans="1:9">
      <c r="A1207" s="8" t="s">
        <v>10407</v>
      </c>
      <c r="B1207" s="8" t="s">
        <v>13079</v>
      </c>
      <c r="C1207" s="9">
        <v>3657.66</v>
      </c>
      <c r="D1207" s="9">
        <v>5156</v>
      </c>
      <c r="E1207" s="10">
        <v>0.28999999999999998</v>
      </c>
      <c r="F1207" s="8">
        <v>3.9</v>
      </c>
      <c r="G1207" s="9">
        <v>12837</v>
      </c>
      <c r="H1207" s="8">
        <v>8</v>
      </c>
      <c r="I1207" s="8">
        <v>8</v>
      </c>
    </row>
    <row r="1208" spans="1:9">
      <c r="A1208" s="8" t="s">
        <v>10418</v>
      </c>
      <c r="B1208" s="8" t="s">
        <v>13079</v>
      </c>
      <c r="C1208" s="9">
        <v>1699</v>
      </c>
      <c r="D1208" s="9">
        <v>1999</v>
      </c>
      <c r="E1208" s="10">
        <v>0.15</v>
      </c>
      <c r="F1208" s="8">
        <v>4.0999999999999996</v>
      </c>
      <c r="G1208" s="9">
        <v>8873</v>
      </c>
      <c r="H1208" s="8">
        <v>8</v>
      </c>
      <c r="I1208" s="8">
        <v>8</v>
      </c>
    </row>
    <row r="1209" spans="1:9">
      <c r="A1209" s="8" t="s">
        <v>10429</v>
      </c>
      <c r="B1209" s="8" t="s">
        <v>13079</v>
      </c>
      <c r="C1209" s="9">
        <v>1849</v>
      </c>
      <c r="D1209" s="9">
        <v>2095</v>
      </c>
      <c r="E1209" s="10">
        <v>0.12</v>
      </c>
      <c r="F1209" s="8">
        <v>4.3</v>
      </c>
      <c r="G1209" s="9">
        <v>7681</v>
      </c>
      <c r="H1209" s="8">
        <v>8</v>
      </c>
      <c r="I1209" s="8">
        <v>8</v>
      </c>
    </row>
    <row r="1210" spans="1:9">
      <c r="A1210" s="8" t="s">
        <v>10439</v>
      </c>
      <c r="B1210" s="8" t="s">
        <v>13079</v>
      </c>
      <c r="C1210" s="9">
        <v>12499</v>
      </c>
      <c r="D1210" s="9">
        <v>19825</v>
      </c>
      <c r="E1210" s="10">
        <v>0.37</v>
      </c>
      <c r="F1210" s="8">
        <v>4.0999999999999996</v>
      </c>
      <c r="G1210" s="9">
        <v>322</v>
      </c>
      <c r="H1210" s="8">
        <v>8</v>
      </c>
      <c r="I1210" s="8">
        <v>8</v>
      </c>
    </row>
    <row r="1211" spans="1:9">
      <c r="A1211" s="8" t="s">
        <v>10449</v>
      </c>
      <c r="B1211" s="8" t="s">
        <v>13079</v>
      </c>
      <c r="C1211" s="9">
        <v>1099</v>
      </c>
      <c r="D1211" s="9">
        <v>1920</v>
      </c>
      <c r="E1211" s="10">
        <v>0.43</v>
      </c>
      <c r="F1211" s="8">
        <v>4.2</v>
      </c>
      <c r="G1211" s="9">
        <v>9772</v>
      </c>
      <c r="H1211" s="8">
        <v>8</v>
      </c>
      <c r="I1211" s="8">
        <v>8</v>
      </c>
    </row>
    <row r="1212" spans="1:9">
      <c r="A1212" s="8" t="s">
        <v>10459</v>
      </c>
      <c r="B1212" s="8" t="s">
        <v>13079</v>
      </c>
      <c r="C1212" s="9">
        <v>8199</v>
      </c>
      <c r="D1212" s="9">
        <v>16000</v>
      </c>
      <c r="E1212" s="10">
        <v>0.49</v>
      </c>
      <c r="F1212" s="8">
        <v>3.9</v>
      </c>
      <c r="G1212" s="9">
        <v>18497</v>
      </c>
      <c r="H1212" s="8">
        <v>8</v>
      </c>
      <c r="I1212" s="8">
        <v>8</v>
      </c>
    </row>
    <row r="1213" spans="1:9">
      <c r="A1213" s="8" t="s">
        <v>10469</v>
      </c>
      <c r="B1213" s="8" t="s">
        <v>13079</v>
      </c>
      <c r="C1213" s="9">
        <v>499</v>
      </c>
      <c r="D1213" s="9">
        <v>2199</v>
      </c>
      <c r="E1213" s="10">
        <v>0.77</v>
      </c>
      <c r="F1213" s="8">
        <v>3.7</v>
      </c>
      <c r="G1213" s="9">
        <v>53</v>
      </c>
      <c r="H1213" s="8">
        <v>8</v>
      </c>
      <c r="I1213" s="8">
        <v>8</v>
      </c>
    </row>
    <row r="1214" spans="1:9">
      <c r="A1214" s="8" t="s">
        <v>10479</v>
      </c>
      <c r="B1214" s="8" t="s">
        <v>13079</v>
      </c>
      <c r="C1214" s="9">
        <v>6999</v>
      </c>
      <c r="D1214" s="9">
        <v>14999</v>
      </c>
      <c r="E1214" s="10">
        <v>0.53</v>
      </c>
      <c r="F1214" s="8">
        <v>4.0999999999999996</v>
      </c>
      <c r="G1214" s="9">
        <v>1728</v>
      </c>
      <c r="H1214" s="8">
        <v>8</v>
      </c>
      <c r="I1214" s="8">
        <v>8</v>
      </c>
    </row>
    <row r="1215" spans="1:9">
      <c r="A1215" s="8" t="s">
        <v>10489</v>
      </c>
      <c r="B1215" s="8" t="s">
        <v>13079</v>
      </c>
      <c r="C1215" s="9">
        <v>1595</v>
      </c>
      <c r="D1215" s="9">
        <v>1799</v>
      </c>
      <c r="E1215" s="10">
        <v>0.11</v>
      </c>
      <c r="F1215" s="8">
        <v>4</v>
      </c>
      <c r="G1215" s="9">
        <v>2877</v>
      </c>
      <c r="H1215" s="8">
        <v>8</v>
      </c>
      <c r="I1215" s="8">
        <v>8</v>
      </c>
    </row>
    <row r="1216" spans="1:9">
      <c r="A1216" s="8" t="s">
        <v>10499</v>
      </c>
      <c r="B1216" s="8" t="s">
        <v>13079</v>
      </c>
      <c r="C1216" s="9">
        <v>1049</v>
      </c>
      <c r="D1216" s="9">
        <v>1950</v>
      </c>
      <c r="E1216" s="10">
        <v>0.46</v>
      </c>
      <c r="F1216" s="8">
        <v>3.8</v>
      </c>
      <c r="G1216" s="9">
        <v>250</v>
      </c>
      <c r="H1216" s="8">
        <v>8</v>
      </c>
      <c r="I1216" s="8">
        <v>8</v>
      </c>
    </row>
    <row r="1217" spans="1:9">
      <c r="A1217" s="8" t="s">
        <v>10509</v>
      </c>
      <c r="B1217" s="8" t="s">
        <v>13079</v>
      </c>
      <c r="C1217" s="9">
        <v>1182</v>
      </c>
      <c r="D1217" s="9">
        <v>2995</v>
      </c>
      <c r="E1217" s="10">
        <v>0.61</v>
      </c>
      <c r="F1217" s="8">
        <v>4.2</v>
      </c>
      <c r="G1217" s="9">
        <v>5178</v>
      </c>
      <c r="H1217" s="8">
        <v>8</v>
      </c>
      <c r="I1217" s="8">
        <v>8</v>
      </c>
    </row>
    <row r="1218" spans="1:9">
      <c r="A1218" s="8" t="s">
        <v>10519</v>
      </c>
      <c r="B1218" s="8" t="s">
        <v>13079</v>
      </c>
      <c r="C1218" s="9">
        <v>499</v>
      </c>
      <c r="D1218" s="9">
        <v>999</v>
      </c>
      <c r="E1218" s="10">
        <v>0.5</v>
      </c>
      <c r="F1218" s="8">
        <v>4.5999999999999996</v>
      </c>
      <c r="G1218" s="9">
        <v>79</v>
      </c>
      <c r="H1218" s="8">
        <v>8</v>
      </c>
      <c r="I1218" s="8">
        <v>8</v>
      </c>
    </row>
    <row r="1219" spans="1:9">
      <c r="A1219" s="8" t="s">
        <v>10529</v>
      </c>
      <c r="B1219" s="8" t="s">
        <v>13079</v>
      </c>
      <c r="C1219" s="9">
        <v>8799</v>
      </c>
      <c r="D1219" s="9">
        <v>11995</v>
      </c>
      <c r="E1219" s="10">
        <v>0.27</v>
      </c>
      <c r="F1219" s="8">
        <v>4.0999999999999996</v>
      </c>
      <c r="G1219" s="9">
        <v>4157</v>
      </c>
      <c r="H1219" s="8">
        <v>8</v>
      </c>
      <c r="I1219" s="8">
        <v>8</v>
      </c>
    </row>
    <row r="1220" spans="1:9">
      <c r="A1220" s="8" t="s">
        <v>10539</v>
      </c>
      <c r="B1220" s="8" t="s">
        <v>13079</v>
      </c>
      <c r="C1220" s="9">
        <v>1529</v>
      </c>
      <c r="D1220" s="9">
        <v>2999</v>
      </c>
      <c r="E1220" s="10">
        <v>0.49</v>
      </c>
      <c r="F1220" s="8">
        <v>3.3</v>
      </c>
      <c r="G1220" s="9">
        <v>29</v>
      </c>
      <c r="H1220" s="8">
        <v>8</v>
      </c>
      <c r="I1220" s="8">
        <v>8</v>
      </c>
    </row>
    <row r="1221" spans="1:9">
      <c r="A1221" s="8" t="s">
        <v>10549</v>
      </c>
      <c r="B1221" s="8" t="s">
        <v>13079</v>
      </c>
      <c r="C1221" s="9">
        <v>1199</v>
      </c>
      <c r="D1221" s="9">
        <v>1690</v>
      </c>
      <c r="E1221" s="10">
        <v>0.28999999999999998</v>
      </c>
      <c r="F1221" s="8">
        <v>4.2</v>
      </c>
      <c r="G1221" s="9">
        <v>4580</v>
      </c>
      <c r="H1221" s="8">
        <v>8</v>
      </c>
      <c r="I1221" s="8">
        <v>8</v>
      </c>
    </row>
    <row r="1222" spans="1:9">
      <c r="A1222" s="8" t="s">
        <v>10559</v>
      </c>
      <c r="B1222" s="8" t="s">
        <v>13079</v>
      </c>
      <c r="C1222" s="9">
        <v>1052</v>
      </c>
      <c r="D1222" s="9">
        <v>1790</v>
      </c>
      <c r="E1222" s="10">
        <v>0.41</v>
      </c>
      <c r="F1222" s="8">
        <v>4.3</v>
      </c>
      <c r="G1222" s="9">
        <v>1404</v>
      </c>
      <c r="H1222" s="8">
        <v>8</v>
      </c>
      <c r="I1222" s="8">
        <v>8</v>
      </c>
    </row>
    <row r="1223" spans="1:9">
      <c r="A1223" s="8" t="s">
        <v>10569</v>
      </c>
      <c r="B1223" s="8" t="s">
        <v>13079</v>
      </c>
      <c r="C1223" s="9">
        <v>6499</v>
      </c>
      <c r="D1223" s="9">
        <v>8995</v>
      </c>
      <c r="E1223" s="10">
        <v>0.28000000000000003</v>
      </c>
      <c r="F1223" s="8">
        <v>4.3</v>
      </c>
      <c r="G1223" s="9">
        <v>2810</v>
      </c>
      <c r="H1223" s="8">
        <v>8</v>
      </c>
      <c r="I1223" s="8">
        <v>8</v>
      </c>
    </row>
    <row r="1224" spans="1:9">
      <c r="A1224" s="8" t="s">
        <v>10580</v>
      </c>
      <c r="B1224" s="8" t="s">
        <v>13079</v>
      </c>
      <c r="C1224" s="9">
        <v>239</v>
      </c>
      <c r="D1224" s="9">
        <v>239</v>
      </c>
      <c r="E1224" s="10">
        <v>0</v>
      </c>
      <c r="F1224" s="8">
        <v>4.3</v>
      </c>
      <c r="G1224" s="9">
        <v>7</v>
      </c>
      <c r="H1224" s="8">
        <v>6</v>
      </c>
      <c r="I1224" s="8">
        <v>6</v>
      </c>
    </row>
    <row r="1225" spans="1:9">
      <c r="A1225" s="8" t="s">
        <v>10590</v>
      </c>
      <c r="B1225" s="8" t="s">
        <v>13079</v>
      </c>
      <c r="C1225" s="9">
        <v>699</v>
      </c>
      <c r="D1225" s="9">
        <v>1599</v>
      </c>
      <c r="E1225" s="10">
        <v>0.56000000000000005</v>
      </c>
      <c r="F1225" s="8">
        <v>4.7</v>
      </c>
      <c r="G1225" s="9">
        <v>1729</v>
      </c>
      <c r="H1225" s="8">
        <v>6</v>
      </c>
      <c r="I1225" s="8">
        <v>6</v>
      </c>
    </row>
    <row r="1226" spans="1:9">
      <c r="A1226" s="8" t="s">
        <v>10600</v>
      </c>
      <c r="B1226" s="8" t="s">
        <v>13079</v>
      </c>
      <c r="C1226" s="9">
        <v>2599</v>
      </c>
      <c r="D1226" s="9">
        <v>4290</v>
      </c>
      <c r="E1226" s="10">
        <v>0.39</v>
      </c>
      <c r="F1226" s="8">
        <v>4.4000000000000004</v>
      </c>
      <c r="G1226" s="9">
        <v>2116</v>
      </c>
      <c r="H1226" s="8">
        <v>8</v>
      </c>
      <c r="I1226" s="8">
        <v>8</v>
      </c>
    </row>
    <row r="1227" spans="1:9">
      <c r="A1227" s="8" t="s">
        <v>10611</v>
      </c>
      <c r="B1227" s="8" t="s">
        <v>13079</v>
      </c>
      <c r="C1227" s="9">
        <v>1547</v>
      </c>
      <c r="D1227" s="9">
        <v>2890</v>
      </c>
      <c r="E1227" s="10">
        <v>0.46</v>
      </c>
      <c r="F1227" s="8">
        <v>3.9</v>
      </c>
      <c r="G1227" s="9">
        <v>463</v>
      </c>
      <c r="H1227" s="8">
        <v>8</v>
      </c>
      <c r="I1227" s="8">
        <v>8</v>
      </c>
    </row>
    <row r="1228" spans="1:9">
      <c r="A1228" s="8" t="s">
        <v>10621</v>
      </c>
      <c r="B1228" s="8" t="s">
        <v>13079</v>
      </c>
      <c r="C1228" s="9">
        <v>499</v>
      </c>
      <c r="D1228" s="9">
        <v>1299</v>
      </c>
      <c r="E1228" s="10">
        <v>0.62</v>
      </c>
      <c r="F1228" s="8">
        <v>4.7</v>
      </c>
      <c r="G1228" s="9">
        <v>54</v>
      </c>
      <c r="H1228" s="8">
        <v>8</v>
      </c>
      <c r="I1228" s="8">
        <v>8</v>
      </c>
    </row>
    <row r="1229" spans="1:9">
      <c r="A1229" s="8" t="s">
        <v>10631</v>
      </c>
      <c r="B1229" s="8" t="s">
        <v>13079</v>
      </c>
      <c r="C1229" s="9">
        <v>510</v>
      </c>
      <c r="D1229" s="9">
        <v>640</v>
      </c>
      <c r="E1229" s="10">
        <v>0.2</v>
      </c>
      <c r="F1229" s="8">
        <v>4.0999999999999996</v>
      </c>
      <c r="G1229" s="9">
        <v>7229</v>
      </c>
      <c r="H1229" s="8">
        <v>8</v>
      </c>
      <c r="I1229" s="8">
        <v>8</v>
      </c>
    </row>
    <row r="1230" spans="1:9">
      <c r="A1230" s="8" t="s">
        <v>10641</v>
      </c>
      <c r="B1230" s="8" t="s">
        <v>13079</v>
      </c>
      <c r="C1230" s="9">
        <v>1899</v>
      </c>
      <c r="D1230" s="9">
        <v>3790</v>
      </c>
      <c r="E1230" s="10">
        <v>0.5</v>
      </c>
      <c r="F1230" s="8">
        <v>3.8</v>
      </c>
      <c r="G1230" s="9">
        <v>3842</v>
      </c>
      <c r="H1230" s="8">
        <v>8</v>
      </c>
      <c r="I1230" s="8">
        <v>8</v>
      </c>
    </row>
    <row r="1231" spans="1:9">
      <c r="A1231" s="8" t="s">
        <v>10651</v>
      </c>
      <c r="B1231" s="8" t="s">
        <v>13079</v>
      </c>
      <c r="C1231" s="9">
        <v>2599</v>
      </c>
      <c r="D1231" s="9">
        <v>4560</v>
      </c>
      <c r="E1231" s="10">
        <v>0.43</v>
      </c>
      <c r="F1231" s="8">
        <v>4.4000000000000004</v>
      </c>
      <c r="G1231" s="9">
        <v>646</v>
      </c>
      <c r="H1231" s="8">
        <v>8</v>
      </c>
      <c r="I1231" s="8">
        <v>8</v>
      </c>
    </row>
    <row r="1232" spans="1:9">
      <c r="A1232" s="8" t="s">
        <v>10660</v>
      </c>
      <c r="B1232" s="8" t="s">
        <v>13079</v>
      </c>
      <c r="C1232" s="9">
        <v>1199</v>
      </c>
      <c r="D1232" s="9">
        <v>3500</v>
      </c>
      <c r="E1232" s="10">
        <v>0.66</v>
      </c>
      <c r="F1232" s="8">
        <v>4.3</v>
      </c>
      <c r="G1232" s="9">
        <v>1802</v>
      </c>
      <c r="H1232" s="8">
        <v>8</v>
      </c>
      <c r="I1232" s="8">
        <v>8</v>
      </c>
    </row>
    <row r="1233" spans="1:9">
      <c r="A1233" s="8" t="s">
        <v>10670</v>
      </c>
      <c r="B1233" s="8" t="s">
        <v>13079</v>
      </c>
      <c r="C1233" s="9">
        <v>999</v>
      </c>
      <c r="D1233" s="9">
        <v>2600</v>
      </c>
      <c r="E1233" s="10">
        <v>0.62</v>
      </c>
      <c r="F1233" s="8">
        <v>3.4</v>
      </c>
      <c r="G1233" s="9">
        <v>252</v>
      </c>
      <c r="H1233" s="8">
        <v>8</v>
      </c>
      <c r="I1233" s="8">
        <v>8</v>
      </c>
    </row>
    <row r="1234" spans="1:9">
      <c r="A1234" s="8" t="s">
        <v>10680</v>
      </c>
      <c r="B1234" s="8" t="s">
        <v>13079</v>
      </c>
      <c r="C1234" s="9">
        <v>1999</v>
      </c>
      <c r="D1234" s="9">
        <v>3300</v>
      </c>
      <c r="E1234" s="10">
        <v>0.39</v>
      </c>
      <c r="F1234" s="8">
        <v>4.2</v>
      </c>
      <c r="G1234" s="9">
        <v>780</v>
      </c>
      <c r="H1234" s="8">
        <v>8</v>
      </c>
      <c r="I1234" s="8">
        <v>8</v>
      </c>
    </row>
    <row r="1235" spans="1:9">
      <c r="A1235" s="8" t="s">
        <v>10690</v>
      </c>
      <c r="B1235" s="8" t="s">
        <v>13079</v>
      </c>
      <c r="C1235" s="9">
        <v>210</v>
      </c>
      <c r="D1235" s="9">
        <v>699</v>
      </c>
      <c r="E1235" s="10">
        <v>0.7</v>
      </c>
      <c r="F1235" s="8">
        <v>3.7</v>
      </c>
      <c r="G1235" s="9">
        <v>74</v>
      </c>
      <c r="H1235" s="8">
        <v>8</v>
      </c>
      <c r="I1235" s="8">
        <v>8</v>
      </c>
    </row>
    <row r="1236" spans="1:9">
      <c r="A1236" s="8" t="s">
        <v>10700</v>
      </c>
      <c r="B1236" s="8" t="s">
        <v>13079</v>
      </c>
      <c r="C1236" s="9">
        <v>14499</v>
      </c>
      <c r="D1236" s="9">
        <v>23559</v>
      </c>
      <c r="E1236" s="10">
        <v>0.38</v>
      </c>
      <c r="F1236" s="8">
        <v>4.3</v>
      </c>
      <c r="G1236" s="9">
        <v>2026</v>
      </c>
      <c r="H1236" s="8">
        <v>8</v>
      </c>
      <c r="I1236" s="8">
        <v>8</v>
      </c>
    </row>
    <row r="1237" spans="1:9">
      <c r="A1237" s="8" t="s">
        <v>10710</v>
      </c>
      <c r="B1237" s="8" t="s">
        <v>13079</v>
      </c>
      <c r="C1237" s="9">
        <v>950</v>
      </c>
      <c r="D1237" s="9">
        <v>1599</v>
      </c>
      <c r="E1237" s="10">
        <v>0.41</v>
      </c>
      <c r="F1237" s="8">
        <v>4.3</v>
      </c>
      <c r="G1237" s="9">
        <v>5911</v>
      </c>
      <c r="H1237" s="8">
        <v>8</v>
      </c>
      <c r="I1237" s="8">
        <v>8</v>
      </c>
    </row>
    <row r="1238" spans="1:9">
      <c r="A1238" s="8" t="s">
        <v>10720</v>
      </c>
      <c r="B1238" s="8" t="s">
        <v>13079</v>
      </c>
      <c r="C1238" s="9">
        <v>7199</v>
      </c>
      <c r="D1238" s="9">
        <v>9995</v>
      </c>
      <c r="E1238" s="10">
        <v>0.28000000000000003</v>
      </c>
      <c r="F1238" s="8">
        <v>4.4000000000000004</v>
      </c>
      <c r="G1238" s="9">
        <v>1964</v>
      </c>
      <c r="H1238" s="8">
        <v>8</v>
      </c>
      <c r="I1238" s="8">
        <v>8</v>
      </c>
    </row>
    <row r="1239" spans="1:9">
      <c r="A1239" s="8" t="s">
        <v>10730</v>
      </c>
      <c r="B1239" s="8" t="s">
        <v>13079</v>
      </c>
      <c r="C1239" s="9">
        <v>2439</v>
      </c>
      <c r="D1239" s="9">
        <v>2545</v>
      </c>
      <c r="E1239" s="10">
        <v>0.04</v>
      </c>
      <c r="F1239" s="8">
        <v>4.0999999999999996</v>
      </c>
      <c r="G1239" s="9">
        <v>25</v>
      </c>
      <c r="H1239" s="8">
        <v>3</v>
      </c>
      <c r="I1239" s="8">
        <v>3</v>
      </c>
    </row>
    <row r="1240" spans="1:9">
      <c r="A1240" s="8" t="s">
        <v>10740</v>
      </c>
      <c r="B1240" s="8" t="s">
        <v>13079</v>
      </c>
      <c r="C1240" s="9">
        <v>7799</v>
      </c>
      <c r="D1240" s="9">
        <v>8995</v>
      </c>
      <c r="E1240" s="10">
        <v>0.13</v>
      </c>
      <c r="F1240" s="8">
        <v>4</v>
      </c>
      <c r="G1240" s="9">
        <v>3160</v>
      </c>
      <c r="H1240" s="8">
        <v>8</v>
      </c>
      <c r="I1240" s="8">
        <v>8</v>
      </c>
    </row>
    <row r="1241" spans="1:9">
      <c r="A1241" s="8" t="s">
        <v>10750</v>
      </c>
      <c r="B1241" s="8" t="s">
        <v>13079</v>
      </c>
      <c r="C1241" s="9">
        <v>1599</v>
      </c>
      <c r="D1241" s="9">
        <v>1999</v>
      </c>
      <c r="E1241" s="10">
        <v>0.2</v>
      </c>
      <c r="F1241" s="8">
        <v>4.4000000000000004</v>
      </c>
      <c r="G1241" s="9">
        <v>1558</v>
      </c>
      <c r="H1241" s="8">
        <v>8</v>
      </c>
      <c r="I1241" s="8">
        <v>8</v>
      </c>
    </row>
    <row r="1242" spans="1:9">
      <c r="A1242" s="8" t="s">
        <v>10760</v>
      </c>
      <c r="B1242" s="8" t="s">
        <v>13079</v>
      </c>
      <c r="C1242" s="9">
        <v>2899</v>
      </c>
      <c r="D1242" s="9">
        <v>5500</v>
      </c>
      <c r="E1242" s="10">
        <v>0.47</v>
      </c>
      <c r="F1242" s="8">
        <v>3.8</v>
      </c>
      <c r="G1242" s="9">
        <v>8958</v>
      </c>
      <c r="H1242" s="8">
        <v>8</v>
      </c>
      <c r="I1242" s="8">
        <v>8</v>
      </c>
    </row>
    <row r="1243" spans="1:9">
      <c r="A1243" s="8" t="s">
        <v>10770</v>
      </c>
      <c r="B1243" s="8" t="s">
        <v>13079</v>
      </c>
      <c r="C1243" s="9">
        <v>9799</v>
      </c>
      <c r="D1243" s="9">
        <v>12150</v>
      </c>
      <c r="E1243" s="10">
        <v>0.19</v>
      </c>
      <c r="F1243" s="8">
        <v>4.3</v>
      </c>
      <c r="G1243" s="9">
        <v>13251</v>
      </c>
      <c r="H1243" s="8">
        <v>8</v>
      </c>
      <c r="I1243" s="8">
        <v>8</v>
      </c>
    </row>
    <row r="1244" spans="1:9">
      <c r="A1244" s="8" t="s">
        <v>10779</v>
      </c>
      <c r="B1244" s="8" t="s">
        <v>13079</v>
      </c>
      <c r="C1244" s="9">
        <v>3299</v>
      </c>
      <c r="D1244" s="9">
        <v>4995</v>
      </c>
      <c r="E1244" s="10">
        <v>0.34</v>
      </c>
      <c r="F1244" s="8">
        <v>3.8</v>
      </c>
      <c r="G1244" s="9">
        <v>1393</v>
      </c>
      <c r="H1244" s="8">
        <v>8</v>
      </c>
      <c r="I1244" s="8">
        <v>8</v>
      </c>
    </row>
    <row r="1245" spans="1:9">
      <c r="A1245" s="8" t="s">
        <v>10789</v>
      </c>
      <c r="B1245" s="8" t="s">
        <v>13079</v>
      </c>
      <c r="C1245" s="9">
        <v>669</v>
      </c>
      <c r="D1245" s="9">
        <v>1499</v>
      </c>
      <c r="E1245" s="10">
        <v>0.55000000000000004</v>
      </c>
      <c r="F1245" s="8">
        <v>2.2999999999999998</v>
      </c>
      <c r="G1245" s="9">
        <v>13</v>
      </c>
      <c r="H1245" s="8">
        <v>5</v>
      </c>
      <c r="I1245" s="8">
        <v>5</v>
      </c>
    </row>
    <row r="1246" spans="1:9">
      <c r="A1246" s="8" t="s">
        <v>10799</v>
      </c>
      <c r="B1246" s="8" t="s">
        <v>13079</v>
      </c>
      <c r="C1246" s="9">
        <v>5890</v>
      </c>
      <c r="D1246" s="9">
        <v>7506</v>
      </c>
      <c r="E1246" s="10">
        <v>0.22</v>
      </c>
      <c r="F1246" s="8">
        <v>4.5</v>
      </c>
      <c r="G1246" s="9">
        <v>7241</v>
      </c>
      <c r="H1246" s="8">
        <v>8</v>
      </c>
      <c r="I1246" s="8">
        <v>8</v>
      </c>
    </row>
    <row r="1247" spans="1:9">
      <c r="A1247" s="8" t="s">
        <v>10809</v>
      </c>
      <c r="B1247" s="8" t="s">
        <v>13079</v>
      </c>
      <c r="C1247" s="9">
        <v>9199</v>
      </c>
      <c r="D1247" s="9">
        <v>18000</v>
      </c>
      <c r="E1247" s="10">
        <v>0.49</v>
      </c>
      <c r="F1247" s="8">
        <v>4</v>
      </c>
      <c r="G1247" s="9">
        <v>16020</v>
      </c>
      <c r="H1247" s="8">
        <v>8</v>
      </c>
      <c r="I1247" s="8">
        <v>8</v>
      </c>
    </row>
    <row r="1248" spans="1:9">
      <c r="A1248" s="8" t="s">
        <v>10819</v>
      </c>
      <c r="B1248" s="8" t="s">
        <v>13079</v>
      </c>
      <c r="C1248" s="9">
        <v>351</v>
      </c>
      <c r="D1248" s="9">
        <v>1099</v>
      </c>
      <c r="E1248" s="10">
        <v>0.68</v>
      </c>
      <c r="F1248" s="8">
        <v>3.7</v>
      </c>
      <c r="G1248" s="9">
        <v>1470</v>
      </c>
      <c r="H1248" s="8">
        <v>8</v>
      </c>
      <c r="I1248" s="8">
        <v>8</v>
      </c>
    </row>
    <row r="1249" spans="1:9">
      <c r="A1249" s="8" t="s">
        <v>10829</v>
      </c>
      <c r="B1249" s="8" t="s">
        <v>13083</v>
      </c>
      <c r="C1249" s="9">
        <v>899</v>
      </c>
      <c r="D1249" s="9">
        <v>1900</v>
      </c>
      <c r="E1249" s="10">
        <v>0.53</v>
      </c>
      <c r="F1249" s="8">
        <v>4</v>
      </c>
      <c r="G1249" s="9">
        <v>3663</v>
      </c>
      <c r="H1249" s="8">
        <v>4</v>
      </c>
      <c r="I1249" s="8">
        <v>4</v>
      </c>
    </row>
    <row r="1250" spans="1:9">
      <c r="A1250" s="8" t="s">
        <v>10840</v>
      </c>
      <c r="B1250" s="8" t="s">
        <v>13079</v>
      </c>
      <c r="C1250" s="9">
        <v>1349</v>
      </c>
      <c r="D1250" s="9">
        <v>1850</v>
      </c>
      <c r="E1250" s="10">
        <v>0.27</v>
      </c>
      <c r="F1250" s="8">
        <v>4.4000000000000004</v>
      </c>
      <c r="G1250" s="9">
        <v>638</v>
      </c>
      <c r="H1250" s="8">
        <v>8</v>
      </c>
      <c r="I1250" s="8">
        <v>8</v>
      </c>
    </row>
    <row r="1251" spans="1:9">
      <c r="A1251" s="8" t="s">
        <v>10850</v>
      </c>
      <c r="B1251" s="8" t="s">
        <v>13079</v>
      </c>
      <c r="C1251" s="9">
        <v>6236</v>
      </c>
      <c r="D1251" s="9">
        <v>9999</v>
      </c>
      <c r="E1251" s="10">
        <v>0.38</v>
      </c>
      <c r="F1251" s="8">
        <v>4.0999999999999996</v>
      </c>
      <c r="G1251" s="9">
        <v>3552</v>
      </c>
      <c r="H1251" s="8">
        <v>8</v>
      </c>
      <c r="I1251" s="8">
        <v>8</v>
      </c>
    </row>
    <row r="1252" spans="1:9">
      <c r="A1252" s="8" t="s">
        <v>10860</v>
      </c>
      <c r="B1252" s="8" t="s">
        <v>13079</v>
      </c>
      <c r="C1252" s="9">
        <v>2742</v>
      </c>
      <c r="D1252" s="9">
        <v>3995</v>
      </c>
      <c r="E1252" s="10">
        <v>0.31</v>
      </c>
      <c r="F1252" s="8">
        <v>4.4000000000000004</v>
      </c>
      <c r="G1252" s="9">
        <v>11148</v>
      </c>
      <c r="H1252" s="8">
        <v>8</v>
      </c>
      <c r="I1252" s="8">
        <v>8</v>
      </c>
    </row>
    <row r="1253" spans="1:9">
      <c r="A1253" s="8" t="s">
        <v>10870</v>
      </c>
      <c r="B1253" s="8" t="s">
        <v>13079</v>
      </c>
      <c r="C1253" s="9">
        <v>721</v>
      </c>
      <c r="D1253" s="9">
        <v>1499</v>
      </c>
      <c r="E1253" s="10">
        <v>0.52</v>
      </c>
      <c r="F1253" s="8">
        <v>3.1</v>
      </c>
      <c r="G1253" s="9">
        <v>2449</v>
      </c>
      <c r="H1253" s="8">
        <v>8</v>
      </c>
      <c r="I1253" s="8">
        <v>8</v>
      </c>
    </row>
    <row r="1254" spans="1:9">
      <c r="A1254" s="8" t="s">
        <v>10880</v>
      </c>
      <c r="B1254" s="8" t="s">
        <v>13079</v>
      </c>
      <c r="C1254" s="9">
        <v>2903</v>
      </c>
      <c r="D1254" s="9">
        <v>3295</v>
      </c>
      <c r="E1254" s="10">
        <v>0.12</v>
      </c>
      <c r="F1254" s="8">
        <v>4.3</v>
      </c>
      <c r="G1254" s="9">
        <v>2299</v>
      </c>
      <c r="H1254" s="8">
        <v>8</v>
      </c>
      <c r="I1254" s="8">
        <v>8</v>
      </c>
    </row>
    <row r="1255" spans="1:9">
      <c r="A1255" s="8" t="s">
        <v>10890</v>
      </c>
      <c r="B1255" s="8" t="s">
        <v>13079</v>
      </c>
      <c r="C1255" s="9">
        <v>1656</v>
      </c>
      <c r="D1255" s="9">
        <v>2695</v>
      </c>
      <c r="E1255" s="10">
        <v>0.39</v>
      </c>
      <c r="F1255" s="8">
        <v>4.4000000000000004</v>
      </c>
      <c r="G1255" s="9">
        <v>6027</v>
      </c>
      <c r="H1255" s="8">
        <v>8</v>
      </c>
      <c r="I1255" s="8">
        <v>8</v>
      </c>
    </row>
    <row r="1256" spans="1:9">
      <c r="A1256" s="8" t="s">
        <v>10900</v>
      </c>
      <c r="B1256" s="8" t="s">
        <v>13079</v>
      </c>
      <c r="C1256" s="9">
        <v>1399</v>
      </c>
      <c r="D1256" s="9">
        <v>2290</v>
      </c>
      <c r="E1256" s="10">
        <v>0.39</v>
      </c>
      <c r="F1256" s="8">
        <v>4.4000000000000004</v>
      </c>
      <c r="G1256" s="9">
        <v>461</v>
      </c>
      <c r="H1256" s="8">
        <v>8</v>
      </c>
      <c r="I1256" s="8">
        <v>8</v>
      </c>
    </row>
    <row r="1257" spans="1:9">
      <c r="A1257" s="8" t="s">
        <v>10910</v>
      </c>
      <c r="B1257" s="8" t="s">
        <v>13079</v>
      </c>
      <c r="C1257" s="9">
        <v>2079</v>
      </c>
      <c r="D1257" s="9">
        <v>3099</v>
      </c>
      <c r="E1257" s="10">
        <v>0.33</v>
      </c>
      <c r="F1257" s="8">
        <v>4.0999999999999996</v>
      </c>
      <c r="G1257" s="9">
        <v>282</v>
      </c>
      <c r="H1257" s="8">
        <v>8</v>
      </c>
      <c r="I1257" s="8">
        <v>8</v>
      </c>
    </row>
    <row r="1258" spans="1:9">
      <c r="A1258" s="8" t="s">
        <v>10920</v>
      </c>
      <c r="B1258" s="8" t="s">
        <v>13079</v>
      </c>
      <c r="C1258" s="9">
        <v>999</v>
      </c>
      <c r="D1258" s="9">
        <v>1075</v>
      </c>
      <c r="E1258" s="10">
        <v>7.0000000000000007E-2</v>
      </c>
      <c r="F1258" s="8">
        <v>4.0999999999999996</v>
      </c>
      <c r="G1258" s="9">
        <v>9275</v>
      </c>
      <c r="H1258" s="8">
        <v>8</v>
      </c>
      <c r="I1258" s="8">
        <v>8</v>
      </c>
    </row>
    <row r="1259" spans="1:9">
      <c r="A1259" s="8" t="s">
        <v>10930</v>
      </c>
      <c r="B1259" s="8" t="s">
        <v>13079</v>
      </c>
      <c r="C1259" s="9">
        <v>3179</v>
      </c>
      <c r="D1259" s="9">
        <v>6999</v>
      </c>
      <c r="E1259" s="10">
        <v>0.55000000000000004</v>
      </c>
      <c r="F1259" s="8">
        <v>4</v>
      </c>
      <c r="G1259" s="9">
        <v>743</v>
      </c>
      <c r="H1259" s="8">
        <v>8</v>
      </c>
      <c r="I1259" s="8">
        <v>8</v>
      </c>
    </row>
    <row r="1260" spans="1:9">
      <c r="A1260" s="8" t="s">
        <v>10940</v>
      </c>
      <c r="B1260" s="8" t="s">
        <v>13079</v>
      </c>
      <c r="C1260" s="9">
        <v>1049</v>
      </c>
      <c r="D1260" s="9">
        <v>2499</v>
      </c>
      <c r="E1260" s="10">
        <v>0.57999999999999996</v>
      </c>
      <c r="F1260" s="8">
        <v>3.6</v>
      </c>
      <c r="G1260" s="9">
        <v>328</v>
      </c>
      <c r="H1260" s="8">
        <v>8</v>
      </c>
      <c r="I1260" s="8">
        <v>8</v>
      </c>
    </row>
    <row r="1261" spans="1:9">
      <c r="A1261" s="8" t="s">
        <v>10950</v>
      </c>
      <c r="B1261" s="8" t="s">
        <v>13079</v>
      </c>
      <c r="C1261" s="9">
        <v>3599</v>
      </c>
      <c r="D1261" s="9">
        <v>7290</v>
      </c>
      <c r="E1261" s="10">
        <v>0.51</v>
      </c>
      <c r="F1261" s="8">
        <v>3.9</v>
      </c>
      <c r="G1261" s="9">
        <v>942</v>
      </c>
      <c r="H1261" s="8">
        <v>8</v>
      </c>
      <c r="I1261" s="8">
        <v>8</v>
      </c>
    </row>
    <row r="1262" spans="1:9">
      <c r="A1262" s="8" t="s">
        <v>10960</v>
      </c>
      <c r="B1262" s="8" t="s">
        <v>13079</v>
      </c>
      <c r="C1262" s="9">
        <v>4799</v>
      </c>
      <c r="D1262" s="9">
        <v>5795</v>
      </c>
      <c r="E1262" s="10">
        <v>0.17</v>
      </c>
      <c r="F1262" s="8">
        <v>3.9</v>
      </c>
      <c r="G1262" s="9">
        <v>3815</v>
      </c>
      <c r="H1262" s="8">
        <v>8</v>
      </c>
      <c r="I1262" s="8">
        <v>8</v>
      </c>
    </row>
    <row r="1263" spans="1:9">
      <c r="A1263" s="8" t="s">
        <v>10971</v>
      </c>
      <c r="B1263" s="8" t="s">
        <v>13079</v>
      </c>
      <c r="C1263" s="9">
        <v>1699</v>
      </c>
      <c r="D1263" s="9">
        <v>3398</v>
      </c>
      <c r="E1263" s="10">
        <v>0.5</v>
      </c>
      <c r="F1263" s="8">
        <v>3.8</v>
      </c>
      <c r="G1263" s="9">
        <v>7988</v>
      </c>
      <c r="H1263" s="8">
        <v>8</v>
      </c>
      <c r="I1263" s="8">
        <v>8</v>
      </c>
    </row>
    <row r="1264" spans="1:9">
      <c r="A1264" s="8" t="s">
        <v>10981</v>
      </c>
      <c r="B1264" s="8" t="s">
        <v>13079</v>
      </c>
      <c r="C1264" s="9">
        <v>664</v>
      </c>
      <c r="D1264" s="9">
        <v>1490</v>
      </c>
      <c r="E1264" s="10">
        <v>0.55000000000000004</v>
      </c>
      <c r="F1264" s="8">
        <v>4.0999999999999996</v>
      </c>
      <c r="G1264" s="9">
        <v>925</v>
      </c>
      <c r="H1264" s="8">
        <v>8</v>
      </c>
      <c r="I1264" s="8">
        <v>8</v>
      </c>
    </row>
    <row r="1265" spans="1:9">
      <c r="A1265" s="8" t="s">
        <v>10991</v>
      </c>
      <c r="B1265" s="8" t="s">
        <v>13079</v>
      </c>
      <c r="C1265" s="9">
        <v>948</v>
      </c>
      <c r="D1265" s="9">
        <v>1620</v>
      </c>
      <c r="E1265" s="10">
        <v>0.41</v>
      </c>
      <c r="F1265" s="8">
        <v>4.0999999999999996</v>
      </c>
      <c r="G1265" s="9">
        <v>4370</v>
      </c>
      <c r="H1265" s="8">
        <v>8</v>
      </c>
      <c r="I1265" s="8">
        <v>8</v>
      </c>
    </row>
    <row r="1266" spans="1:9">
      <c r="A1266" s="8" t="s">
        <v>11002</v>
      </c>
      <c r="B1266" s="8" t="s">
        <v>13079</v>
      </c>
      <c r="C1266" s="9">
        <v>850</v>
      </c>
      <c r="D1266" s="9">
        <v>1000</v>
      </c>
      <c r="E1266" s="10">
        <v>0.15</v>
      </c>
      <c r="F1266" s="8">
        <v>4.0999999999999996</v>
      </c>
      <c r="G1266" s="9">
        <v>7619</v>
      </c>
      <c r="H1266" s="8">
        <v>8</v>
      </c>
      <c r="I1266" s="8">
        <v>8</v>
      </c>
    </row>
    <row r="1267" spans="1:9">
      <c r="A1267" s="8" t="s">
        <v>11012</v>
      </c>
      <c r="B1267" s="8" t="s">
        <v>13079</v>
      </c>
      <c r="C1267" s="9">
        <v>600</v>
      </c>
      <c r="D1267" s="9">
        <v>640</v>
      </c>
      <c r="E1267" s="10">
        <v>0.06</v>
      </c>
      <c r="F1267" s="8">
        <v>3.8</v>
      </c>
      <c r="G1267" s="9">
        <v>2593</v>
      </c>
      <c r="H1267" s="8">
        <v>8</v>
      </c>
      <c r="I1267" s="8">
        <v>8</v>
      </c>
    </row>
    <row r="1268" spans="1:9">
      <c r="A1268" s="8" t="s">
        <v>11022</v>
      </c>
      <c r="B1268" s="8" t="s">
        <v>13079</v>
      </c>
      <c r="C1268" s="9">
        <v>3711</v>
      </c>
      <c r="D1268" s="9">
        <v>4495</v>
      </c>
      <c r="E1268" s="10">
        <v>0.17</v>
      </c>
      <c r="F1268" s="8">
        <v>4.3</v>
      </c>
      <c r="G1268" s="9">
        <v>356</v>
      </c>
      <c r="H1268" s="8">
        <v>8</v>
      </c>
      <c r="I1268" s="8">
        <v>8</v>
      </c>
    </row>
    <row r="1269" spans="1:9">
      <c r="A1269" s="8" t="s">
        <v>11032</v>
      </c>
      <c r="B1269" s="8" t="s">
        <v>13079</v>
      </c>
      <c r="C1269" s="9">
        <v>799</v>
      </c>
      <c r="D1269" s="9">
        <v>2999</v>
      </c>
      <c r="E1269" s="10">
        <v>0.73</v>
      </c>
      <c r="F1269" s="8">
        <v>4.5</v>
      </c>
      <c r="G1269" s="9">
        <v>63</v>
      </c>
      <c r="H1269" s="8">
        <v>8</v>
      </c>
      <c r="I1269" s="8">
        <v>8</v>
      </c>
    </row>
    <row r="1270" spans="1:9">
      <c r="A1270" s="8" t="s">
        <v>11042</v>
      </c>
      <c r="B1270" s="8" t="s">
        <v>13079</v>
      </c>
      <c r="C1270" s="9">
        <v>980</v>
      </c>
      <c r="D1270" s="9">
        <v>980</v>
      </c>
      <c r="E1270" s="10">
        <v>0</v>
      </c>
      <c r="F1270" s="8">
        <v>4.2</v>
      </c>
      <c r="G1270" s="9">
        <v>4740</v>
      </c>
      <c r="H1270" s="8">
        <v>8</v>
      </c>
      <c r="I1270" s="8">
        <v>8</v>
      </c>
    </row>
    <row r="1271" spans="1:9">
      <c r="A1271" s="8" t="s">
        <v>11052</v>
      </c>
      <c r="B1271" s="8" t="s">
        <v>13079</v>
      </c>
      <c r="C1271" s="9">
        <v>351</v>
      </c>
      <c r="D1271" s="9">
        <v>899</v>
      </c>
      <c r="E1271" s="10">
        <v>0.61</v>
      </c>
      <c r="F1271" s="8">
        <v>3.9</v>
      </c>
      <c r="G1271" s="9">
        <v>296</v>
      </c>
      <c r="H1271" s="8">
        <v>8</v>
      </c>
      <c r="I1271" s="8">
        <v>8</v>
      </c>
    </row>
    <row r="1272" spans="1:9">
      <c r="A1272" s="8" t="s">
        <v>11062</v>
      </c>
      <c r="B1272" s="8" t="s">
        <v>13079</v>
      </c>
      <c r="C1272" s="9">
        <v>229</v>
      </c>
      <c r="D1272" s="9">
        <v>499</v>
      </c>
      <c r="E1272" s="10">
        <v>0.54</v>
      </c>
      <c r="F1272" s="8">
        <v>3.5</v>
      </c>
      <c r="G1272" s="9">
        <v>185</v>
      </c>
      <c r="H1272" s="8">
        <v>8</v>
      </c>
      <c r="I1272" s="8">
        <v>8</v>
      </c>
    </row>
    <row r="1273" spans="1:9">
      <c r="A1273" s="8" t="s">
        <v>11073</v>
      </c>
      <c r="B1273" s="8" t="s">
        <v>13079</v>
      </c>
      <c r="C1273" s="9">
        <v>3349</v>
      </c>
      <c r="D1273" s="9">
        <v>3995</v>
      </c>
      <c r="E1273" s="10">
        <v>0.16</v>
      </c>
      <c r="F1273" s="8">
        <v>4.3</v>
      </c>
      <c r="G1273" s="9">
        <v>1954</v>
      </c>
      <c r="H1273" s="8">
        <v>8</v>
      </c>
      <c r="I1273" s="8">
        <v>8</v>
      </c>
    </row>
    <row r="1274" spans="1:9">
      <c r="A1274" s="8" t="s">
        <v>11083</v>
      </c>
      <c r="B1274" s="8" t="s">
        <v>13079</v>
      </c>
      <c r="C1274" s="9">
        <v>5499</v>
      </c>
      <c r="D1274" s="9">
        <v>11500</v>
      </c>
      <c r="E1274" s="10">
        <v>0.52</v>
      </c>
      <c r="F1274" s="8">
        <v>3.9</v>
      </c>
      <c r="G1274" s="9">
        <v>959</v>
      </c>
      <c r="H1274" s="8">
        <v>8</v>
      </c>
      <c r="I1274" s="8">
        <v>8</v>
      </c>
    </row>
    <row r="1275" spans="1:9">
      <c r="A1275" s="8" t="s">
        <v>11093</v>
      </c>
      <c r="B1275" s="8" t="s">
        <v>13079</v>
      </c>
      <c r="C1275" s="9">
        <v>299</v>
      </c>
      <c r="D1275" s="9">
        <v>499</v>
      </c>
      <c r="E1275" s="10">
        <v>0.4</v>
      </c>
      <c r="F1275" s="8">
        <v>3.9</v>
      </c>
      <c r="G1275" s="9">
        <v>1015</v>
      </c>
      <c r="H1275" s="8">
        <v>8</v>
      </c>
      <c r="I1275" s="8">
        <v>8</v>
      </c>
    </row>
    <row r="1276" spans="1:9">
      <c r="A1276" s="8" t="s">
        <v>11103</v>
      </c>
      <c r="B1276" s="8" t="s">
        <v>13079</v>
      </c>
      <c r="C1276" s="9">
        <v>2249</v>
      </c>
      <c r="D1276" s="9">
        <v>3550</v>
      </c>
      <c r="E1276" s="10">
        <v>0.37</v>
      </c>
      <c r="F1276" s="8">
        <v>4</v>
      </c>
      <c r="G1276" s="9">
        <v>3973</v>
      </c>
      <c r="H1276" s="8">
        <v>8</v>
      </c>
      <c r="I1276" s="8">
        <v>8</v>
      </c>
    </row>
    <row r="1277" spans="1:9">
      <c r="A1277" s="8" t="s">
        <v>11114</v>
      </c>
      <c r="B1277" s="8" t="s">
        <v>13079</v>
      </c>
      <c r="C1277" s="9">
        <v>699</v>
      </c>
      <c r="D1277" s="9">
        <v>1599</v>
      </c>
      <c r="E1277" s="10">
        <v>0.56000000000000005</v>
      </c>
      <c r="F1277" s="8">
        <v>4.7</v>
      </c>
      <c r="G1277" s="9">
        <v>2300</v>
      </c>
      <c r="H1277" s="8">
        <v>8</v>
      </c>
      <c r="I1277" s="8">
        <v>8</v>
      </c>
    </row>
    <row r="1278" spans="1:9">
      <c r="A1278" s="8" t="s">
        <v>11124</v>
      </c>
      <c r="B1278" s="8" t="s">
        <v>13079</v>
      </c>
      <c r="C1278" s="9">
        <v>1235</v>
      </c>
      <c r="D1278" s="9">
        <v>1499</v>
      </c>
      <c r="E1278" s="10">
        <v>0.18</v>
      </c>
      <c r="F1278" s="8">
        <v>4.0999999999999996</v>
      </c>
      <c r="G1278" s="9">
        <v>203</v>
      </c>
      <c r="H1278" s="8">
        <v>8</v>
      </c>
      <c r="I1278" s="8">
        <v>8</v>
      </c>
    </row>
    <row r="1279" spans="1:9">
      <c r="A1279" s="8" t="s">
        <v>11134</v>
      </c>
      <c r="B1279" s="8" t="s">
        <v>13079</v>
      </c>
      <c r="C1279" s="9">
        <v>1349</v>
      </c>
      <c r="D1279" s="9">
        <v>2999</v>
      </c>
      <c r="E1279" s="10">
        <v>0.55000000000000004</v>
      </c>
      <c r="F1279" s="8">
        <v>3.8</v>
      </c>
      <c r="G1279" s="9">
        <v>441</v>
      </c>
      <c r="H1279" s="8">
        <v>8</v>
      </c>
      <c r="I1279" s="8">
        <v>8</v>
      </c>
    </row>
    <row r="1280" spans="1:9">
      <c r="A1280" s="8" t="s">
        <v>11144</v>
      </c>
      <c r="B1280" s="8" t="s">
        <v>13079</v>
      </c>
      <c r="C1280" s="9">
        <v>6800</v>
      </c>
      <c r="D1280" s="9">
        <v>11500</v>
      </c>
      <c r="E1280" s="10">
        <v>0.41</v>
      </c>
      <c r="F1280" s="8">
        <v>4.0999999999999996</v>
      </c>
      <c r="G1280" s="9">
        <v>10308</v>
      </c>
      <c r="H1280" s="8">
        <v>8</v>
      </c>
      <c r="I1280" s="8">
        <v>8</v>
      </c>
    </row>
    <row r="1281" spans="1:9">
      <c r="A1281" s="8" t="s">
        <v>11154</v>
      </c>
      <c r="B1281" s="8" t="s">
        <v>13079</v>
      </c>
      <c r="C1281" s="9">
        <v>2099</v>
      </c>
      <c r="D1281" s="9">
        <v>2499</v>
      </c>
      <c r="E1281" s="10">
        <v>0.16</v>
      </c>
      <c r="F1281" s="8" t="s">
        <v>11156</v>
      </c>
      <c r="G1281" s="9">
        <v>992</v>
      </c>
      <c r="H1281" s="8">
        <v>8</v>
      </c>
      <c r="I1281" s="8">
        <v>8</v>
      </c>
    </row>
    <row r="1282" spans="1:9">
      <c r="A1282" s="8" t="s">
        <v>11165</v>
      </c>
      <c r="B1282" s="8" t="s">
        <v>13079</v>
      </c>
      <c r="C1282" s="9">
        <v>1699</v>
      </c>
      <c r="D1282" s="9">
        <v>1975</v>
      </c>
      <c r="E1282" s="10">
        <v>0.14000000000000001</v>
      </c>
      <c r="F1282" s="8">
        <v>4.0999999999999996</v>
      </c>
      <c r="G1282" s="9">
        <v>4716</v>
      </c>
      <c r="H1282" s="8">
        <v>8</v>
      </c>
      <c r="I1282" s="8">
        <v>8</v>
      </c>
    </row>
    <row r="1283" spans="1:9">
      <c r="A1283" s="8" t="s">
        <v>11175</v>
      </c>
      <c r="B1283" s="8" t="s">
        <v>13079</v>
      </c>
      <c r="C1283" s="9">
        <v>1069</v>
      </c>
      <c r="D1283" s="9">
        <v>1699</v>
      </c>
      <c r="E1283" s="10">
        <v>0.37</v>
      </c>
      <c r="F1283" s="8">
        <v>3.9</v>
      </c>
      <c r="G1283" s="9">
        <v>313</v>
      </c>
      <c r="H1283" s="8">
        <v>8</v>
      </c>
      <c r="I1283" s="8">
        <v>8</v>
      </c>
    </row>
    <row r="1284" spans="1:9">
      <c r="A1284" s="8" t="s">
        <v>11185</v>
      </c>
      <c r="B1284" s="8" t="s">
        <v>13079</v>
      </c>
      <c r="C1284" s="9">
        <v>1349</v>
      </c>
      <c r="D1284" s="9">
        <v>2495</v>
      </c>
      <c r="E1284" s="10">
        <v>0.46</v>
      </c>
      <c r="F1284" s="8">
        <v>3.8</v>
      </c>
      <c r="G1284" s="9">
        <v>166</v>
      </c>
      <c r="H1284" s="8">
        <v>8</v>
      </c>
      <c r="I1284" s="8">
        <v>8</v>
      </c>
    </row>
    <row r="1285" spans="1:9">
      <c r="A1285" s="8" t="s">
        <v>11195</v>
      </c>
      <c r="B1285" s="8" t="s">
        <v>13079</v>
      </c>
      <c r="C1285" s="9">
        <v>1499</v>
      </c>
      <c r="D1285" s="9">
        <v>3500</v>
      </c>
      <c r="E1285" s="10">
        <v>0.56999999999999995</v>
      </c>
      <c r="F1285" s="8">
        <v>4.0999999999999996</v>
      </c>
      <c r="G1285" s="9">
        <v>303</v>
      </c>
      <c r="H1285" s="8">
        <v>8</v>
      </c>
      <c r="I1285" s="8">
        <v>8</v>
      </c>
    </row>
    <row r="1286" spans="1:9">
      <c r="A1286" s="8" t="s">
        <v>11205</v>
      </c>
      <c r="B1286" s="8" t="s">
        <v>13079</v>
      </c>
      <c r="C1286" s="9">
        <v>2092</v>
      </c>
      <c r="D1286" s="9">
        <v>4600</v>
      </c>
      <c r="E1286" s="10">
        <v>0.55000000000000004</v>
      </c>
      <c r="F1286" s="8">
        <v>4.3</v>
      </c>
      <c r="G1286" s="9">
        <v>562</v>
      </c>
      <c r="H1286" s="8">
        <v>8</v>
      </c>
      <c r="I1286" s="8">
        <v>8</v>
      </c>
    </row>
    <row r="1287" spans="1:9">
      <c r="A1287" s="8" t="s">
        <v>11215</v>
      </c>
      <c r="B1287" s="8" t="s">
        <v>13079</v>
      </c>
      <c r="C1287" s="9">
        <v>3859</v>
      </c>
      <c r="D1287" s="9">
        <v>10295</v>
      </c>
      <c r="E1287" s="10">
        <v>0.63</v>
      </c>
      <c r="F1287" s="8">
        <v>3.9</v>
      </c>
      <c r="G1287" s="9">
        <v>8095</v>
      </c>
      <c r="H1287" s="8">
        <v>8</v>
      </c>
      <c r="I1287" s="8">
        <v>8</v>
      </c>
    </row>
    <row r="1288" spans="1:9">
      <c r="A1288" s="8" t="s">
        <v>11225</v>
      </c>
      <c r="B1288" s="8" t="s">
        <v>13079</v>
      </c>
      <c r="C1288" s="9">
        <v>499</v>
      </c>
      <c r="D1288" s="9">
        <v>2199</v>
      </c>
      <c r="E1288" s="10">
        <v>0.77</v>
      </c>
      <c r="F1288" s="8">
        <v>2.8</v>
      </c>
      <c r="G1288" s="9">
        <v>109</v>
      </c>
      <c r="H1288" s="8">
        <v>8</v>
      </c>
      <c r="I1288" s="8">
        <v>8</v>
      </c>
    </row>
    <row r="1289" spans="1:9">
      <c r="A1289" s="8" t="s">
        <v>11235</v>
      </c>
      <c r="B1289" s="8" t="s">
        <v>13079</v>
      </c>
      <c r="C1289" s="9">
        <v>1804</v>
      </c>
      <c r="D1289" s="9">
        <v>2380</v>
      </c>
      <c r="E1289" s="10">
        <v>0.24</v>
      </c>
      <c r="F1289" s="8">
        <v>4</v>
      </c>
      <c r="G1289" s="9">
        <v>15382</v>
      </c>
      <c r="H1289" s="8">
        <v>8</v>
      </c>
      <c r="I1289" s="8">
        <v>8</v>
      </c>
    </row>
    <row r="1290" spans="1:9">
      <c r="A1290" s="8" t="s">
        <v>11245</v>
      </c>
      <c r="B1290" s="8" t="s">
        <v>13079</v>
      </c>
      <c r="C1290" s="9">
        <v>6525</v>
      </c>
      <c r="D1290" s="9">
        <v>8820</v>
      </c>
      <c r="E1290" s="10">
        <v>0.26</v>
      </c>
      <c r="F1290" s="8">
        <v>4.5</v>
      </c>
      <c r="G1290" s="9">
        <v>5137</v>
      </c>
      <c r="H1290" s="8">
        <v>8</v>
      </c>
      <c r="I1290" s="8">
        <v>8</v>
      </c>
    </row>
    <row r="1291" spans="1:9">
      <c r="A1291" s="8" t="s">
        <v>11255</v>
      </c>
      <c r="B1291" s="8" t="s">
        <v>13079</v>
      </c>
      <c r="C1291" s="9">
        <v>4999</v>
      </c>
      <c r="D1291" s="9">
        <v>24999</v>
      </c>
      <c r="E1291" s="10">
        <v>0.8</v>
      </c>
      <c r="F1291" s="8">
        <v>4.5999999999999996</v>
      </c>
      <c r="G1291" s="9">
        <v>124</v>
      </c>
      <c r="H1291" s="8">
        <v>8</v>
      </c>
      <c r="I1291" s="8">
        <v>8</v>
      </c>
    </row>
    <row r="1292" spans="1:9">
      <c r="A1292" s="8" t="s">
        <v>11265</v>
      </c>
      <c r="B1292" s="8" t="s">
        <v>13079</v>
      </c>
      <c r="C1292" s="9">
        <v>1189</v>
      </c>
      <c r="D1292" s="9">
        <v>2400</v>
      </c>
      <c r="E1292" s="10">
        <v>0.5</v>
      </c>
      <c r="F1292" s="8">
        <v>4.0999999999999996</v>
      </c>
      <c r="G1292" s="9">
        <v>618</v>
      </c>
      <c r="H1292" s="8">
        <v>8</v>
      </c>
      <c r="I1292" s="8">
        <v>8</v>
      </c>
    </row>
    <row r="1293" spans="1:9">
      <c r="A1293" s="8" t="s">
        <v>11275</v>
      </c>
      <c r="B1293" s="8" t="s">
        <v>13079</v>
      </c>
      <c r="C1293" s="9">
        <v>2590</v>
      </c>
      <c r="D1293" s="9">
        <v>4200</v>
      </c>
      <c r="E1293" s="10">
        <v>0.38</v>
      </c>
      <c r="F1293" s="8">
        <v>4.0999999999999996</v>
      </c>
      <c r="G1293" s="9">
        <v>63</v>
      </c>
      <c r="H1293" s="8">
        <v>8</v>
      </c>
      <c r="I1293" s="8">
        <v>8</v>
      </c>
    </row>
    <row r="1294" spans="1:9">
      <c r="A1294" s="8" t="s">
        <v>11285</v>
      </c>
      <c r="B1294" s="8" t="s">
        <v>13079</v>
      </c>
      <c r="C1294" s="9">
        <v>899</v>
      </c>
      <c r="D1294" s="9">
        <v>1599</v>
      </c>
      <c r="E1294" s="10">
        <v>0.44</v>
      </c>
      <c r="F1294" s="8">
        <v>3.4</v>
      </c>
      <c r="G1294" s="9">
        <v>15</v>
      </c>
      <c r="H1294" s="8">
        <v>8</v>
      </c>
      <c r="I1294" s="8">
        <v>8</v>
      </c>
    </row>
    <row r="1295" spans="1:9">
      <c r="A1295" s="8" t="s">
        <v>11295</v>
      </c>
      <c r="B1295" s="8" t="s">
        <v>13079</v>
      </c>
      <c r="C1295" s="9">
        <v>998</v>
      </c>
      <c r="D1295" s="9">
        <v>2999</v>
      </c>
      <c r="E1295" s="10">
        <v>0.67</v>
      </c>
      <c r="F1295" s="8">
        <v>4.5999999999999996</v>
      </c>
      <c r="G1295" s="9">
        <v>9</v>
      </c>
      <c r="H1295" s="8">
        <v>7</v>
      </c>
      <c r="I1295" s="8">
        <v>7</v>
      </c>
    </row>
    <row r="1296" spans="1:9">
      <c r="A1296" s="8" t="s">
        <v>11305</v>
      </c>
      <c r="B1296" s="8" t="s">
        <v>13079</v>
      </c>
      <c r="C1296" s="9">
        <v>998.06</v>
      </c>
      <c r="D1296" s="9">
        <v>1282</v>
      </c>
      <c r="E1296" s="10">
        <v>0.22</v>
      </c>
      <c r="F1296" s="8">
        <v>4.2</v>
      </c>
      <c r="G1296" s="9">
        <v>7274</v>
      </c>
      <c r="H1296" s="8">
        <v>8</v>
      </c>
      <c r="I1296" s="8">
        <v>8</v>
      </c>
    </row>
    <row r="1297" spans="1:9">
      <c r="A1297" s="8" t="s">
        <v>11315</v>
      </c>
      <c r="B1297" s="8" t="s">
        <v>13079</v>
      </c>
      <c r="C1297" s="9">
        <v>1099</v>
      </c>
      <c r="D1297" s="9">
        <v>1990</v>
      </c>
      <c r="E1297" s="10">
        <v>0.45</v>
      </c>
      <c r="F1297" s="8">
        <v>3.9</v>
      </c>
      <c r="G1297" s="9">
        <v>5911</v>
      </c>
      <c r="H1297" s="8">
        <v>8</v>
      </c>
      <c r="I1297" s="8">
        <v>8</v>
      </c>
    </row>
    <row r="1298" spans="1:9">
      <c r="A1298" s="8" t="s">
        <v>11325</v>
      </c>
      <c r="B1298" s="8" t="s">
        <v>13079</v>
      </c>
      <c r="C1298" s="9">
        <v>5999</v>
      </c>
      <c r="D1298" s="9">
        <v>9999</v>
      </c>
      <c r="E1298" s="10">
        <v>0.4</v>
      </c>
      <c r="F1298" s="8">
        <v>4.2</v>
      </c>
      <c r="G1298" s="9">
        <v>170</v>
      </c>
      <c r="H1298" s="8">
        <v>8</v>
      </c>
      <c r="I1298" s="8">
        <v>8</v>
      </c>
    </row>
    <row r="1299" spans="1:9">
      <c r="A1299" s="8" t="s">
        <v>11335</v>
      </c>
      <c r="B1299" s="8" t="s">
        <v>13079</v>
      </c>
      <c r="C1299" s="9">
        <v>8886</v>
      </c>
      <c r="D1299" s="9">
        <v>11850</v>
      </c>
      <c r="E1299" s="10">
        <v>0.25</v>
      </c>
      <c r="F1299" s="8">
        <v>4.2</v>
      </c>
      <c r="G1299" s="9">
        <v>3065</v>
      </c>
      <c r="H1299" s="8">
        <v>8</v>
      </c>
      <c r="I1299" s="8">
        <v>8</v>
      </c>
    </row>
    <row r="1300" spans="1:9">
      <c r="A1300" s="8" t="s">
        <v>11345</v>
      </c>
      <c r="B1300" s="8" t="s">
        <v>13079</v>
      </c>
      <c r="C1300" s="9">
        <v>475</v>
      </c>
      <c r="D1300" s="9">
        <v>999</v>
      </c>
      <c r="E1300" s="10">
        <v>0.52</v>
      </c>
      <c r="F1300" s="8">
        <v>4.0999999999999996</v>
      </c>
      <c r="G1300" s="9">
        <v>1021</v>
      </c>
      <c r="H1300" s="8">
        <v>8</v>
      </c>
      <c r="I1300" s="8">
        <v>8</v>
      </c>
    </row>
    <row r="1301" spans="1:9">
      <c r="A1301" s="8" t="s">
        <v>11355</v>
      </c>
      <c r="B1301" s="8" t="s">
        <v>13079</v>
      </c>
      <c r="C1301" s="9">
        <v>4995</v>
      </c>
      <c r="D1301" s="9">
        <v>20049</v>
      </c>
      <c r="E1301" s="10">
        <v>0.75</v>
      </c>
      <c r="F1301" s="8">
        <v>4.8</v>
      </c>
      <c r="G1301" s="9">
        <v>3964</v>
      </c>
      <c r="H1301" s="8">
        <v>8</v>
      </c>
      <c r="I1301" s="8">
        <v>8</v>
      </c>
    </row>
    <row r="1302" spans="1:9">
      <c r="A1302" s="8" t="s">
        <v>11365</v>
      </c>
      <c r="B1302" s="8" t="s">
        <v>13079</v>
      </c>
      <c r="C1302" s="9">
        <v>13999</v>
      </c>
      <c r="D1302" s="9">
        <v>24850</v>
      </c>
      <c r="E1302" s="10">
        <v>0.44</v>
      </c>
      <c r="F1302" s="8">
        <v>4.4000000000000004</v>
      </c>
      <c r="G1302" s="9">
        <v>8948</v>
      </c>
      <c r="H1302" s="8">
        <v>8</v>
      </c>
      <c r="I1302" s="8">
        <v>8</v>
      </c>
    </row>
    <row r="1303" spans="1:9">
      <c r="A1303" s="8" t="s">
        <v>11375</v>
      </c>
      <c r="B1303" s="8" t="s">
        <v>13079</v>
      </c>
      <c r="C1303" s="9">
        <v>8499</v>
      </c>
      <c r="D1303" s="9">
        <v>16490</v>
      </c>
      <c r="E1303" s="10">
        <v>0.48</v>
      </c>
      <c r="F1303" s="8">
        <v>4.3</v>
      </c>
      <c r="G1303" s="9">
        <v>97</v>
      </c>
      <c r="H1303" s="8">
        <v>8</v>
      </c>
      <c r="I1303" s="8">
        <v>8</v>
      </c>
    </row>
    <row r="1304" spans="1:9">
      <c r="A1304" s="8" t="s">
        <v>11385</v>
      </c>
      <c r="B1304" s="8" t="s">
        <v>13079</v>
      </c>
      <c r="C1304" s="9">
        <v>949</v>
      </c>
      <c r="D1304" s="9">
        <v>975</v>
      </c>
      <c r="E1304" s="10">
        <v>0.03</v>
      </c>
      <c r="F1304" s="8">
        <v>4.3</v>
      </c>
      <c r="G1304" s="9">
        <v>7223</v>
      </c>
      <c r="H1304" s="8">
        <v>8</v>
      </c>
      <c r="I1304" s="8">
        <v>8</v>
      </c>
    </row>
    <row r="1305" spans="1:9">
      <c r="A1305" s="8" t="s">
        <v>11395</v>
      </c>
      <c r="B1305" s="8" t="s">
        <v>13079</v>
      </c>
      <c r="C1305" s="9">
        <v>395</v>
      </c>
      <c r="D1305" s="9">
        <v>499</v>
      </c>
      <c r="E1305" s="10">
        <v>0.21</v>
      </c>
      <c r="F1305" s="8">
        <v>4</v>
      </c>
      <c r="G1305" s="9">
        <v>330</v>
      </c>
      <c r="H1305" s="8">
        <v>8</v>
      </c>
      <c r="I1305" s="8">
        <v>8</v>
      </c>
    </row>
    <row r="1306" spans="1:9">
      <c r="A1306" s="8" t="s">
        <v>11405</v>
      </c>
      <c r="B1306" s="8" t="s">
        <v>13079</v>
      </c>
      <c r="C1306" s="9">
        <v>635</v>
      </c>
      <c r="D1306" s="9">
        <v>635</v>
      </c>
      <c r="E1306" s="10">
        <v>0</v>
      </c>
      <c r="F1306" s="8">
        <v>4.3</v>
      </c>
      <c r="G1306" s="9">
        <v>4570</v>
      </c>
      <c r="H1306" s="8">
        <v>8</v>
      </c>
      <c r="I1306" s="8">
        <v>8</v>
      </c>
    </row>
    <row r="1307" spans="1:9">
      <c r="A1307" s="8" t="s">
        <v>11416</v>
      </c>
      <c r="B1307" s="8" t="s">
        <v>13079</v>
      </c>
      <c r="C1307" s="9">
        <v>717</v>
      </c>
      <c r="D1307" s="9">
        <v>1390</v>
      </c>
      <c r="E1307" s="10">
        <v>0.48</v>
      </c>
      <c r="F1307" s="8">
        <v>4</v>
      </c>
      <c r="G1307" s="9">
        <v>4867</v>
      </c>
      <c r="H1307" s="8">
        <v>8</v>
      </c>
      <c r="I1307" s="8">
        <v>8</v>
      </c>
    </row>
    <row r="1308" spans="1:9">
      <c r="A1308" s="8" t="s">
        <v>11426</v>
      </c>
      <c r="B1308" s="8" t="s">
        <v>13079</v>
      </c>
      <c r="C1308" s="9">
        <v>27900</v>
      </c>
      <c r="D1308" s="9">
        <v>59900</v>
      </c>
      <c r="E1308" s="10">
        <v>0.53</v>
      </c>
      <c r="F1308" s="8">
        <v>4.4000000000000004</v>
      </c>
      <c r="G1308" s="9">
        <v>5298</v>
      </c>
      <c r="H1308" s="8">
        <v>2</v>
      </c>
      <c r="I1308" s="8">
        <v>2</v>
      </c>
    </row>
    <row r="1309" spans="1:9">
      <c r="A1309" s="8" t="s">
        <v>11437</v>
      </c>
      <c r="B1309" s="8" t="s">
        <v>13079</v>
      </c>
      <c r="C1309" s="9">
        <v>649</v>
      </c>
      <c r="D1309" s="9">
        <v>670</v>
      </c>
      <c r="E1309" s="10">
        <v>0.03</v>
      </c>
      <c r="F1309" s="8">
        <v>4.0999999999999996</v>
      </c>
      <c r="G1309" s="9">
        <v>7786</v>
      </c>
      <c r="H1309" s="8">
        <v>8</v>
      </c>
      <c r="I1309" s="8">
        <v>8</v>
      </c>
    </row>
    <row r="1310" spans="1:9">
      <c r="A1310" s="8" t="s">
        <v>11447</v>
      </c>
      <c r="B1310" s="8" t="s">
        <v>13079</v>
      </c>
      <c r="C1310" s="9">
        <v>193</v>
      </c>
      <c r="D1310" s="9">
        <v>399</v>
      </c>
      <c r="E1310" s="10">
        <v>0.52</v>
      </c>
      <c r="F1310" s="8">
        <v>3.6</v>
      </c>
      <c r="G1310" s="9">
        <v>37</v>
      </c>
      <c r="H1310" s="8">
        <v>8</v>
      </c>
      <c r="I1310" s="8">
        <v>8</v>
      </c>
    </row>
    <row r="1311" spans="1:9">
      <c r="A1311" s="8" t="s">
        <v>11457</v>
      </c>
      <c r="B1311" s="8" t="s">
        <v>13079</v>
      </c>
      <c r="C1311" s="9">
        <v>1299</v>
      </c>
      <c r="D1311" s="9">
        <v>2495</v>
      </c>
      <c r="E1311" s="10">
        <v>0.48</v>
      </c>
      <c r="F1311" s="8">
        <v>2</v>
      </c>
      <c r="G1311" s="9">
        <v>2</v>
      </c>
      <c r="H1311" s="8">
        <v>2</v>
      </c>
      <c r="I1311" s="8">
        <v>2</v>
      </c>
    </row>
    <row r="1312" spans="1:9">
      <c r="A1312" s="8" t="s">
        <v>11467</v>
      </c>
      <c r="B1312" s="8" t="s">
        <v>13079</v>
      </c>
      <c r="C1312" s="9">
        <v>2449</v>
      </c>
      <c r="D1312" s="9">
        <v>3390</v>
      </c>
      <c r="E1312" s="10">
        <v>0.28000000000000003</v>
      </c>
      <c r="F1312" s="8">
        <v>4</v>
      </c>
      <c r="G1312" s="9">
        <v>5206</v>
      </c>
      <c r="H1312" s="8">
        <v>8</v>
      </c>
      <c r="I1312" s="8">
        <v>8</v>
      </c>
    </row>
    <row r="1313" spans="1:9">
      <c r="A1313" s="8" t="s">
        <v>11477</v>
      </c>
      <c r="B1313" s="8" t="s">
        <v>13079</v>
      </c>
      <c r="C1313" s="9">
        <v>1049</v>
      </c>
      <c r="D1313" s="9">
        <v>2499</v>
      </c>
      <c r="E1313" s="10">
        <v>0.57999999999999996</v>
      </c>
      <c r="F1313" s="8">
        <v>3.7</v>
      </c>
      <c r="G1313" s="9">
        <v>638</v>
      </c>
      <c r="H1313" s="8">
        <v>8</v>
      </c>
      <c r="I1313" s="8">
        <v>8</v>
      </c>
    </row>
    <row r="1314" spans="1:9">
      <c r="A1314" s="8" t="s">
        <v>11486</v>
      </c>
      <c r="B1314" s="8" t="s">
        <v>13079</v>
      </c>
      <c r="C1314" s="9">
        <v>2399</v>
      </c>
      <c r="D1314" s="9">
        <v>4200</v>
      </c>
      <c r="E1314" s="10">
        <v>0.43</v>
      </c>
      <c r="F1314" s="8">
        <v>3.8</v>
      </c>
      <c r="G1314" s="9">
        <v>397</v>
      </c>
      <c r="H1314" s="8">
        <v>8</v>
      </c>
      <c r="I1314" s="8">
        <v>8</v>
      </c>
    </row>
    <row r="1315" spans="1:9">
      <c r="A1315" s="8" t="s">
        <v>11496</v>
      </c>
      <c r="B1315" s="8" t="s">
        <v>13079</v>
      </c>
      <c r="C1315" s="9">
        <v>2286</v>
      </c>
      <c r="D1315" s="9">
        <v>4495</v>
      </c>
      <c r="E1315" s="10">
        <v>0.49</v>
      </c>
      <c r="F1315" s="8">
        <v>3.9</v>
      </c>
      <c r="G1315" s="9">
        <v>326</v>
      </c>
      <c r="H1315" s="8">
        <v>8</v>
      </c>
      <c r="I1315" s="8">
        <v>8</v>
      </c>
    </row>
    <row r="1316" spans="1:9">
      <c r="A1316" s="8" t="s">
        <v>11506</v>
      </c>
      <c r="B1316" s="8" t="s">
        <v>13079</v>
      </c>
      <c r="C1316" s="9">
        <v>499</v>
      </c>
      <c r="D1316" s="9">
        <v>2199</v>
      </c>
      <c r="E1316" s="10">
        <v>0.77</v>
      </c>
      <c r="F1316" s="8">
        <v>3.1</v>
      </c>
      <c r="G1316" s="9">
        <v>3527</v>
      </c>
      <c r="H1316" s="8">
        <v>8</v>
      </c>
      <c r="I1316" s="8">
        <v>8</v>
      </c>
    </row>
    <row r="1317" spans="1:9">
      <c r="A1317" s="8" t="s">
        <v>11516</v>
      </c>
      <c r="B1317" s="8" t="s">
        <v>13079</v>
      </c>
      <c r="C1317" s="9">
        <v>429</v>
      </c>
      <c r="D1317" s="9">
        <v>999</v>
      </c>
      <c r="E1317" s="10">
        <v>0.56999999999999995</v>
      </c>
      <c r="F1317" s="8">
        <v>3</v>
      </c>
      <c r="G1317" s="9">
        <v>617</v>
      </c>
      <c r="H1317" s="8">
        <v>8</v>
      </c>
      <c r="I1317" s="8">
        <v>8</v>
      </c>
    </row>
    <row r="1318" spans="1:9">
      <c r="A1318" s="8" t="s">
        <v>11526</v>
      </c>
      <c r="B1318" s="8" t="s">
        <v>13079</v>
      </c>
      <c r="C1318" s="9">
        <v>299</v>
      </c>
      <c r="D1318" s="9">
        <v>595</v>
      </c>
      <c r="E1318" s="10">
        <v>0.5</v>
      </c>
      <c r="F1318" s="8">
        <v>4</v>
      </c>
      <c r="G1318" s="9">
        <v>314</v>
      </c>
      <c r="H1318" s="8">
        <v>8</v>
      </c>
      <c r="I1318" s="8">
        <v>8</v>
      </c>
    </row>
    <row r="1319" spans="1:9">
      <c r="A1319" s="8" t="s">
        <v>11536</v>
      </c>
      <c r="B1319" s="8" t="s">
        <v>13079</v>
      </c>
      <c r="C1319" s="9">
        <v>5395</v>
      </c>
      <c r="D1319" s="9">
        <v>19990</v>
      </c>
      <c r="E1319" s="10">
        <v>0.73</v>
      </c>
      <c r="F1319" s="8">
        <v>4.4000000000000004</v>
      </c>
      <c r="G1319" s="9">
        <v>535</v>
      </c>
      <c r="H1319" s="8">
        <v>8</v>
      </c>
      <c r="I1319" s="8">
        <v>8</v>
      </c>
    </row>
    <row r="1320" spans="1:9">
      <c r="A1320" s="8" t="s">
        <v>11546</v>
      </c>
      <c r="B1320" s="8" t="s">
        <v>13079</v>
      </c>
      <c r="C1320" s="9">
        <v>559</v>
      </c>
      <c r="D1320" s="9">
        <v>1010</v>
      </c>
      <c r="E1320" s="10">
        <v>0.45</v>
      </c>
      <c r="F1320" s="8">
        <v>4.0999999999999996</v>
      </c>
      <c r="G1320" s="9">
        <v>17325</v>
      </c>
      <c r="H1320" s="8">
        <v>8</v>
      </c>
      <c r="I1320" s="8">
        <v>8</v>
      </c>
    </row>
    <row r="1321" spans="1:9">
      <c r="A1321" s="8" t="s">
        <v>11556</v>
      </c>
      <c r="B1321" s="8" t="s">
        <v>13079</v>
      </c>
      <c r="C1321" s="9">
        <v>660</v>
      </c>
      <c r="D1321" s="9">
        <v>1100</v>
      </c>
      <c r="E1321" s="10">
        <v>0.4</v>
      </c>
      <c r="F1321" s="8">
        <v>3.6</v>
      </c>
      <c r="G1321" s="9">
        <v>91</v>
      </c>
      <c r="H1321" s="8">
        <v>8</v>
      </c>
      <c r="I1321" s="8">
        <v>8</v>
      </c>
    </row>
    <row r="1322" spans="1:9">
      <c r="A1322" s="8" t="s">
        <v>11566</v>
      </c>
      <c r="B1322" s="8" t="s">
        <v>13079</v>
      </c>
      <c r="C1322" s="9">
        <v>419</v>
      </c>
      <c r="D1322" s="9">
        <v>999</v>
      </c>
      <c r="E1322" s="10">
        <v>0.57999999999999996</v>
      </c>
      <c r="F1322" s="8">
        <v>4.4000000000000004</v>
      </c>
      <c r="G1322" s="9">
        <v>227</v>
      </c>
      <c r="H1322" s="8">
        <v>8</v>
      </c>
      <c r="I1322" s="8">
        <v>8</v>
      </c>
    </row>
    <row r="1323" spans="1:9">
      <c r="A1323" s="8" t="s">
        <v>11576</v>
      </c>
      <c r="B1323" s="8" t="s">
        <v>13079</v>
      </c>
      <c r="C1323" s="9">
        <v>7349</v>
      </c>
      <c r="D1323" s="9">
        <v>10900</v>
      </c>
      <c r="E1323" s="10">
        <v>0.33</v>
      </c>
      <c r="F1323" s="8">
        <v>4.2</v>
      </c>
      <c r="G1323" s="9">
        <v>11957</v>
      </c>
      <c r="H1323" s="8">
        <v>8</v>
      </c>
      <c r="I1323" s="8">
        <v>8</v>
      </c>
    </row>
    <row r="1324" spans="1:9">
      <c r="A1324" s="8" t="s">
        <v>11586</v>
      </c>
      <c r="B1324" s="8" t="s">
        <v>13079</v>
      </c>
      <c r="C1324" s="9">
        <v>2899</v>
      </c>
      <c r="D1324" s="9">
        <v>4005</v>
      </c>
      <c r="E1324" s="10">
        <v>0.28000000000000003</v>
      </c>
      <c r="F1324" s="8">
        <v>4.3</v>
      </c>
      <c r="G1324" s="9">
        <v>7140</v>
      </c>
      <c r="H1324" s="8">
        <v>8</v>
      </c>
      <c r="I1324" s="8">
        <v>8</v>
      </c>
    </row>
    <row r="1325" spans="1:9">
      <c r="A1325" s="8" t="s">
        <v>11596</v>
      </c>
      <c r="B1325" s="8" t="s">
        <v>13079</v>
      </c>
      <c r="C1325" s="9">
        <v>1799</v>
      </c>
      <c r="D1325" s="9">
        <v>3295</v>
      </c>
      <c r="E1325" s="10">
        <v>0.45</v>
      </c>
      <c r="F1325" s="8">
        <v>3.8</v>
      </c>
      <c r="G1325" s="9">
        <v>687</v>
      </c>
      <c r="H1325" s="8">
        <v>8</v>
      </c>
      <c r="I1325" s="8">
        <v>8</v>
      </c>
    </row>
    <row r="1326" spans="1:9">
      <c r="A1326" s="8" t="s">
        <v>11606</v>
      </c>
      <c r="B1326" s="8" t="s">
        <v>13079</v>
      </c>
      <c r="C1326" s="9">
        <v>1474</v>
      </c>
      <c r="D1326" s="9">
        <v>4650</v>
      </c>
      <c r="E1326" s="10">
        <v>0.68</v>
      </c>
      <c r="F1326" s="8">
        <v>4.0999999999999996</v>
      </c>
      <c r="G1326" s="9">
        <v>1045</v>
      </c>
      <c r="H1326" s="8">
        <v>8</v>
      </c>
      <c r="I1326" s="8">
        <v>8</v>
      </c>
    </row>
    <row r="1327" spans="1:9">
      <c r="A1327" s="8" t="s">
        <v>11616</v>
      </c>
      <c r="B1327" s="8" t="s">
        <v>13079</v>
      </c>
      <c r="C1327" s="9">
        <v>15999</v>
      </c>
      <c r="D1327" s="9">
        <v>24500</v>
      </c>
      <c r="E1327" s="10">
        <v>0.35</v>
      </c>
      <c r="F1327" s="8">
        <v>4</v>
      </c>
      <c r="G1327" s="9">
        <v>11206</v>
      </c>
      <c r="H1327" s="8">
        <v>8</v>
      </c>
      <c r="I1327" s="8">
        <v>8</v>
      </c>
    </row>
    <row r="1328" spans="1:9">
      <c r="A1328" s="8" t="s">
        <v>11626</v>
      </c>
      <c r="B1328" s="8" t="s">
        <v>13079</v>
      </c>
      <c r="C1328" s="9">
        <v>3645</v>
      </c>
      <c r="D1328" s="9">
        <v>6070</v>
      </c>
      <c r="E1328" s="10">
        <v>0.4</v>
      </c>
      <c r="F1328" s="8">
        <v>4.2</v>
      </c>
      <c r="G1328" s="9">
        <v>561</v>
      </c>
      <c r="H1328" s="8">
        <v>8</v>
      </c>
      <c r="I1328" s="8">
        <v>8</v>
      </c>
    </row>
    <row r="1329" spans="1:9">
      <c r="A1329" s="8" t="s">
        <v>11636</v>
      </c>
      <c r="B1329" s="8" t="s">
        <v>13079</v>
      </c>
      <c r="C1329" s="9">
        <v>375</v>
      </c>
      <c r="D1329" s="9">
        <v>999</v>
      </c>
      <c r="E1329" s="10">
        <v>0.62</v>
      </c>
      <c r="F1329" s="8">
        <v>3.6</v>
      </c>
      <c r="G1329" s="9">
        <v>1988</v>
      </c>
      <c r="H1329" s="8">
        <v>8</v>
      </c>
      <c r="I1329" s="8">
        <v>8</v>
      </c>
    </row>
    <row r="1330" spans="1:9">
      <c r="A1330" s="8" t="s">
        <v>11646</v>
      </c>
      <c r="B1330" s="8" t="s">
        <v>13079</v>
      </c>
      <c r="C1330" s="9">
        <v>2976</v>
      </c>
      <c r="D1330" s="9">
        <v>3945</v>
      </c>
      <c r="E1330" s="10">
        <v>0.25</v>
      </c>
      <c r="F1330" s="8">
        <v>4.2</v>
      </c>
      <c r="G1330" s="9">
        <v>3740</v>
      </c>
      <c r="H1330" s="8">
        <v>8</v>
      </c>
      <c r="I1330" s="8">
        <v>8</v>
      </c>
    </row>
    <row r="1331" spans="1:9">
      <c r="A1331" s="8" t="s">
        <v>11656</v>
      </c>
      <c r="B1331" s="8" t="s">
        <v>13079</v>
      </c>
      <c r="C1331" s="9">
        <v>1099</v>
      </c>
      <c r="D1331" s="9">
        <v>1499</v>
      </c>
      <c r="E1331" s="10">
        <v>0.27</v>
      </c>
      <c r="F1331" s="8">
        <v>4.0999999999999996</v>
      </c>
      <c r="G1331" s="9">
        <v>4401</v>
      </c>
      <c r="H1331" s="8">
        <v>8</v>
      </c>
      <c r="I1331" s="8">
        <v>8</v>
      </c>
    </row>
    <row r="1332" spans="1:9">
      <c r="A1332" s="8" t="s">
        <v>11666</v>
      </c>
      <c r="B1332" s="8" t="s">
        <v>13079</v>
      </c>
      <c r="C1332" s="9">
        <v>2575</v>
      </c>
      <c r="D1332" s="9">
        <v>6700</v>
      </c>
      <c r="E1332" s="10">
        <v>0.62</v>
      </c>
      <c r="F1332" s="8">
        <v>4.2</v>
      </c>
      <c r="G1332" s="9">
        <v>611</v>
      </c>
      <c r="H1332" s="8">
        <v>8</v>
      </c>
      <c r="I1332" s="8">
        <v>8</v>
      </c>
    </row>
    <row r="1333" spans="1:9">
      <c r="A1333" s="8" t="s">
        <v>11676</v>
      </c>
      <c r="B1333" s="8" t="s">
        <v>13079</v>
      </c>
      <c r="C1333" s="9">
        <v>1649</v>
      </c>
      <c r="D1333" s="9">
        <v>2800</v>
      </c>
      <c r="E1333" s="10">
        <v>0.41</v>
      </c>
      <c r="F1333" s="8">
        <v>3.9</v>
      </c>
      <c r="G1333" s="9">
        <v>2162</v>
      </c>
      <c r="H1333" s="8">
        <v>8</v>
      </c>
      <c r="I1333" s="8">
        <v>8</v>
      </c>
    </row>
    <row r="1334" spans="1:9">
      <c r="A1334" s="8" t="s">
        <v>11686</v>
      </c>
      <c r="B1334" s="8" t="s">
        <v>13079</v>
      </c>
      <c r="C1334" s="9">
        <v>799</v>
      </c>
      <c r="D1334" s="9">
        <v>1699</v>
      </c>
      <c r="E1334" s="10">
        <v>0.53</v>
      </c>
      <c r="F1334" s="8">
        <v>4</v>
      </c>
      <c r="G1334" s="9">
        <v>97</v>
      </c>
      <c r="H1334" s="8">
        <v>8</v>
      </c>
      <c r="I1334" s="8">
        <v>8</v>
      </c>
    </row>
    <row r="1335" spans="1:9">
      <c r="A1335" s="8" t="s">
        <v>11696</v>
      </c>
      <c r="B1335" s="8" t="s">
        <v>13079</v>
      </c>
      <c r="C1335" s="9">
        <v>765</v>
      </c>
      <c r="D1335" s="9">
        <v>970</v>
      </c>
      <c r="E1335" s="10">
        <v>0.21</v>
      </c>
      <c r="F1335" s="8">
        <v>4.2</v>
      </c>
      <c r="G1335" s="9">
        <v>6055</v>
      </c>
      <c r="H1335" s="8">
        <v>8</v>
      </c>
      <c r="I1335" s="8">
        <v>8</v>
      </c>
    </row>
    <row r="1336" spans="1:9">
      <c r="A1336" s="8" t="s">
        <v>11706</v>
      </c>
      <c r="B1336" s="8" t="s">
        <v>13079</v>
      </c>
      <c r="C1336" s="9">
        <v>999</v>
      </c>
      <c r="D1336" s="9">
        <v>1500</v>
      </c>
      <c r="E1336" s="10">
        <v>0.33</v>
      </c>
      <c r="F1336" s="8">
        <v>4.2</v>
      </c>
      <c r="G1336" s="9">
        <v>386</v>
      </c>
      <c r="H1336" s="8">
        <v>8</v>
      </c>
      <c r="I1336" s="8">
        <v>8</v>
      </c>
    </row>
    <row r="1337" spans="1:9">
      <c r="A1337" s="8" t="s">
        <v>11716</v>
      </c>
      <c r="B1337" s="8" t="s">
        <v>13079</v>
      </c>
      <c r="C1337" s="9">
        <v>587</v>
      </c>
      <c r="D1337" s="9">
        <v>1295</v>
      </c>
      <c r="E1337" s="10">
        <v>0.55000000000000004</v>
      </c>
      <c r="F1337" s="8">
        <v>4.0999999999999996</v>
      </c>
      <c r="G1337" s="9">
        <v>557</v>
      </c>
      <c r="H1337" s="8">
        <v>8</v>
      </c>
      <c r="I1337" s="8">
        <v>8</v>
      </c>
    </row>
    <row r="1338" spans="1:9">
      <c r="A1338" s="8" t="s">
        <v>11727</v>
      </c>
      <c r="B1338" s="8" t="s">
        <v>13079</v>
      </c>
      <c r="C1338" s="9">
        <v>12609</v>
      </c>
      <c r="D1338" s="9">
        <v>23999</v>
      </c>
      <c r="E1338" s="10">
        <v>0.47</v>
      </c>
      <c r="F1338" s="8">
        <v>4.4000000000000004</v>
      </c>
      <c r="G1338" s="9">
        <v>2288</v>
      </c>
      <c r="H1338" s="8">
        <v>8</v>
      </c>
      <c r="I1338" s="8">
        <v>8</v>
      </c>
    </row>
    <row r="1339" spans="1:9">
      <c r="A1339" s="8" t="s">
        <v>11738</v>
      </c>
      <c r="B1339" s="8" t="s">
        <v>13079</v>
      </c>
      <c r="C1339" s="9">
        <v>699</v>
      </c>
      <c r="D1339" s="9">
        <v>850</v>
      </c>
      <c r="E1339" s="10">
        <v>0.18</v>
      </c>
      <c r="F1339" s="8">
        <v>4.0999999999999996</v>
      </c>
      <c r="G1339" s="9">
        <v>1106</v>
      </c>
      <c r="H1339" s="8">
        <v>8</v>
      </c>
      <c r="I1339" s="8">
        <v>8</v>
      </c>
    </row>
    <row r="1340" spans="1:9">
      <c r="A1340" s="8" t="s">
        <v>11746</v>
      </c>
      <c r="B1340" s="8" t="s">
        <v>13079</v>
      </c>
      <c r="C1340" s="9">
        <v>3799</v>
      </c>
      <c r="D1340" s="9">
        <v>6000</v>
      </c>
      <c r="E1340" s="10">
        <v>0.37</v>
      </c>
      <c r="F1340" s="8">
        <v>4.2</v>
      </c>
      <c r="G1340" s="9">
        <v>11935</v>
      </c>
      <c r="H1340" s="8">
        <v>8</v>
      </c>
      <c r="I1340" s="8">
        <v>8</v>
      </c>
    </row>
    <row r="1341" spans="1:9">
      <c r="A1341" s="8" t="s">
        <v>11756</v>
      </c>
      <c r="B1341" s="8" t="s">
        <v>13079</v>
      </c>
      <c r="C1341" s="9">
        <v>640</v>
      </c>
      <c r="D1341" s="9">
        <v>1020</v>
      </c>
      <c r="E1341" s="10">
        <v>0.37</v>
      </c>
      <c r="F1341" s="8">
        <v>4.0999999999999996</v>
      </c>
      <c r="G1341" s="9">
        <v>5059</v>
      </c>
      <c r="H1341" s="8">
        <v>8</v>
      </c>
      <c r="I1341" s="8">
        <v>8</v>
      </c>
    </row>
    <row r="1342" spans="1:9">
      <c r="A1342" s="8" t="s">
        <v>11766</v>
      </c>
      <c r="B1342" s="8" t="s">
        <v>13079</v>
      </c>
      <c r="C1342" s="9">
        <v>979</v>
      </c>
      <c r="D1342" s="9">
        <v>1999</v>
      </c>
      <c r="E1342" s="10">
        <v>0.51</v>
      </c>
      <c r="F1342" s="8">
        <v>3.9</v>
      </c>
      <c r="G1342" s="9">
        <v>157</v>
      </c>
      <c r="H1342" s="8">
        <v>8</v>
      </c>
      <c r="I1342" s="8">
        <v>8</v>
      </c>
    </row>
    <row r="1343" spans="1:9">
      <c r="A1343" s="8" t="s">
        <v>11776</v>
      </c>
      <c r="B1343" s="8" t="s">
        <v>13079</v>
      </c>
      <c r="C1343" s="9">
        <v>5365</v>
      </c>
      <c r="D1343" s="9">
        <v>7445</v>
      </c>
      <c r="E1343" s="10">
        <v>0.28000000000000003</v>
      </c>
      <c r="F1343" s="8">
        <v>3.9</v>
      </c>
      <c r="G1343" s="9">
        <v>3584</v>
      </c>
      <c r="H1343" s="8">
        <v>8</v>
      </c>
      <c r="I1343" s="8">
        <v>8</v>
      </c>
    </row>
    <row r="1344" spans="1:9">
      <c r="A1344" s="8" t="s">
        <v>11786</v>
      </c>
      <c r="B1344" s="8" t="s">
        <v>13079</v>
      </c>
      <c r="C1344" s="9">
        <v>3199</v>
      </c>
      <c r="D1344" s="9">
        <v>3500</v>
      </c>
      <c r="E1344" s="10">
        <v>0.09</v>
      </c>
      <c r="F1344" s="8">
        <v>4.2</v>
      </c>
      <c r="G1344" s="9">
        <v>1899</v>
      </c>
      <c r="H1344" s="8">
        <v>8</v>
      </c>
      <c r="I1344" s="8">
        <v>8</v>
      </c>
    </row>
    <row r="1345" spans="1:9">
      <c r="A1345" s="8" t="s">
        <v>11796</v>
      </c>
      <c r="B1345" s="8" t="s">
        <v>13079</v>
      </c>
      <c r="C1345" s="9">
        <v>979</v>
      </c>
      <c r="D1345" s="9">
        <v>1395</v>
      </c>
      <c r="E1345" s="10">
        <v>0.3</v>
      </c>
      <c r="F1345" s="8">
        <v>4.2</v>
      </c>
      <c r="G1345" s="9">
        <v>15252</v>
      </c>
      <c r="H1345" s="8">
        <v>8</v>
      </c>
      <c r="I1345" s="8">
        <v>8</v>
      </c>
    </row>
    <row r="1346" spans="1:9">
      <c r="A1346" s="8" t="s">
        <v>11806</v>
      </c>
      <c r="B1346" s="8" t="s">
        <v>13079</v>
      </c>
      <c r="C1346" s="9">
        <v>929</v>
      </c>
      <c r="D1346" s="9">
        <v>2199</v>
      </c>
      <c r="E1346" s="10">
        <v>0.57999999999999996</v>
      </c>
      <c r="F1346" s="8">
        <v>3.7</v>
      </c>
      <c r="G1346" s="9">
        <v>4</v>
      </c>
      <c r="H1346" s="8">
        <v>3</v>
      </c>
      <c r="I1346" s="8">
        <v>3</v>
      </c>
    </row>
    <row r="1347" spans="1:9">
      <c r="A1347" s="8" t="s">
        <v>11816</v>
      </c>
      <c r="B1347" s="8" t="s">
        <v>13079</v>
      </c>
      <c r="C1347" s="9">
        <v>3710</v>
      </c>
      <c r="D1347" s="9">
        <v>4330</v>
      </c>
      <c r="E1347" s="10">
        <v>0.14000000000000001</v>
      </c>
      <c r="F1347" s="8">
        <v>3.7</v>
      </c>
      <c r="G1347" s="9">
        <v>1662</v>
      </c>
      <c r="H1347" s="8">
        <v>8</v>
      </c>
      <c r="I1347" s="8">
        <v>8</v>
      </c>
    </row>
    <row r="1348" spans="1:9">
      <c r="A1348" s="8" t="s">
        <v>11826</v>
      </c>
      <c r="B1348" s="8" t="s">
        <v>13079</v>
      </c>
      <c r="C1348" s="9">
        <v>2033</v>
      </c>
      <c r="D1348" s="9">
        <v>4295</v>
      </c>
      <c r="E1348" s="10">
        <v>0.53</v>
      </c>
      <c r="F1348" s="8">
        <v>3.4</v>
      </c>
      <c r="G1348" s="9">
        <v>422</v>
      </c>
      <c r="H1348" s="8">
        <v>8</v>
      </c>
      <c r="I1348" s="8">
        <v>8</v>
      </c>
    </row>
    <row r="1349" spans="1:9">
      <c r="A1349" s="8" t="s">
        <v>11836</v>
      </c>
      <c r="B1349" s="8" t="s">
        <v>13079</v>
      </c>
      <c r="C1349" s="9">
        <v>9495</v>
      </c>
      <c r="D1349" s="9">
        <v>18990</v>
      </c>
      <c r="E1349" s="10">
        <v>0.5</v>
      </c>
      <c r="F1349" s="8">
        <v>4.2</v>
      </c>
      <c r="G1349" s="9">
        <v>79</v>
      </c>
      <c r="H1349" s="8">
        <v>8</v>
      </c>
      <c r="I1349" s="8">
        <v>8</v>
      </c>
    </row>
    <row r="1350" spans="1:9">
      <c r="A1350" s="8" t="s">
        <v>11846</v>
      </c>
      <c r="B1350" s="8" t="s">
        <v>13079</v>
      </c>
      <c r="C1350" s="9">
        <v>7799</v>
      </c>
      <c r="D1350" s="9">
        <v>12500</v>
      </c>
      <c r="E1350" s="10">
        <v>0.38</v>
      </c>
      <c r="F1350" s="8">
        <v>4</v>
      </c>
      <c r="G1350" s="9">
        <v>5160</v>
      </c>
      <c r="H1350" s="8">
        <v>8</v>
      </c>
      <c r="I1350" s="8">
        <v>8</v>
      </c>
    </row>
    <row r="1351" spans="1:9">
      <c r="A1351" s="8" t="s">
        <v>11856</v>
      </c>
      <c r="B1351" s="8" t="s">
        <v>13079</v>
      </c>
      <c r="C1351" s="9">
        <v>949</v>
      </c>
      <c r="D1351" s="9">
        <v>2385</v>
      </c>
      <c r="E1351" s="10">
        <v>0.6</v>
      </c>
      <c r="F1351" s="8">
        <v>4.0999999999999996</v>
      </c>
      <c r="G1351" s="9">
        <v>2311</v>
      </c>
      <c r="H1351" s="8">
        <v>8</v>
      </c>
      <c r="I1351" s="8">
        <v>8</v>
      </c>
    </row>
    <row r="1352" spans="1:9">
      <c r="A1352" s="8" t="s">
        <v>11866</v>
      </c>
      <c r="B1352" s="8" t="s">
        <v>13079</v>
      </c>
      <c r="C1352" s="9">
        <v>2790</v>
      </c>
      <c r="D1352" s="9">
        <v>4890</v>
      </c>
      <c r="E1352" s="10">
        <v>0.43</v>
      </c>
      <c r="F1352" s="8">
        <v>3.9</v>
      </c>
      <c r="G1352" s="9">
        <v>588</v>
      </c>
      <c r="H1352" s="8">
        <v>8</v>
      </c>
      <c r="I1352" s="8">
        <v>8</v>
      </c>
    </row>
    <row r="1353" spans="1:9">
      <c r="A1353" s="8" t="s">
        <v>11876</v>
      </c>
      <c r="B1353" s="8" t="s">
        <v>13079</v>
      </c>
      <c r="C1353" s="9">
        <v>645</v>
      </c>
      <c r="D1353" s="9">
        <v>1100</v>
      </c>
      <c r="E1353" s="10">
        <v>0.41</v>
      </c>
      <c r="F1353" s="8">
        <v>4</v>
      </c>
      <c r="G1353" s="9">
        <v>3271</v>
      </c>
      <c r="H1353" s="8">
        <v>8</v>
      </c>
      <c r="I1353" s="8">
        <v>8</v>
      </c>
    </row>
    <row r="1354" spans="1:9">
      <c r="A1354" s="8" t="s">
        <v>11886</v>
      </c>
      <c r="B1354" s="8" t="s">
        <v>13079</v>
      </c>
      <c r="C1354" s="9">
        <v>2237.81</v>
      </c>
      <c r="D1354" s="9">
        <v>3899</v>
      </c>
      <c r="E1354" s="10">
        <v>0.43</v>
      </c>
      <c r="F1354" s="8">
        <v>3.9</v>
      </c>
      <c r="G1354" s="9">
        <v>11004</v>
      </c>
      <c r="H1354" s="8">
        <v>8</v>
      </c>
      <c r="I1354" s="8">
        <v>8</v>
      </c>
    </row>
    <row r="1355" spans="1:9">
      <c r="A1355" s="8" t="s">
        <v>11896</v>
      </c>
      <c r="B1355" s="8" t="s">
        <v>13079</v>
      </c>
      <c r="C1355" s="9">
        <v>8699</v>
      </c>
      <c r="D1355" s="9">
        <v>16899</v>
      </c>
      <c r="E1355" s="10">
        <v>0.49</v>
      </c>
      <c r="F1355" s="8">
        <v>4.2</v>
      </c>
      <c r="G1355" s="9">
        <v>3195</v>
      </c>
      <c r="H1355" s="8">
        <v>8</v>
      </c>
      <c r="I1355" s="8">
        <v>8</v>
      </c>
    </row>
    <row r="1356" spans="1:9">
      <c r="A1356" s="8" t="s">
        <v>11906</v>
      </c>
      <c r="B1356" s="8" t="s">
        <v>13079</v>
      </c>
      <c r="C1356" s="9">
        <v>42990</v>
      </c>
      <c r="D1356" s="9">
        <v>75990</v>
      </c>
      <c r="E1356" s="10">
        <v>0.43</v>
      </c>
      <c r="F1356" s="8">
        <v>4.3</v>
      </c>
      <c r="G1356" s="9">
        <v>3231</v>
      </c>
      <c r="H1356" s="8">
        <v>8</v>
      </c>
      <c r="I1356" s="8">
        <v>8</v>
      </c>
    </row>
    <row r="1357" spans="1:9">
      <c r="A1357" s="8" t="s">
        <v>11917</v>
      </c>
      <c r="B1357" s="8" t="s">
        <v>13079</v>
      </c>
      <c r="C1357" s="9">
        <v>825</v>
      </c>
      <c r="D1357" s="9">
        <v>825</v>
      </c>
      <c r="E1357" s="10">
        <v>0</v>
      </c>
      <c r="F1357" s="8">
        <v>4</v>
      </c>
      <c r="G1357" s="9">
        <v>3246</v>
      </c>
      <c r="H1357" s="8">
        <v>8</v>
      </c>
      <c r="I1357" s="8">
        <v>8</v>
      </c>
    </row>
    <row r="1358" spans="1:9">
      <c r="A1358" s="8" t="s">
        <v>11927</v>
      </c>
      <c r="B1358" s="8" t="s">
        <v>13079</v>
      </c>
      <c r="C1358" s="9">
        <v>161</v>
      </c>
      <c r="D1358" s="9">
        <v>300</v>
      </c>
      <c r="E1358" s="10">
        <v>0.46</v>
      </c>
      <c r="F1358" s="8">
        <v>2.6</v>
      </c>
      <c r="G1358" s="9">
        <v>24</v>
      </c>
      <c r="H1358" s="8">
        <v>8</v>
      </c>
      <c r="I1358" s="8">
        <v>8</v>
      </c>
    </row>
    <row r="1359" spans="1:9">
      <c r="A1359" s="8" t="s">
        <v>11937</v>
      </c>
      <c r="B1359" s="8" t="s">
        <v>13079</v>
      </c>
      <c r="C1359" s="9">
        <v>697</v>
      </c>
      <c r="D1359" s="9">
        <v>1499</v>
      </c>
      <c r="E1359" s="10">
        <v>0.54</v>
      </c>
      <c r="F1359" s="8">
        <v>3.8</v>
      </c>
      <c r="G1359" s="9">
        <v>144</v>
      </c>
      <c r="H1359" s="8">
        <v>8</v>
      </c>
      <c r="I1359" s="8">
        <v>8</v>
      </c>
    </row>
    <row r="1360" spans="1:9">
      <c r="A1360" s="8" t="s">
        <v>11947</v>
      </c>
      <c r="B1360" s="8" t="s">
        <v>13079</v>
      </c>
      <c r="C1360" s="9">
        <v>688</v>
      </c>
      <c r="D1360" s="9">
        <v>747</v>
      </c>
      <c r="E1360" s="10">
        <v>0.08</v>
      </c>
      <c r="F1360" s="8">
        <v>4.5</v>
      </c>
      <c r="G1360" s="9">
        <v>2280</v>
      </c>
      <c r="H1360" s="8">
        <v>8</v>
      </c>
      <c r="I1360" s="8">
        <v>8</v>
      </c>
    </row>
    <row r="1361" spans="1:9">
      <c r="A1361" s="8" t="s">
        <v>11958</v>
      </c>
      <c r="B1361" s="8" t="s">
        <v>13079</v>
      </c>
      <c r="C1361" s="9">
        <v>2199</v>
      </c>
      <c r="D1361" s="9">
        <v>3999</v>
      </c>
      <c r="E1361" s="10">
        <v>0.45</v>
      </c>
      <c r="F1361" s="8">
        <v>3.5</v>
      </c>
      <c r="G1361" s="9">
        <v>340</v>
      </c>
      <c r="H1361" s="8">
        <v>8</v>
      </c>
      <c r="I1361" s="8">
        <v>8</v>
      </c>
    </row>
    <row r="1362" spans="1:9">
      <c r="A1362" s="8" t="s">
        <v>11968</v>
      </c>
      <c r="B1362" s="8" t="s">
        <v>13079</v>
      </c>
      <c r="C1362" s="9">
        <v>6850</v>
      </c>
      <c r="D1362" s="9">
        <v>11990</v>
      </c>
      <c r="E1362" s="10">
        <v>0.43</v>
      </c>
      <c r="F1362" s="8">
        <v>3.9</v>
      </c>
      <c r="G1362" s="9">
        <v>144</v>
      </c>
      <c r="H1362" s="8">
        <v>8</v>
      </c>
      <c r="I1362" s="8">
        <v>8</v>
      </c>
    </row>
    <row r="1363" spans="1:9">
      <c r="A1363" s="8" t="s">
        <v>11978</v>
      </c>
      <c r="B1363" s="8" t="s">
        <v>13079</v>
      </c>
      <c r="C1363" s="9">
        <v>2699</v>
      </c>
      <c r="D1363" s="9">
        <v>3799</v>
      </c>
      <c r="E1363" s="10">
        <v>0.28999999999999998</v>
      </c>
      <c r="F1363" s="8">
        <v>4</v>
      </c>
      <c r="G1363" s="9">
        <v>727</v>
      </c>
      <c r="H1363" s="8">
        <v>8</v>
      </c>
      <c r="I1363" s="8">
        <v>8</v>
      </c>
    </row>
    <row r="1364" spans="1:9">
      <c r="A1364" s="8" t="s">
        <v>11988</v>
      </c>
      <c r="B1364" s="8" t="s">
        <v>13079</v>
      </c>
      <c r="C1364" s="9">
        <v>899</v>
      </c>
      <c r="D1364" s="9">
        <v>1999</v>
      </c>
      <c r="E1364" s="10">
        <v>0.55000000000000004</v>
      </c>
      <c r="F1364" s="8">
        <v>4</v>
      </c>
      <c r="G1364" s="9">
        <v>832</v>
      </c>
      <c r="H1364" s="8">
        <v>8</v>
      </c>
      <c r="I1364" s="8">
        <v>8</v>
      </c>
    </row>
    <row r="1365" spans="1:9">
      <c r="A1365" s="8" t="s">
        <v>11999</v>
      </c>
      <c r="B1365" s="8" t="s">
        <v>13079</v>
      </c>
      <c r="C1365" s="9">
        <v>1090</v>
      </c>
      <c r="D1365" s="9">
        <v>2999</v>
      </c>
      <c r="E1365" s="10">
        <v>0.64</v>
      </c>
      <c r="F1365" s="8">
        <v>3.5</v>
      </c>
      <c r="G1365" s="9">
        <v>57</v>
      </c>
      <c r="H1365" s="8">
        <v>7</v>
      </c>
      <c r="I1365" s="8">
        <v>7</v>
      </c>
    </row>
    <row r="1366" spans="1:9">
      <c r="A1366" s="8" t="s">
        <v>12009</v>
      </c>
      <c r="B1366" s="8" t="s">
        <v>13079</v>
      </c>
      <c r="C1366" s="9">
        <v>295</v>
      </c>
      <c r="D1366" s="9">
        <v>599</v>
      </c>
      <c r="E1366" s="10">
        <v>0.51</v>
      </c>
      <c r="F1366" s="8">
        <v>4</v>
      </c>
      <c r="G1366" s="9">
        <v>1644</v>
      </c>
      <c r="H1366" s="8">
        <v>8</v>
      </c>
      <c r="I1366" s="8">
        <v>8</v>
      </c>
    </row>
    <row r="1367" spans="1:9">
      <c r="A1367" s="8" t="s">
        <v>12019</v>
      </c>
      <c r="B1367" s="8" t="s">
        <v>13079</v>
      </c>
      <c r="C1367" s="9">
        <v>479</v>
      </c>
      <c r="D1367" s="9">
        <v>1999</v>
      </c>
      <c r="E1367" s="10">
        <v>0.76</v>
      </c>
      <c r="F1367" s="8">
        <v>3.4</v>
      </c>
      <c r="G1367" s="9">
        <v>1066</v>
      </c>
      <c r="H1367" s="8">
        <v>8</v>
      </c>
      <c r="I1367" s="8">
        <v>8</v>
      </c>
    </row>
    <row r="1368" spans="1:9">
      <c r="A1368" s="8" t="s">
        <v>12029</v>
      </c>
      <c r="B1368" s="8" t="s">
        <v>13079</v>
      </c>
      <c r="C1368" s="9">
        <v>2949</v>
      </c>
      <c r="D1368" s="9">
        <v>4849</v>
      </c>
      <c r="E1368" s="10">
        <v>0.39</v>
      </c>
      <c r="F1368" s="8">
        <v>4.2</v>
      </c>
      <c r="G1368" s="9">
        <v>7968</v>
      </c>
      <c r="H1368" s="8">
        <v>8</v>
      </c>
      <c r="I1368" s="8">
        <v>8</v>
      </c>
    </row>
    <row r="1369" spans="1:9">
      <c r="A1369" s="8" t="s">
        <v>12039</v>
      </c>
      <c r="B1369" s="8" t="s">
        <v>13079</v>
      </c>
      <c r="C1369" s="9">
        <v>335</v>
      </c>
      <c r="D1369" s="9">
        <v>510</v>
      </c>
      <c r="E1369" s="10">
        <v>0.34</v>
      </c>
      <c r="F1369" s="8">
        <v>3.8</v>
      </c>
      <c r="G1369" s="9">
        <v>3195</v>
      </c>
      <c r="H1369" s="8">
        <v>8</v>
      </c>
      <c r="I1369" s="8">
        <v>8</v>
      </c>
    </row>
    <row r="1370" spans="1:9">
      <c r="A1370" s="8" t="s">
        <v>12049</v>
      </c>
      <c r="B1370" s="8" t="s">
        <v>13079</v>
      </c>
      <c r="C1370" s="9">
        <v>293</v>
      </c>
      <c r="D1370" s="9">
        <v>499</v>
      </c>
      <c r="E1370" s="10">
        <v>0.41</v>
      </c>
      <c r="F1370" s="8">
        <v>4.0999999999999996</v>
      </c>
      <c r="G1370" s="9">
        <v>1456</v>
      </c>
      <c r="H1370" s="8">
        <v>8</v>
      </c>
      <c r="I1370" s="8">
        <v>8</v>
      </c>
    </row>
    <row r="1371" spans="1:9">
      <c r="A1371" s="8" t="s">
        <v>12059</v>
      </c>
      <c r="B1371" s="8" t="s">
        <v>13079</v>
      </c>
      <c r="C1371" s="9">
        <v>599</v>
      </c>
      <c r="D1371" s="9">
        <v>1299</v>
      </c>
      <c r="E1371" s="10">
        <v>0.54</v>
      </c>
      <c r="F1371" s="8">
        <v>4.2</v>
      </c>
      <c r="G1371" s="9">
        <v>590</v>
      </c>
      <c r="H1371" s="8">
        <v>8</v>
      </c>
      <c r="I1371" s="8">
        <v>8</v>
      </c>
    </row>
    <row r="1372" spans="1:9">
      <c r="A1372" s="8" t="s">
        <v>12070</v>
      </c>
      <c r="B1372" s="8" t="s">
        <v>13079</v>
      </c>
      <c r="C1372" s="9">
        <v>499</v>
      </c>
      <c r="D1372" s="9">
        <v>999</v>
      </c>
      <c r="E1372" s="10">
        <v>0.5</v>
      </c>
      <c r="F1372" s="8">
        <v>4.3</v>
      </c>
      <c r="G1372" s="9">
        <v>1436</v>
      </c>
      <c r="H1372" s="8">
        <v>8</v>
      </c>
      <c r="I1372" s="8">
        <v>8</v>
      </c>
    </row>
    <row r="1373" spans="1:9">
      <c r="A1373" s="8" t="s">
        <v>12080</v>
      </c>
      <c r="B1373" s="8" t="s">
        <v>13079</v>
      </c>
      <c r="C1373" s="9">
        <v>849</v>
      </c>
      <c r="D1373" s="9">
        <v>1190</v>
      </c>
      <c r="E1373" s="10">
        <v>0.28999999999999998</v>
      </c>
      <c r="F1373" s="8">
        <v>4.2</v>
      </c>
      <c r="G1373" s="9">
        <v>4184</v>
      </c>
      <c r="H1373" s="8">
        <v>8</v>
      </c>
      <c r="I1373" s="8">
        <v>8</v>
      </c>
    </row>
    <row r="1374" spans="1:9">
      <c r="A1374" s="8" t="s">
        <v>12090</v>
      </c>
      <c r="B1374" s="8" t="s">
        <v>13079</v>
      </c>
      <c r="C1374" s="9">
        <v>249</v>
      </c>
      <c r="D1374" s="9">
        <v>400</v>
      </c>
      <c r="E1374" s="10">
        <v>0.38</v>
      </c>
      <c r="F1374" s="8">
        <v>4.0999999999999996</v>
      </c>
      <c r="G1374" s="9">
        <v>693</v>
      </c>
      <c r="H1374" s="8">
        <v>8</v>
      </c>
      <c r="I1374" s="8">
        <v>8</v>
      </c>
    </row>
    <row r="1375" spans="1:9">
      <c r="A1375" s="8" t="s">
        <v>12100</v>
      </c>
      <c r="B1375" s="8" t="s">
        <v>13079</v>
      </c>
      <c r="C1375" s="9">
        <v>185</v>
      </c>
      <c r="D1375" s="9">
        <v>599</v>
      </c>
      <c r="E1375" s="10">
        <v>0.69</v>
      </c>
      <c r="F1375" s="8">
        <v>3.9</v>
      </c>
      <c r="G1375" s="9">
        <v>1306</v>
      </c>
      <c r="H1375" s="8">
        <v>8</v>
      </c>
      <c r="I1375" s="8">
        <v>8</v>
      </c>
    </row>
    <row r="1376" spans="1:9">
      <c r="A1376" s="8" t="s">
        <v>12110</v>
      </c>
      <c r="B1376" s="8" t="s">
        <v>13079</v>
      </c>
      <c r="C1376" s="9">
        <v>778</v>
      </c>
      <c r="D1376" s="9">
        <v>999</v>
      </c>
      <c r="E1376" s="10">
        <v>0.22</v>
      </c>
      <c r="F1376" s="8">
        <v>3.3</v>
      </c>
      <c r="G1376" s="9">
        <v>8</v>
      </c>
      <c r="H1376" s="8">
        <v>5</v>
      </c>
      <c r="I1376" s="8">
        <v>5</v>
      </c>
    </row>
    <row r="1377" spans="1:9">
      <c r="A1377" s="8" t="s">
        <v>12120</v>
      </c>
      <c r="B1377" s="8" t="s">
        <v>13079</v>
      </c>
      <c r="C1377" s="9">
        <v>279</v>
      </c>
      <c r="D1377" s="9">
        <v>699</v>
      </c>
      <c r="E1377" s="10">
        <v>0.6</v>
      </c>
      <c r="F1377" s="8">
        <v>4.3</v>
      </c>
      <c r="G1377" s="9">
        <v>2326</v>
      </c>
      <c r="H1377" s="8">
        <v>8</v>
      </c>
      <c r="I1377" s="8">
        <v>8</v>
      </c>
    </row>
    <row r="1378" spans="1:9">
      <c r="A1378" s="8" t="s">
        <v>12131</v>
      </c>
      <c r="B1378" s="8" t="s">
        <v>13079</v>
      </c>
      <c r="C1378" s="9">
        <v>215</v>
      </c>
      <c r="D1378" s="9">
        <v>1499</v>
      </c>
      <c r="E1378" s="10">
        <v>0.86</v>
      </c>
      <c r="F1378" s="8">
        <v>3.9</v>
      </c>
      <c r="G1378" s="9">
        <v>1004</v>
      </c>
      <c r="H1378" s="8">
        <v>8</v>
      </c>
      <c r="I1378" s="8">
        <v>8</v>
      </c>
    </row>
    <row r="1379" spans="1:9">
      <c r="A1379" s="8" t="s">
        <v>12141</v>
      </c>
      <c r="B1379" s="8" t="s">
        <v>13079</v>
      </c>
      <c r="C1379" s="9">
        <v>889</v>
      </c>
      <c r="D1379" s="9">
        <v>1295</v>
      </c>
      <c r="E1379" s="10">
        <v>0.31</v>
      </c>
      <c r="F1379" s="8">
        <v>4.3</v>
      </c>
      <c r="G1379" s="9">
        <v>6400</v>
      </c>
      <c r="H1379" s="8">
        <v>8</v>
      </c>
      <c r="I1379" s="8">
        <v>8</v>
      </c>
    </row>
    <row r="1380" spans="1:9">
      <c r="A1380" s="8" t="s">
        <v>12151</v>
      </c>
      <c r="B1380" s="8" t="s">
        <v>13079</v>
      </c>
      <c r="C1380" s="9">
        <v>1449</v>
      </c>
      <c r="D1380" s="9">
        <v>4999</v>
      </c>
      <c r="E1380" s="10">
        <v>0.71</v>
      </c>
      <c r="F1380" s="8">
        <v>3.6</v>
      </c>
      <c r="G1380" s="9">
        <v>63</v>
      </c>
      <c r="H1380" s="8">
        <v>8</v>
      </c>
      <c r="I1380" s="8">
        <v>8</v>
      </c>
    </row>
    <row r="1381" spans="1:9">
      <c r="A1381" s="8" t="s">
        <v>12161</v>
      </c>
      <c r="B1381" s="8" t="s">
        <v>13079</v>
      </c>
      <c r="C1381" s="9">
        <v>1190</v>
      </c>
      <c r="D1381" s="9">
        <v>2550</v>
      </c>
      <c r="E1381" s="10">
        <v>0.53</v>
      </c>
      <c r="F1381" s="8">
        <v>3.8</v>
      </c>
      <c r="G1381" s="9">
        <v>1181</v>
      </c>
      <c r="H1381" s="8">
        <v>8</v>
      </c>
      <c r="I1381" s="8">
        <v>8</v>
      </c>
    </row>
    <row r="1382" spans="1:9">
      <c r="A1382" s="8" t="s">
        <v>12171</v>
      </c>
      <c r="B1382" s="8" t="s">
        <v>13079</v>
      </c>
      <c r="C1382" s="9">
        <v>1799</v>
      </c>
      <c r="D1382" s="9">
        <v>1950</v>
      </c>
      <c r="E1382" s="10">
        <v>0.08</v>
      </c>
      <c r="F1382" s="8">
        <v>3.9</v>
      </c>
      <c r="G1382" s="9">
        <v>1888</v>
      </c>
      <c r="H1382" s="8">
        <v>8</v>
      </c>
      <c r="I1382" s="8">
        <v>8</v>
      </c>
    </row>
    <row r="1383" spans="1:9">
      <c r="A1383" s="8" t="s">
        <v>12181</v>
      </c>
      <c r="B1383" s="8" t="s">
        <v>13079</v>
      </c>
      <c r="C1383" s="9">
        <v>6120</v>
      </c>
      <c r="D1383" s="9">
        <v>8478</v>
      </c>
      <c r="E1383" s="10">
        <v>0.28000000000000003</v>
      </c>
      <c r="F1383" s="8">
        <v>4.5999999999999996</v>
      </c>
      <c r="G1383" s="9">
        <v>6550</v>
      </c>
      <c r="H1383" s="8">
        <v>8</v>
      </c>
      <c r="I1383" s="8">
        <v>8</v>
      </c>
    </row>
    <row r="1384" spans="1:9">
      <c r="A1384" s="8" t="s">
        <v>12191</v>
      </c>
      <c r="B1384" s="8" t="s">
        <v>13079</v>
      </c>
      <c r="C1384" s="9">
        <v>1799</v>
      </c>
      <c r="D1384" s="9">
        <v>3299</v>
      </c>
      <c r="E1384" s="10">
        <v>0.45</v>
      </c>
      <c r="F1384" s="8">
        <v>3.8</v>
      </c>
      <c r="G1384" s="9">
        <v>1846</v>
      </c>
      <c r="H1384" s="8">
        <v>8</v>
      </c>
      <c r="I1384" s="8">
        <v>8</v>
      </c>
    </row>
    <row r="1385" spans="1:9">
      <c r="A1385" s="8" t="s">
        <v>12201</v>
      </c>
      <c r="B1385" s="8" t="s">
        <v>13079</v>
      </c>
      <c r="C1385" s="9">
        <v>2199</v>
      </c>
      <c r="D1385" s="9">
        <v>3895</v>
      </c>
      <c r="E1385" s="10">
        <v>0.44</v>
      </c>
      <c r="F1385" s="8">
        <v>3.9</v>
      </c>
      <c r="G1385" s="9">
        <v>1085</v>
      </c>
      <c r="H1385" s="8">
        <v>8</v>
      </c>
      <c r="I1385" s="8">
        <v>8</v>
      </c>
    </row>
    <row r="1386" spans="1:9">
      <c r="A1386" s="8" t="s">
        <v>12211</v>
      </c>
      <c r="B1386" s="8" t="s">
        <v>13079</v>
      </c>
      <c r="C1386" s="9">
        <v>3685</v>
      </c>
      <c r="D1386" s="9">
        <v>5495</v>
      </c>
      <c r="E1386" s="10">
        <v>0.33</v>
      </c>
      <c r="F1386" s="8">
        <v>4.0999999999999996</v>
      </c>
      <c r="G1386" s="9">
        <v>290</v>
      </c>
      <c r="H1386" s="8">
        <v>8</v>
      </c>
      <c r="I1386" s="8">
        <v>8</v>
      </c>
    </row>
    <row r="1387" spans="1:9">
      <c r="A1387" s="8" t="s">
        <v>12221</v>
      </c>
      <c r="B1387" s="8" t="s">
        <v>13079</v>
      </c>
      <c r="C1387" s="9">
        <v>649</v>
      </c>
      <c r="D1387" s="9">
        <v>999</v>
      </c>
      <c r="E1387" s="10">
        <v>0.35</v>
      </c>
      <c r="F1387" s="8">
        <v>3.6</v>
      </c>
      <c r="G1387" s="9">
        <v>4</v>
      </c>
      <c r="H1387" s="8">
        <v>2</v>
      </c>
      <c r="I1387" s="8">
        <v>2</v>
      </c>
    </row>
    <row r="1388" spans="1:9">
      <c r="A1388" s="8" t="s">
        <v>12231</v>
      </c>
      <c r="B1388" s="8" t="s">
        <v>13079</v>
      </c>
      <c r="C1388" s="9">
        <v>8599</v>
      </c>
      <c r="D1388" s="9">
        <v>8995</v>
      </c>
      <c r="E1388" s="10">
        <v>0.04</v>
      </c>
      <c r="F1388" s="8">
        <v>4.4000000000000004</v>
      </c>
      <c r="G1388" s="9">
        <v>9734</v>
      </c>
      <c r="H1388" s="8">
        <v>8</v>
      </c>
      <c r="I1388" s="8">
        <v>8</v>
      </c>
    </row>
    <row r="1389" spans="1:9">
      <c r="A1389" s="8" t="s">
        <v>12241</v>
      </c>
      <c r="B1389" s="8" t="s">
        <v>13079</v>
      </c>
      <c r="C1389" s="9">
        <v>1110</v>
      </c>
      <c r="D1389" s="9">
        <v>1599</v>
      </c>
      <c r="E1389" s="10">
        <v>0.31</v>
      </c>
      <c r="F1389" s="8">
        <v>4.3</v>
      </c>
      <c r="G1389" s="9">
        <v>4022</v>
      </c>
      <c r="H1389" s="8">
        <v>8</v>
      </c>
      <c r="I1389" s="8">
        <v>8</v>
      </c>
    </row>
    <row r="1390" spans="1:9">
      <c r="A1390" s="8" t="s">
        <v>12251</v>
      </c>
      <c r="B1390" s="8" t="s">
        <v>13079</v>
      </c>
      <c r="C1390" s="9">
        <v>1499</v>
      </c>
      <c r="D1390" s="9">
        <v>3500</v>
      </c>
      <c r="E1390" s="10">
        <v>0.56999999999999995</v>
      </c>
      <c r="F1390" s="8">
        <v>4.7</v>
      </c>
      <c r="G1390" s="9">
        <v>2591</v>
      </c>
      <c r="H1390" s="8">
        <v>7</v>
      </c>
      <c r="I1390" s="8">
        <v>7</v>
      </c>
    </row>
    <row r="1391" spans="1:9">
      <c r="A1391" s="8" t="s">
        <v>12261</v>
      </c>
      <c r="B1391" s="8" t="s">
        <v>13079</v>
      </c>
      <c r="C1391" s="9">
        <v>759</v>
      </c>
      <c r="D1391" s="9">
        <v>1999</v>
      </c>
      <c r="E1391" s="10">
        <v>0.62</v>
      </c>
      <c r="F1391" s="8">
        <v>4.3</v>
      </c>
      <c r="G1391" s="9">
        <v>532</v>
      </c>
      <c r="H1391" s="8">
        <v>8</v>
      </c>
      <c r="I1391" s="8">
        <v>8</v>
      </c>
    </row>
    <row r="1392" spans="1:9">
      <c r="A1392" s="8" t="s">
        <v>12271</v>
      </c>
      <c r="B1392" s="8" t="s">
        <v>13079</v>
      </c>
      <c r="C1392" s="9">
        <v>2669</v>
      </c>
      <c r="D1392" s="9">
        <v>3199</v>
      </c>
      <c r="E1392" s="10">
        <v>0.17</v>
      </c>
      <c r="F1392" s="8">
        <v>3.9</v>
      </c>
      <c r="G1392" s="9">
        <v>260</v>
      </c>
      <c r="H1392" s="8">
        <v>8</v>
      </c>
      <c r="I1392" s="8">
        <v>8</v>
      </c>
    </row>
    <row r="1393" spans="1:9">
      <c r="A1393" s="8" t="s">
        <v>12281</v>
      </c>
      <c r="B1393" s="8" t="s">
        <v>13079</v>
      </c>
      <c r="C1393" s="9">
        <v>929</v>
      </c>
      <c r="D1393" s="9">
        <v>1300</v>
      </c>
      <c r="E1393" s="10">
        <v>0.28999999999999998</v>
      </c>
      <c r="F1393" s="8">
        <v>3.9</v>
      </c>
      <c r="G1393" s="9">
        <v>1672</v>
      </c>
      <c r="H1393" s="8">
        <v>8</v>
      </c>
      <c r="I1393" s="8">
        <v>8</v>
      </c>
    </row>
    <row r="1394" spans="1:9">
      <c r="A1394" s="8" t="s">
        <v>12291</v>
      </c>
      <c r="B1394" s="8" t="s">
        <v>13079</v>
      </c>
      <c r="C1394" s="9">
        <v>199</v>
      </c>
      <c r="D1394" s="9">
        <v>399</v>
      </c>
      <c r="E1394" s="10">
        <v>0.5</v>
      </c>
      <c r="F1394" s="8">
        <v>3.7</v>
      </c>
      <c r="G1394" s="9">
        <v>7945</v>
      </c>
      <c r="H1394" s="8">
        <v>8</v>
      </c>
      <c r="I1394" s="8">
        <v>8</v>
      </c>
    </row>
    <row r="1395" spans="1:9">
      <c r="A1395" s="8" t="s">
        <v>12301</v>
      </c>
      <c r="B1395" s="8" t="s">
        <v>13079</v>
      </c>
      <c r="C1395" s="9">
        <v>279</v>
      </c>
      <c r="D1395" s="9">
        <v>599</v>
      </c>
      <c r="E1395" s="10">
        <v>0.53</v>
      </c>
      <c r="F1395" s="8">
        <v>3.5</v>
      </c>
      <c r="G1395" s="9">
        <v>1367</v>
      </c>
      <c r="H1395" s="8">
        <v>8</v>
      </c>
      <c r="I1395" s="8">
        <v>8</v>
      </c>
    </row>
    <row r="1396" spans="1:9">
      <c r="A1396" s="8" t="s">
        <v>12311</v>
      </c>
      <c r="B1396" s="8" t="s">
        <v>13079</v>
      </c>
      <c r="C1396" s="9">
        <v>549</v>
      </c>
      <c r="D1396" s="9">
        <v>999</v>
      </c>
      <c r="E1396" s="10">
        <v>0.45</v>
      </c>
      <c r="F1396" s="8">
        <v>4</v>
      </c>
      <c r="G1396" s="9">
        <v>1313</v>
      </c>
      <c r="H1396" s="8">
        <v>8</v>
      </c>
      <c r="I1396" s="8">
        <v>8</v>
      </c>
    </row>
    <row r="1397" spans="1:9">
      <c r="A1397" s="8" t="s">
        <v>12321</v>
      </c>
      <c r="B1397" s="8" t="s">
        <v>13079</v>
      </c>
      <c r="C1397" s="9">
        <v>85</v>
      </c>
      <c r="D1397" s="9">
        <v>199</v>
      </c>
      <c r="E1397" s="10">
        <v>0.56999999999999995</v>
      </c>
      <c r="F1397" s="8">
        <v>4.0999999999999996</v>
      </c>
      <c r="G1397" s="9">
        <v>212</v>
      </c>
      <c r="H1397" s="8">
        <v>8</v>
      </c>
      <c r="I1397" s="8">
        <v>8</v>
      </c>
    </row>
    <row r="1398" spans="1:9">
      <c r="A1398" s="8" t="s">
        <v>12331</v>
      </c>
      <c r="B1398" s="8" t="s">
        <v>13079</v>
      </c>
      <c r="C1398" s="9">
        <v>499</v>
      </c>
      <c r="D1398" s="9">
        <v>1299</v>
      </c>
      <c r="E1398" s="10">
        <v>0.62</v>
      </c>
      <c r="F1398" s="8">
        <v>3.9</v>
      </c>
      <c r="G1398" s="9">
        <v>65</v>
      </c>
      <c r="H1398" s="8">
        <v>8</v>
      </c>
      <c r="I1398" s="8">
        <v>8</v>
      </c>
    </row>
    <row r="1399" spans="1:9">
      <c r="A1399" s="8" t="s">
        <v>12341</v>
      </c>
      <c r="B1399" s="8" t="s">
        <v>13079</v>
      </c>
      <c r="C1399" s="9">
        <v>5865</v>
      </c>
      <c r="D1399" s="9">
        <v>7776</v>
      </c>
      <c r="E1399" s="10">
        <v>0.25</v>
      </c>
      <c r="F1399" s="8">
        <v>4.4000000000000004</v>
      </c>
      <c r="G1399" s="9">
        <v>2737</v>
      </c>
      <c r="H1399" s="8">
        <v>8</v>
      </c>
      <c r="I1399" s="8">
        <v>8</v>
      </c>
    </row>
    <row r="1400" spans="1:9">
      <c r="A1400" s="8" t="s">
        <v>12351</v>
      </c>
      <c r="B1400" s="8" t="s">
        <v>13079</v>
      </c>
      <c r="C1400" s="9">
        <v>1260</v>
      </c>
      <c r="D1400" s="9">
        <v>2299</v>
      </c>
      <c r="E1400" s="10">
        <v>0.45</v>
      </c>
      <c r="F1400" s="8">
        <v>4.3</v>
      </c>
      <c r="G1400" s="9">
        <v>55</v>
      </c>
      <c r="H1400" s="8">
        <v>8</v>
      </c>
      <c r="I1400" s="8">
        <v>8</v>
      </c>
    </row>
    <row r="1401" spans="1:9">
      <c r="A1401" s="8" t="s">
        <v>12361</v>
      </c>
      <c r="B1401" s="8" t="s">
        <v>13079</v>
      </c>
      <c r="C1401" s="9">
        <v>1099</v>
      </c>
      <c r="D1401" s="9">
        <v>1500</v>
      </c>
      <c r="E1401" s="10">
        <v>0.27</v>
      </c>
      <c r="F1401" s="8">
        <v>4.5</v>
      </c>
      <c r="G1401" s="9">
        <v>1065</v>
      </c>
      <c r="H1401" s="8">
        <v>8</v>
      </c>
      <c r="I1401" s="8">
        <v>8</v>
      </c>
    </row>
    <row r="1402" spans="1:9">
      <c r="A1402" s="8" t="s">
        <v>12372</v>
      </c>
      <c r="B1402" s="8" t="s">
        <v>13079</v>
      </c>
      <c r="C1402" s="9">
        <v>1928</v>
      </c>
      <c r="D1402" s="9">
        <v>2590</v>
      </c>
      <c r="E1402" s="10">
        <v>0.26</v>
      </c>
      <c r="F1402" s="8">
        <v>4</v>
      </c>
      <c r="G1402" s="9">
        <v>2377</v>
      </c>
      <c r="H1402" s="8">
        <v>8</v>
      </c>
      <c r="I1402" s="8">
        <v>8</v>
      </c>
    </row>
    <row r="1403" spans="1:9">
      <c r="A1403" s="8" t="s">
        <v>12382</v>
      </c>
      <c r="B1403" s="8" t="s">
        <v>13079</v>
      </c>
      <c r="C1403" s="9">
        <v>3249</v>
      </c>
      <c r="D1403" s="9">
        <v>6299</v>
      </c>
      <c r="E1403" s="10">
        <v>0.48</v>
      </c>
      <c r="F1403" s="8">
        <v>3.9</v>
      </c>
      <c r="G1403" s="9">
        <v>2569</v>
      </c>
      <c r="H1403" s="8">
        <v>8</v>
      </c>
      <c r="I1403" s="8">
        <v>8</v>
      </c>
    </row>
    <row r="1404" spans="1:9">
      <c r="A1404" s="8" t="s">
        <v>12392</v>
      </c>
      <c r="B1404" s="8" t="s">
        <v>13079</v>
      </c>
      <c r="C1404" s="9">
        <v>1199</v>
      </c>
      <c r="D1404" s="9">
        <v>1795</v>
      </c>
      <c r="E1404" s="10">
        <v>0.33</v>
      </c>
      <c r="F1404" s="8">
        <v>4.2</v>
      </c>
      <c r="G1404" s="9">
        <v>5967</v>
      </c>
      <c r="H1404" s="8">
        <v>8</v>
      </c>
      <c r="I1404" s="8">
        <v>8</v>
      </c>
    </row>
    <row r="1405" spans="1:9">
      <c r="A1405" s="8" t="s">
        <v>12402</v>
      </c>
      <c r="B1405" s="8" t="s">
        <v>13079</v>
      </c>
      <c r="C1405" s="9">
        <v>1456</v>
      </c>
      <c r="D1405" s="9">
        <v>3190</v>
      </c>
      <c r="E1405" s="10">
        <v>0.54</v>
      </c>
      <c r="F1405" s="8">
        <v>4.0999999999999996</v>
      </c>
      <c r="G1405" s="9">
        <v>1776</v>
      </c>
      <c r="H1405" s="8">
        <v>8</v>
      </c>
      <c r="I1405" s="8">
        <v>8</v>
      </c>
    </row>
    <row r="1406" spans="1:9">
      <c r="A1406" s="8" t="s">
        <v>12412</v>
      </c>
      <c r="B1406" s="8" t="s">
        <v>13079</v>
      </c>
      <c r="C1406" s="9">
        <v>3349</v>
      </c>
      <c r="D1406" s="9">
        <v>4799</v>
      </c>
      <c r="E1406" s="10">
        <v>0.3</v>
      </c>
      <c r="F1406" s="8">
        <v>3.7</v>
      </c>
      <c r="G1406" s="9">
        <v>4200</v>
      </c>
      <c r="H1406" s="8">
        <v>8</v>
      </c>
      <c r="I1406" s="8">
        <v>8</v>
      </c>
    </row>
    <row r="1407" spans="1:9">
      <c r="A1407" s="8" t="s">
        <v>12422</v>
      </c>
      <c r="B1407" s="8" t="s">
        <v>13079</v>
      </c>
      <c r="C1407" s="9">
        <v>4899</v>
      </c>
      <c r="D1407" s="9">
        <v>8999</v>
      </c>
      <c r="E1407" s="10">
        <v>0.46</v>
      </c>
      <c r="F1407" s="8">
        <v>4.0999999999999996</v>
      </c>
      <c r="G1407" s="9">
        <v>297</v>
      </c>
      <c r="H1407" s="8">
        <v>8</v>
      </c>
      <c r="I1407" s="8">
        <v>8</v>
      </c>
    </row>
    <row r="1408" spans="1:9">
      <c r="A1408" s="8" t="s">
        <v>12432</v>
      </c>
      <c r="B1408" s="8" t="s">
        <v>13079</v>
      </c>
      <c r="C1408" s="9">
        <v>1199</v>
      </c>
      <c r="D1408" s="9">
        <v>1899</v>
      </c>
      <c r="E1408" s="10">
        <v>0.37</v>
      </c>
      <c r="F1408" s="8">
        <v>4.2</v>
      </c>
      <c r="G1408" s="9">
        <v>3858</v>
      </c>
      <c r="H1408" s="8">
        <v>8</v>
      </c>
      <c r="I1408" s="8">
        <v>8</v>
      </c>
    </row>
    <row r="1409" spans="1:9">
      <c r="A1409" s="8" t="s">
        <v>12442</v>
      </c>
      <c r="B1409" s="8" t="s">
        <v>13079</v>
      </c>
      <c r="C1409" s="9">
        <v>3290</v>
      </c>
      <c r="D1409" s="9">
        <v>5799</v>
      </c>
      <c r="E1409" s="10">
        <v>0.43</v>
      </c>
      <c r="F1409" s="8">
        <v>4.3</v>
      </c>
      <c r="G1409" s="9">
        <v>168</v>
      </c>
      <c r="H1409" s="8">
        <v>8</v>
      </c>
      <c r="I1409" s="8">
        <v>8</v>
      </c>
    </row>
    <row r="1410" spans="1:9">
      <c r="A1410" s="8" t="s">
        <v>12452</v>
      </c>
      <c r="B1410" s="8" t="s">
        <v>13079</v>
      </c>
      <c r="C1410" s="9">
        <v>179</v>
      </c>
      <c r="D1410" s="9">
        <v>799</v>
      </c>
      <c r="E1410" s="10">
        <v>0.78</v>
      </c>
      <c r="F1410" s="8">
        <v>3.6</v>
      </c>
      <c r="G1410" s="9">
        <v>101</v>
      </c>
      <c r="H1410" s="8">
        <v>8</v>
      </c>
      <c r="I1410" s="8">
        <v>8</v>
      </c>
    </row>
    <row r="1411" spans="1:9">
      <c r="A1411" s="8" t="s">
        <v>12462</v>
      </c>
      <c r="B1411" s="8" t="s">
        <v>13079</v>
      </c>
      <c r="C1411" s="9">
        <v>149</v>
      </c>
      <c r="D1411" s="9">
        <v>300</v>
      </c>
      <c r="E1411" s="10">
        <v>0.5</v>
      </c>
      <c r="F1411" s="8">
        <v>4.0999999999999996</v>
      </c>
      <c r="G1411" s="9">
        <v>4074</v>
      </c>
      <c r="H1411" s="8">
        <v>8</v>
      </c>
      <c r="I1411" s="8">
        <v>8</v>
      </c>
    </row>
    <row r="1412" spans="1:9">
      <c r="A1412" s="8" t="s">
        <v>12472</v>
      </c>
      <c r="B1412" s="8" t="s">
        <v>13079</v>
      </c>
      <c r="C1412" s="9">
        <v>5490</v>
      </c>
      <c r="D1412" s="9">
        <v>7200</v>
      </c>
      <c r="E1412" s="10">
        <v>0.24</v>
      </c>
      <c r="F1412" s="8">
        <v>4.5</v>
      </c>
      <c r="G1412" s="9">
        <v>1408</v>
      </c>
      <c r="H1412" s="8">
        <v>8</v>
      </c>
      <c r="I1412" s="8">
        <v>8</v>
      </c>
    </row>
    <row r="1413" spans="1:9">
      <c r="A1413" s="8" t="s">
        <v>12482</v>
      </c>
      <c r="B1413" s="8" t="s">
        <v>13079</v>
      </c>
      <c r="C1413" s="9">
        <v>379</v>
      </c>
      <c r="D1413" s="9">
        <v>389</v>
      </c>
      <c r="E1413" s="10">
        <v>0.03</v>
      </c>
      <c r="F1413" s="8">
        <v>4.2</v>
      </c>
      <c r="G1413" s="9">
        <v>3739</v>
      </c>
      <c r="H1413" s="8">
        <v>8</v>
      </c>
      <c r="I1413" s="8">
        <v>8</v>
      </c>
    </row>
    <row r="1414" spans="1:9">
      <c r="A1414" s="8" t="s">
        <v>12492</v>
      </c>
      <c r="B1414" s="8" t="s">
        <v>13079</v>
      </c>
      <c r="C1414" s="9">
        <v>8699</v>
      </c>
      <c r="D1414" s="9">
        <v>13049</v>
      </c>
      <c r="E1414" s="10">
        <v>0.33</v>
      </c>
      <c r="F1414" s="8">
        <v>4.3</v>
      </c>
      <c r="G1414" s="9">
        <v>5891</v>
      </c>
      <c r="H1414" s="8">
        <v>8</v>
      </c>
      <c r="I1414" s="8">
        <v>8</v>
      </c>
    </row>
    <row r="1415" spans="1:9">
      <c r="A1415" s="8" t="s">
        <v>12502</v>
      </c>
      <c r="B1415" s="8" t="s">
        <v>13079</v>
      </c>
      <c r="C1415" s="9">
        <v>3041.67</v>
      </c>
      <c r="D1415" s="9">
        <v>5999</v>
      </c>
      <c r="E1415" s="10">
        <v>0.49</v>
      </c>
      <c r="F1415" s="8">
        <v>4</v>
      </c>
      <c r="G1415" s="9">
        <v>777</v>
      </c>
      <c r="H1415" s="8">
        <v>8</v>
      </c>
      <c r="I1415" s="8">
        <v>8</v>
      </c>
    </row>
    <row r="1416" spans="1:9">
      <c r="A1416" s="8" t="s">
        <v>12512</v>
      </c>
      <c r="B1416" s="8" t="s">
        <v>13079</v>
      </c>
      <c r="C1416" s="9">
        <v>1745</v>
      </c>
      <c r="D1416" s="9">
        <v>2400</v>
      </c>
      <c r="E1416" s="10">
        <v>0.27</v>
      </c>
      <c r="F1416" s="8">
        <v>4.2</v>
      </c>
      <c r="G1416" s="9">
        <v>14160</v>
      </c>
      <c r="H1416" s="8">
        <v>8</v>
      </c>
      <c r="I1416" s="8">
        <v>8</v>
      </c>
    </row>
    <row r="1417" spans="1:9">
      <c r="A1417" s="8" t="s">
        <v>12522</v>
      </c>
      <c r="B1417" s="8" t="s">
        <v>13079</v>
      </c>
      <c r="C1417" s="9">
        <v>3180</v>
      </c>
      <c r="D1417" s="9">
        <v>5295</v>
      </c>
      <c r="E1417" s="10">
        <v>0.4</v>
      </c>
      <c r="F1417" s="8">
        <v>4.2</v>
      </c>
      <c r="G1417" s="9">
        <v>6919</v>
      </c>
      <c r="H1417" s="8">
        <v>8</v>
      </c>
      <c r="I1417" s="8">
        <v>8</v>
      </c>
    </row>
    <row r="1418" spans="1:9">
      <c r="A1418" s="8" t="s">
        <v>12532</v>
      </c>
      <c r="B1418" s="8" t="s">
        <v>13079</v>
      </c>
      <c r="C1418" s="9">
        <v>4999</v>
      </c>
      <c r="D1418" s="9">
        <v>24999</v>
      </c>
      <c r="E1418" s="10">
        <v>0.8</v>
      </c>
      <c r="F1418" s="8">
        <v>4.5</v>
      </c>
      <c r="G1418" s="9">
        <v>287</v>
      </c>
      <c r="H1418" s="8">
        <v>8</v>
      </c>
      <c r="I1418" s="8">
        <v>8</v>
      </c>
    </row>
    <row r="1419" spans="1:9">
      <c r="A1419" s="8" t="s">
        <v>12542</v>
      </c>
      <c r="B1419" s="8" t="s">
        <v>13079</v>
      </c>
      <c r="C1419" s="9">
        <v>390</v>
      </c>
      <c r="D1419" s="9">
        <v>799</v>
      </c>
      <c r="E1419" s="10">
        <v>0.51</v>
      </c>
      <c r="F1419" s="8">
        <v>3.8</v>
      </c>
      <c r="G1419" s="9">
        <v>287</v>
      </c>
      <c r="H1419" s="8">
        <v>8</v>
      </c>
      <c r="I1419" s="8">
        <v>8</v>
      </c>
    </row>
    <row r="1420" spans="1:9">
      <c r="A1420" s="8" t="s">
        <v>12552</v>
      </c>
      <c r="B1420" s="8" t="s">
        <v>13079</v>
      </c>
      <c r="C1420" s="9">
        <v>1999</v>
      </c>
      <c r="D1420" s="9">
        <v>2999</v>
      </c>
      <c r="E1420" s="10">
        <v>0.33</v>
      </c>
      <c r="F1420" s="8">
        <v>4.4000000000000004</v>
      </c>
      <c r="G1420" s="9">
        <v>388</v>
      </c>
      <c r="H1420" s="8">
        <v>8</v>
      </c>
      <c r="I1420" s="8">
        <v>8</v>
      </c>
    </row>
    <row r="1421" spans="1:9">
      <c r="A1421" s="8" t="s">
        <v>12563</v>
      </c>
      <c r="B1421" s="8" t="s">
        <v>13079</v>
      </c>
      <c r="C1421" s="9">
        <v>1624</v>
      </c>
      <c r="D1421" s="9">
        <v>2495</v>
      </c>
      <c r="E1421" s="10">
        <v>0.35</v>
      </c>
      <c r="F1421" s="8">
        <v>4.0999999999999996</v>
      </c>
      <c r="G1421" s="9">
        <v>827</v>
      </c>
      <c r="H1421" s="8">
        <v>8</v>
      </c>
      <c r="I1421" s="8">
        <v>8</v>
      </c>
    </row>
    <row r="1422" spans="1:9">
      <c r="A1422" s="8" t="s">
        <v>12573</v>
      </c>
      <c r="B1422" s="8" t="s">
        <v>13079</v>
      </c>
      <c r="C1422" s="9">
        <v>184</v>
      </c>
      <c r="D1422" s="9">
        <v>450</v>
      </c>
      <c r="E1422" s="10">
        <v>0.59</v>
      </c>
      <c r="F1422" s="8">
        <v>4.2</v>
      </c>
      <c r="G1422" s="9">
        <v>4971</v>
      </c>
      <c r="H1422" s="8">
        <v>8</v>
      </c>
      <c r="I1422" s="8">
        <v>8</v>
      </c>
    </row>
    <row r="1423" spans="1:9">
      <c r="A1423" s="8" t="s">
        <v>12583</v>
      </c>
      <c r="B1423" s="8" t="s">
        <v>13079</v>
      </c>
      <c r="C1423" s="9">
        <v>445</v>
      </c>
      <c r="D1423" s="9">
        <v>999</v>
      </c>
      <c r="E1423" s="10">
        <v>0.55000000000000004</v>
      </c>
      <c r="F1423" s="8">
        <v>4.3</v>
      </c>
      <c r="G1423" s="9">
        <v>229</v>
      </c>
      <c r="H1423" s="8">
        <v>8</v>
      </c>
      <c r="I1423" s="8">
        <v>8</v>
      </c>
    </row>
    <row r="1424" spans="1:9">
      <c r="A1424" s="8" t="s">
        <v>12593</v>
      </c>
      <c r="B1424" s="8" t="s">
        <v>13079</v>
      </c>
      <c r="C1424" s="9">
        <v>699</v>
      </c>
      <c r="D1424" s="9">
        <v>1690</v>
      </c>
      <c r="E1424" s="10">
        <v>0.59</v>
      </c>
      <c r="F1424" s="8">
        <v>4.0999999999999996</v>
      </c>
      <c r="G1424" s="9">
        <v>3524</v>
      </c>
      <c r="H1424" s="8">
        <v>8</v>
      </c>
      <c r="I1424" s="8">
        <v>8</v>
      </c>
    </row>
    <row r="1425" spans="1:9">
      <c r="A1425" s="8" t="s">
        <v>12604</v>
      </c>
      <c r="B1425" s="8" t="s">
        <v>13079</v>
      </c>
      <c r="C1425" s="9">
        <v>1601</v>
      </c>
      <c r="D1425" s="9">
        <v>3890</v>
      </c>
      <c r="E1425" s="10">
        <v>0.59</v>
      </c>
      <c r="F1425" s="8">
        <v>4.2</v>
      </c>
      <c r="G1425" s="9">
        <v>156</v>
      </c>
      <c r="H1425" s="8">
        <v>8</v>
      </c>
      <c r="I1425" s="8">
        <v>8</v>
      </c>
    </row>
    <row r="1426" spans="1:9">
      <c r="A1426" s="8" t="s">
        <v>12614</v>
      </c>
      <c r="B1426" s="8" t="s">
        <v>13079</v>
      </c>
      <c r="C1426" s="9">
        <v>231</v>
      </c>
      <c r="D1426" s="9">
        <v>260</v>
      </c>
      <c r="E1426" s="10">
        <v>0.11</v>
      </c>
      <c r="F1426" s="8">
        <v>4.0999999999999996</v>
      </c>
      <c r="G1426" s="9">
        <v>490</v>
      </c>
      <c r="H1426" s="8">
        <v>8</v>
      </c>
      <c r="I1426" s="8">
        <v>8</v>
      </c>
    </row>
    <row r="1427" spans="1:9">
      <c r="A1427" s="8" t="s">
        <v>12623</v>
      </c>
      <c r="B1427" s="8" t="s">
        <v>13079</v>
      </c>
      <c r="C1427" s="9">
        <v>369</v>
      </c>
      <c r="D1427" s="9">
        <v>599</v>
      </c>
      <c r="E1427" s="10">
        <v>0.38</v>
      </c>
      <c r="F1427" s="8">
        <v>3.9</v>
      </c>
      <c r="G1427" s="9">
        <v>82</v>
      </c>
      <c r="H1427" s="8">
        <v>8</v>
      </c>
      <c r="I1427" s="8">
        <v>8</v>
      </c>
    </row>
    <row r="1428" spans="1:9">
      <c r="A1428" s="8" t="s">
        <v>12633</v>
      </c>
      <c r="B1428" s="8" t="s">
        <v>13079</v>
      </c>
      <c r="C1428" s="9">
        <v>809</v>
      </c>
      <c r="D1428" s="9">
        <v>1950</v>
      </c>
      <c r="E1428" s="10">
        <v>0.59</v>
      </c>
      <c r="F1428" s="8">
        <v>3.9</v>
      </c>
      <c r="G1428" s="9">
        <v>710</v>
      </c>
      <c r="H1428" s="8">
        <v>8</v>
      </c>
      <c r="I1428" s="8">
        <v>8</v>
      </c>
    </row>
    <row r="1429" spans="1:9">
      <c r="A1429" s="8" t="s">
        <v>12643</v>
      </c>
      <c r="B1429" s="8" t="s">
        <v>13079</v>
      </c>
      <c r="C1429" s="9">
        <v>1199</v>
      </c>
      <c r="D1429" s="9">
        <v>2990</v>
      </c>
      <c r="E1429" s="10">
        <v>0.6</v>
      </c>
      <c r="F1429" s="8">
        <v>3.8</v>
      </c>
      <c r="G1429" s="9">
        <v>133</v>
      </c>
      <c r="H1429" s="8">
        <v>8</v>
      </c>
      <c r="I1429" s="8">
        <v>8</v>
      </c>
    </row>
    <row r="1430" spans="1:9">
      <c r="A1430" s="8" t="s">
        <v>12653</v>
      </c>
      <c r="B1430" s="8" t="s">
        <v>13079</v>
      </c>
      <c r="C1430" s="9">
        <v>6120</v>
      </c>
      <c r="D1430" s="9">
        <v>8073</v>
      </c>
      <c r="E1430" s="10">
        <v>0.24</v>
      </c>
      <c r="F1430" s="8">
        <v>4.5999999999999996</v>
      </c>
      <c r="G1430" s="9">
        <v>2751</v>
      </c>
      <c r="H1430" s="8">
        <v>8</v>
      </c>
      <c r="I1430" s="8">
        <v>8</v>
      </c>
    </row>
    <row r="1431" spans="1:9">
      <c r="A1431" s="8" t="s">
        <v>12663</v>
      </c>
      <c r="B1431" s="8" t="s">
        <v>13079</v>
      </c>
      <c r="C1431" s="9">
        <v>1799</v>
      </c>
      <c r="D1431" s="9">
        <v>2599</v>
      </c>
      <c r="E1431" s="10">
        <v>0.31</v>
      </c>
      <c r="F1431" s="8">
        <v>3.6</v>
      </c>
      <c r="G1431" s="9">
        <v>771</v>
      </c>
      <c r="H1431" s="8">
        <v>8</v>
      </c>
      <c r="I1431" s="8">
        <v>8</v>
      </c>
    </row>
    <row r="1432" spans="1:9">
      <c r="A1432" s="8" t="s">
        <v>12673</v>
      </c>
      <c r="B1432" s="8" t="s">
        <v>13079</v>
      </c>
      <c r="C1432" s="9">
        <v>18999</v>
      </c>
      <c r="D1432" s="9">
        <v>29999</v>
      </c>
      <c r="E1432" s="10">
        <v>0.37</v>
      </c>
      <c r="F1432" s="8">
        <v>4.0999999999999996</v>
      </c>
      <c r="G1432" s="9">
        <v>2536</v>
      </c>
      <c r="H1432" s="8">
        <v>8</v>
      </c>
      <c r="I1432" s="8">
        <v>8</v>
      </c>
    </row>
    <row r="1433" spans="1:9">
      <c r="A1433" s="8" t="s">
        <v>12683</v>
      </c>
      <c r="B1433" s="8" t="s">
        <v>13079</v>
      </c>
      <c r="C1433" s="9">
        <v>1999</v>
      </c>
      <c r="D1433" s="9">
        <v>2360</v>
      </c>
      <c r="E1433" s="10">
        <v>0.15</v>
      </c>
      <c r="F1433" s="8">
        <v>4.2</v>
      </c>
      <c r="G1433" s="9">
        <v>7801</v>
      </c>
      <c r="H1433" s="8">
        <v>8</v>
      </c>
      <c r="I1433" s="8">
        <v>8</v>
      </c>
    </row>
    <row r="1434" spans="1:9">
      <c r="A1434" s="8" t="s">
        <v>12693</v>
      </c>
      <c r="B1434" s="8" t="s">
        <v>13079</v>
      </c>
      <c r="C1434" s="9">
        <v>5999</v>
      </c>
      <c r="D1434" s="9">
        <v>11495</v>
      </c>
      <c r="E1434" s="10">
        <v>0.48</v>
      </c>
      <c r="F1434" s="8">
        <v>4.3</v>
      </c>
      <c r="G1434" s="9">
        <v>534</v>
      </c>
      <c r="H1434" s="8">
        <v>8</v>
      </c>
      <c r="I1434" s="8">
        <v>8</v>
      </c>
    </row>
    <row r="1435" spans="1:9">
      <c r="A1435" s="8" t="s">
        <v>12704</v>
      </c>
      <c r="B1435" s="8" t="s">
        <v>13079</v>
      </c>
      <c r="C1435" s="9">
        <v>2599</v>
      </c>
      <c r="D1435" s="9">
        <v>4780</v>
      </c>
      <c r="E1435" s="10">
        <v>0.46</v>
      </c>
      <c r="F1435" s="8">
        <v>3.9</v>
      </c>
      <c r="G1435" s="9">
        <v>898</v>
      </c>
      <c r="H1435" s="8">
        <v>8</v>
      </c>
      <c r="I1435" s="8">
        <v>8</v>
      </c>
    </row>
    <row r="1436" spans="1:9">
      <c r="A1436" s="8" t="s">
        <v>12714</v>
      </c>
      <c r="B1436" s="8" t="s">
        <v>13079</v>
      </c>
      <c r="C1436" s="9">
        <v>1199</v>
      </c>
      <c r="D1436" s="9">
        <v>2400</v>
      </c>
      <c r="E1436" s="10">
        <v>0.5</v>
      </c>
      <c r="F1436" s="8">
        <v>3.9</v>
      </c>
      <c r="G1436" s="9">
        <v>1202</v>
      </c>
      <c r="H1436" s="8">
        <v>8</v>
      </c>
      <c r="I1436" s="8">
        <v>8</v>
      </c>
    </row>
    <row r="1437" spans="1:9">
      <c r="A1437" s="8" t="s">
        <v>12724</v>
      </c>
      <c r="B1437" s="8" t="s">
        <v>13079</v>
      </c>
      <c r="C1437" s="9">
        <v>219</v>
      </c>
      <c r="D1437" s="9">
        <v>249</v>
      </c>
      <c r="E1437" s="10">
        <v>0.12</v>
      </c>
      <c r="F1437" s="8">
        <v>4</v>
      </c>
      <c r="G1437" s="9">
        <v>1108</v>
      </c>
      <c r="H1437" s="8">
        <v>8</v>
      </c>
      <c r="I1437" s="8">
        <v>8</v>
      </c>
    </row>
    <row r="1438" spans="1:9">
      <c r="A1438" s="8" t="s">
        <v>12734</v>
      </c>
      <c r="B1438" s="8" t="s">
        <v>13079</v>
      </c>
      <c r="C1438" s="9">
        <v>799</v>
      </c>
      <c r="D1438" s="9">
        <v>1199</v>
      </c>
      <c r="E1438" s="10">
        <v>0.33</v>
      </c>
      <c r="F1438" s="8">
        <v>4.4000000000000004</v>
      </c>
      <c r="G1438" s="9">
        <v>17</v>
      </c>
      <c r="H1438" s="8">
        <v>8</v>
      </c>
      <c r="I1438" s="8">
        <v>8</v>
      </c>
    </row>
    <row r="1439" spans="1:9">
      <c r="A1439" s="8" t="s">
        <v>12742</v>
      </c>
      <c r="B1439" s="8" t="s">
        <v>13079</v>
      </c>
      <c r="C1439" s="9">
        <v>6199</v>
      </c>
      <c r="D1439" s="9">
        <v>10999</v>
      </c>
      <c r="E1439" s="10">
        <v>0.44</v>
      </c>
      <c r="F1439" s="8">
        <v>4.2</v>
      </c>
      <c r="G1439" s="9">
        <v>10429</v>
      </c>
      <c r="H1439" s="8">
        <v>8</v>
      </c>
      <c r="I1439" s="8">
        <v>8</v>
      </c>
    </row>
    <row r="1440" spans="1:9">
      <c r="A1440" s="8" t="s">
        <v>12752</v>
      </c>
      <c r="B1440" s="8" t="s">
        <v>13079</v>
      </c>
      <c r="C1440" s="9">
        <v>6790</v>
      </c>
      <c r="D1440" s="9">
        <v>10995</v>
      </c>
      <c r="E1440" s="10">
        <v>0.38</v>
      </c>
      <c r="F1440" s="8">
        <v>4.5</v>
      </c>
      <c r="G1440" s="9">
        <v>3192</v>
      </c>
      <c r="H1440" s="8">
        <v>8</v>
      </c>
      <c r="I1440" s="8">
        <v>8</v>
      </c>
    </row>
    <row r="1441" spans="1:9">
      <c r="A1441" s="8" t="s">
        <v>12762</v>
      </c>
      <c r="B1441" s="8" t="s">
        <v>13079</v>
      </c>
      <c r="C1441" s="9">
        <v>1982.84</v>
      </c>
      <c r="D1441" s="9">
        <v>3300</v>
      </c>
      <c r="E1441" s="10">
        <v>0.4</v>
      </c>
      <c r="F1441" s="8">
        <v>4.0999999999999996</v>
      </c>
      <c r="G1441" s="9">
        <v>5873</v>
      </c>
      <c r="H1441" s="8">
        <v>8</v>
      </c>
      <c r="I1441" s="8">
        <v>8</v>
      </c>
    </row>
    <row r="1442" spans="1:9">
      <c r="A1442" s="8" t="s">
        <v>12773</v>
      </c>
      <c r="B1442" s="8" t="s">
        <v>13079</v>
      </c>
      <c r="C1442" s="9">
        <v>199</v>
      </c>
      <c r="D1442" s="9">
        <v>400</v>
      </c>
      <c r="E1442" s="10">
        <v>0.5</v>
      </c>
      <c r="F1442" s="8">
        <v>4.0999999999999996</v>
      </c>
      <c r="G1442" s="9">
        <v>1379</v>
      </c>
      <c r="H1442" s="8">
        <v>8</v>
      </c>
      <c r="I1442" s="8">
        <v>8</v>
      </c>
    </row>
    <row r="1443" spans="1:9">
      <c r="A1443" s="8" t="s">
        <v>12783</v>
      </c>
      <c r="B1443" s="8" t="s">
        <v>13079</v>
      </c>
      <c r="C1443" s="9">
        <v>1180</v>
      </c>
      <c r="D1443" s="9">
        <v>1440</v>
      </c>
      <c r="E1443" s="10">
        <v>0.18</v>
      </c>
      <c r="F1443" s="8">
        <v>4.2</v>
      </c>
      <c r="G1443" s="9">
        <v>1527</v>
      </c>
      <c r="H1443" s="8">
        <v>8</v>
      </c>
      <c r="I1443" s="8">
        <v>8</v>
      </c>
    </row>
    <row r="1444" spans="1:9">
      <c r="A1444" s="8" t="s">
        <v>12793</v>
      </c>
      <c r="B1444" s="8" t="s">
        <v>13079</v>
      </c>
      <c r="C1444" s="9">
        <v>2199</v>
      </c>
      <c r="D1444" s="9">
        <v>3045</v>
      </c>
      <c r="E1444" s="10">
        <v>0.28000000000000003</v>
      </c>
      <c r="F1444" s="8">
        <v>4.2</v>
      </c>
      <c r="G1444" s="9">
        <v>2686</v>
      </c>
      <c r="H1444" s="8">
        <v>8</v>
      </c>
      <c r="I1444" s="8">
        <v>8</v>
      </c>
    </row>
    <row r="1445" spans="1:9">
      <c r="A1445" s="8" t="s">
        <v>12803</v>
      </c>
      <c r="B1445" s="8" t="s">
        <v>13079</v>
      </c>
      <c r="C1445" s="9">
        <v>2999</v>
      </c>
      <c r="D1445" s="9">
        <v>3595</v>
      </c>
      <c r="E1445" s="10">
        <v>0.17</v>
      </c>
      <c r="F1445" s="8">
        <v>4</v>
      </c>
      <c r="G1445" s="9">
        <v>178</v>
      </c>
      <c r="H1445" s="8">
        <v>8</v>
      </c>
      <c r="I1445" s="8">
        <v>8</v>
      </c>
    </row>
    <row r="1446" spans="1:9">
      <c r="A1446" s="8" t="s">
        <v>12813</v>
      </c>
      <c r="B1446" s="8" t="s">
        <v>13079</v>
      </c>
      <c r="C1446" s="9">
        <v>253</v>
      </c>
      <c r="D1446" s="9">
        <v>500</v>
      </c>
      <c r="E1446" s="10">
        <v>0.49</v>
      </c>
      <c r="F1446" s="8">
        <v>4.3</v>
      </c>
      <c r="G1446" s="9">
        <v>2664</v>
      </c>
      <c r="H1446" s="8">
        <v>8</v>
      </c>
      <c r="I1446" s="8">
        <v>8</v>
      </c>
    </row>
    <row r="1447" spans="1:9">
      <c r="A1447" s="8" t="s">
        <v>12824</v>
      </c>
      <c r="B1447" s="8" t="s">
        <v>13079</v>
      </c>
      <c r="C1447" s="9">
        <v>499</v>
      </c>
      <c r="D1447" s="9">
        <v>799</v>
      </c>
      <c r="E1447" s="10">
        <v>0.38</v>
      </c>
      <c r="F1447" s="8">
        <v>3.6</v>
      </c>
      <c r="G1447" s="9">
        <v>212</v>
      </c>
      <c r="H1447" s="8">
        <v>8</v>
      </c>
      <c r="I1447" s="8">
        <v>8</v>
      </c>
    </row>
    <row r="1448" spans="1:9">
      <c r="A1448" s="8" t="s">
        <v>12834</v>
      </c>
      <c r="B1448" s="8" t="s">
        <v>13079</v>
      </c>
      <c r="C1448" s="9">
        <v>1149</v>
      </c>
      <c r="D1448" s="9">
        <v>1899</v>
      </c>
      <c r="E1448" s="10">
        <v>0.39</v>
      </c>
      <c r="F1448" s="8">
        <v>3.5</v>
      </c>
      <c r="G1448" s="9">
        <v>24</v>
      </c>
      <c r="H1448" s="8">
        <v>8</v>
      </c>
      <c r="I1448" s="8">
        <v>8</v>
      </c>
    </row>
    <row r="1449" spans="1:9">
      <c r="A1449" s="8" t="s">
        <v>12844</v>
      </c>
      <c r="B1449" s="8" t="s">
        <v>13079</v>
      </c>
      <c r="C1449" s="9">
        <v>457</v>
      </c>
      <c r="D1449" s="9">
        <v>799</v>
      </c>
      <c r="E1449" s="10">
        <v>0.43</v>
      </c>
      <c r="F1449" s="8">
        <v>4.3</v>
      </c>
      <c r="G1449" s="9">
        <v>1868</v>
      </c>
      <c r="H1449" s="8">
        <v>8</v>
      </c>
      <c r="I1449" s="8">
        <v>8</v>
      </c>
    </row>
    <row r="1450" spans="1:9">
      <c r="A1450" s="8" t="s">
        <v>12854</v>
      </c>
      <c r="B1450" s="8" t="s">
        <v>13079</v>
      </c>
      <c r="C1450" s="9">
        <v>229</v>
      </c>
      <c r="D1450" s="9">
        <v>399</v>
      </c>
      <c r="E1450" s="10">
        <v>0.43</v>
      </c>
      <c r="F1450" s="8">
        <v>3.6</v>
      </c>
      <c r="G1450" s="9">
        <v>451</v>
      </c>
      <c r="H1450" s="8">
        <v>8</v>
      </c>
      <c r="I1450" s="8">
        <v>8</v>
      </c>
    </row>
    <row r="1451" spans="1:9">
      <c r="A1451" s="8" t="s">
        <v>12864</v>
      </c>
      <c r="B1451" s="8" t="s">
        <v>13079</v>
      </c>
      <c r="C1451" s="9">
        <v>199</v>
      </c>
      <c r="D1451" s="9">
        <v>699</v>
      </c>
      <c r="E1451" s="10">
        <v>0.72</v>
      </c>
      <c r="F1451" s="8">
        <v>2.9</v>
      </c>
      <c r="G1451" s="9">
        <v>159</v>
      </c>
      <c r="H1451" s="8">
        <v>8</v>
      </c>
      <c r="I1451" s="8">
        <v>8</v>
      </c>
    </row>
    <row r="1452" spans="1:9">
      <c r="A1452" s="8" t="s">
        <v>12874</v>
      </c>
      <c r="B1452" s="8" t="s">
        <v>13079</v>
      </c>
      <c r="C1452" s="9">
        <v>899</v>
      </c>
      <c r="D1452" s="9">
        <v>1999</v>
      </c>
      <c r="E1452" s="10">
        <v>0.55000000000000004</v>
      </c>
      <c r="F1452" s="8">
        <v>4.2</v>
      </c>
      <c r="G1452" s="9">
        <v>39</v>
      </c>
      <c r="H1452" s="8">
        <v>8</v>
      </c>
      <c r="I1452" s="8">
        <v>8</v>
      </c>
    </row>
    <row r="1453" spans="1:9">
      <c r="A1453" s="8" t="s">
        <v>12884</v>
      </c>
      <c r="B1453" s="8" t="s">
        <v>13079</v>
      </c>
      <c r="C1453" s="9">
        <v>1499</v>
      </c>
      <c r="D1453" s="9">
        <v>2199</v>
      </c>
      <c r="E1453" s="10">
        <v>0.32</v>
      </c>
      <c r="F1453" s="8">
        <v>4.4000000000000004</v>
      </c>
      <c r="G1453" s="9">
        <v>6531</v>
      </c>
      <c r="H1453" s="8">
        <v>8</v>
      </c>
      <c r="I1453" s="8">
        <v>8</v>
      </c>
    </row>
    <row r="1454" spans="1:9">
      <c r="A1454" s="8" t="s">
        <v>12894</v>
      </c>
      <c r="B1454" s="8" t="s">
        <v>13079</v>
      </c>
      <c r="C1454" s="9">
        <v>426</v>
      </c>
      <c r="D1454" s="9">
        <v>999</v>
      </c>
      <c r="E1454" s="10">
        <v>0.56999999999999995</v>
      </c>
      <c r="F1454" s="8">
        <v>4.0999999999999996</v>
      </c>
      <c r="G1454" s="9">
        <v>222</v>
      </c>
      <c r="H1454" s="8">
        <v>8</v>
      </c>
      <c r="I1454" s="8">
        <v>8</v>
      </c>
    </row>
    <row r="1455" spans="1:9">
      <c r="A1455" s="8" t="s">
        <v>12904</v>
      </c>
      <c r="B1455" s="8" t="s">
        <v>13079</v>
      </c>
      <c r="C1455" s="9">
        <v>2320</v>
      </c>
      <c r="D1455" s="9">
        <v>3290</v>
      </c>
      <c r="E1455" s="10">
        <v>0.28999999999999998</v>
      </c>
      <c r="F1455" s="8">
        <v>3.8</v>
      </c>
      <c r="G1455" s="9">
        <v>195</v>
      </c>
      <c r="H1455" s="8">
        <v>8</v>
      </c>
      <c r="I1455" s="8">
        <v>8</v>
      </c>
    </row>
    <row r="1456" spans="1:9">
      <c r="A1456" s="8" t="s">
        <v>12914</v>
      </c>
      <c r="B1456" s="8" t="s">
        <v>13079</v>
      </c>
      <c r="C1456" s="9">
        <v>1563</v>
      </c>
      <c r="D1456" s="9">
        <v>3098</v>
      </c>
      <c r="E1456" s="10">
        <v>0.5</v>
      </c>
      <c r="F1456" s="8">
        <v>3.5</v>
      </c>
      <c r="G1456" s="9">
        <v>2283</v>
      </c>
      <c r="H1456" s="8">
        <v>8</v>
      </c>
      <c r="I1456" s="8">
        <v>8</v>
      </c>
    </row>
    <row r="1457" spans="1:9">
      <c r="A1457" s="8" t="s">
        <v>12924</v>
      </c>
      <c r="B1457" s="8" t="s">
        <v>13079</v>
      </c>
      <c r="C1457" s="9">
        <v>3487.77</v>
      </c>
      <c r="D1457" s="9">
        <v>4990</v>
      </c>
      <c r="E1457" s="10">
        <v>0.3</v>
      </c>
      <c r="F1457" s="8">
        <v>4.0999999999999996</v>
      </c>
      <c r="G1457" s="9">
        <v>1127</v>
      </c>
      <c r="H1457" s="8">
        <v>8</v>
      </c>
      <c r="I1457" s="8">
        <v>8</v>
      </c>
    </row>
    <row r="1458" spans="1:9">
      <c r="A1458" s="8" t="s">
        <v>12934</v>
      </c>
      <c r="B1458" s="8" t="s">
        <v>13079</v>
      </c>
      <c r="C1458" s="9">
        <v>498</v>
      </c>
      <c r="D1458" s="9">
        <v>1200</v>
      </c>
      <c r="E1458" s="10">
        <v>0.59</v>
      </c>
      <c r="F1458" s="8">
        <v>3.2</v>
      </c>
      <c r="G1458" s="9">
        <v>113</v>
      </c>
      <c r="H1458" s="8">
        <v>6</v>
      </c>
      <c r="I1458" s="8">
        <v>6</v>
      </c>
    </row>
    <row r="1459" spans="1:9">
      <c r="A1459" s="8" t="s">
        <v>12944</v>
      </c>
      <c r="B1459" s="8" t="s">
        <v>13079</v>
      </c>
      <c r="C1459" s="9">
        <v>2695</v>
      </c>
      <c r="D1459" s="9">
        <v>2695</v>
      </c>
      <c r="E1459" s="10">
        <v>0</v>
      </c>
      <c r="F1459" s="8">
        <v>4.4000000000000004</v>
      </c>
      <c r="G1459" s="9">
        <v>2518</v>
      </c>
      <c r="H1459" s="8">
        <v>8</v>
      </c>
      <c r="I1459" s="8">
        <v>8</v>
      </c>
    </row>
    <row r="1460" spans="1:9">
      <c r="A1460" s="8" t="s">
        <v>12954</v>
      </c>
      <c r="B1460" s="8" t="s">
        <v>13079</v>
      </c>
      <c r="C1460" s="9">
        <v>949</v>
      </c>
      <c r="D1460" s="9">
        <v>2299</v>
      </c>
      <c r="E1460" s="10">
        <v>0.59</v>
      </c>
      <c r="F1460" s="8">
        <v>3.6</v>
      </c>
      <c r="G1460" s="9">
        <v>550</v>
      </c>
      <c r="H1460" s="8">
        <v>8</v>
      </c>
      <c r="I1460" s="8">
        <v>8</v>
      </c>
    </row>
    <row r="1461" spans="1:9">
      <c r="A1461" s="8" t="s">
        <v>12964</v>
      </c>
      <c r="B1461" s="8" t="s">
        <v>13079</v>
      </c>
      <c r="C1461" s="9">
        <v>199</v>
      </c>
      <c r="D1461" s="9">
        <v>999</v>
      </c>
      <c r="E1461" s="10">
        <v>0.8</v>
      </c>
      <c r="F1461" s="8">
        <v>3.1</v>
      </c>
      <c r="G1461" s="9">
        <v>2</v>
      </c>
      <c r="H1461" s="8">
        <v>1</v>
      </c>
      <c r="I1461" s="8">
        <v>1</v>
      </c>
    </row>
    <row r="1462" spans="1:9">
      <c r="A1462" s="8" t="s">
        <v>12974</v>
      </c>
      <c r="B1462" s="8" t="s">
        <v>13079</v>
      </c>
      <c r="C1462" s="9">
        <v>379</v>
      </c>
      <c r="D1462" s="9">
        <v>919</v>
      </c>
      <c r="E1462" s="10">
        <v>0.59</v>
      </c>
      <c r="F1462" s="8">
        <v>4</v>
      </c>
      <c r="G1462" s="9">
        <v>1090</v>
      </c>
      <c r="H1462" s="8">
        <v>8</v>
      </c>
      <c r="I1462" s="8">
        <v>8</v>
      </c>
    </row>
    <row r="1463" spans="1:9">
      <c r="A1463" s="8" t="s">
        <v>12984</v>
      </c>
      <c r="B1463" s="8" t="s">
        <v>13079</v>
      </c>
      <c r="C1463" s="9">
        <v>2280</v>
      </c>
      <c r="D1463" s="9">
        <v>3045</v>
      </c>
      <c r="E1463" s="10">
        <v>0.25</v>
      </c>
      <c r="F1463" s="8">
        <v>4.0999999999999996</v>
      </c>
      <c r="G1463" s="9">
        <v>4118</v>
      </c>
      <c r="H1463" s="8">
        <v>8</v>
      </c>
      <c r="I1463" s="8">
        <v>8</v>
      </c>
    </row>
    <row r="1464" spans="1:9">
      <c r="A1464" s="8" t="s">
        <v>12994</v>
      </c>
      <c r="B1464" s="8" t="s">
        <v>13079</v>
      </c>
      <c r="C1464" s="9">
        <v>2219</v>
      </c>
      <c r="D1464" s="9">
        <v>3080</v>
      </c>
      <c r="E1464" s="10">
        <v>0.28000000000000003</v>
      </c>
      <c r="F1464" s="8">
        <v>3.6</v>
      </c>
      <c r="G1464" s="9">
        <v>468</v>
      </c>
      <c r="H1464" s="8">
        <v>8</v>
      </c>
      <c r="I1464" s="8">
        <v>8</v>
      </c>
    </row>
    <row r="1465" spans="1:9">
      <c r="A1465" s="8" t="s">
        <v>13004</v>
      </c>
      <c r="B1465" s="8" t="s">
        <v>13079</v>
      </c>
      <c r="C1465" s="9">
        <v>1399</v>
      </c>
      <c r="D1465" s="9">
        <v>1890</v>
      </c>
      <c r="E1465" s="10">
        <v>0.26</v>
      </c>
      <c r="F1465" s="8">
        <v>4</v>
      </c>
      <c r="G1465" s="9">
        <v>8031</v>
      </c>
      <c r="H1465" s="8">
        <v>8</v>
      </c>
      <c r="I1465" s="8">
        <v>8</v>
      </c>
    </row>
    <row r="1466" spans="1:9">
      <c r="A1466" s="8" t="s">
        <v>13014</v>
      </c>
      <c r="B1466" s="8" t="s">
        <v>13079</v>
      </c>
      <c r="C1466" s="9">
        <v>2863</v>
      </c>
      <c r="D1466" s="9">
        <v>3690</v>
      </c>
      <c r="E1466" s="10">
        <v>0.22</v>
      </c>
      <c r="F1466" s="8">
        <v>4.3</v>
      </c>
      <c r="G1466" s="9">
        <v>6987</v>
      </c>
      <c r="H1466" s="8">
        <v>8</v>
      </c>
      <c r="I1466" s="8">
        <v>8</v>
      </c>
    </row>
    <row r="1467" spans="1:9">
      <c r="C1467" s="4">
        <f>SUM(C2:C1466)</f>
        <v>4578580.4299999988</v>
      </c>
      <c r="D1467" s="4">
        <f>SUM(D2:D1466)</f>
        <v>7837011.2800000003</v>
      </c>
    </row>
  </sheetData>
  <autoFilter ref="A1:I1466"/>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3" zoomScale="115" zoomScaleNormal="115" workbookViewId="0">
      <selection activeCell="O18" sqref="O18"/>
    </sheetView>
  </sheetViews>
  <sheetFormatPr defaultRowHeight="15"/>
  <cols>
    <col min="1" max="16384" width="8.88671875" style="24"/>
  </cols>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B1" workbookViewId="0">
      <selection activeCell="N6" sqref="N6"/>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workbookViewId="0">
      <selection activeCell="J7" sqref="J7"/>
    </sheetView>
  </sheetViews>
  <sheetFormatPr defaultRowHeight="15"/>
  <cols>
    <col min="1" max="1" width="20.6640625" bestFit="1" customWidth="1"/>
    <col min="2" max="2" width="29.33203125" style="6" bestFit="1" customWidth="1"/>
  </cols>
  <sheetData>
    <row r="3" spans="1:5">
      <c r="A3" s="22" t="s">
        <v>13095</v>
      </c>
      <c r="B3" s="23" t="s">
        <v>13094</v>
      </c>
    </row>
    <row r="4" spans="1:5">
      <c r="A4" s="14" t="s">
        <v>13082</v>
      </c>
      <c r="B4" s="23">
        <v>0.42</v>
      </c>
    </row>
    <row r="5" spans="1:5">
      <c r="A5" s="14" t="s">
        <v>13075</v>
      </c>
      <c r="B5" s="23">
        <v>0.54024282560706416</v>
      </c>
    </row>
    <row r="6" spans="1:5">
      <c r="A6" s="14" t="s">
        <v>13076</v>
      </c>
      <c r="B6" s="23">
        <v>0.50828897338403023</v>
      </c>
    </row>
    <row r="7" spans="1:5">
      <c r="A7" s="14" t="s">
        <v>13083</v>
      </c>
      <c r="B7" s="23">
        <v>0.53</v>
      </c>
      <c r="E7" t="s">
        <v>13097</v>
      </c>
    </row>
    <row r="8" spans="1:5">
      <c r="A8" s="14" t="s">
        <v>13079</v>
      </c>
      <c r="B8" s="23">
        <v>0.40120535714285727</v>
      </c>
    </row>
    <row r="9" spans="1:5">
      <c r="A9" s="14" t="s">
        <v>13080</v>
      </c>
      <c r="B9" s="23">
        <v>0.57499999999999996</v>
      </c>
    </row>
    <row r="10" spans="1:5">
      <c r="A10" s="14" t="s">
        <v>13077</v>
      </c>
      <c r="B10" s="23">
        <v>0.45999999999999996</v>
      </c>
    </row>
    <row r="11" spans="1:5">
      <c r="A11" s="14" t="s">
        <v>13078</v>
      </c>
      <c r="B11" s="23">
        <v>0.12354838709677421</v>
      </c>
    </row>
    <row r="12" spans="1:5">
      <c r="A12" s="14" t="s">
        <v>13081</v>
      </c>
      <c r="B12" s="23">
        <v>0</v>
      </c>
    </row>
    <row r="13" spans="1:5">
      <c r="A13" s="14" t="s">
        <v>13093</v>
      </c>
      <c r="B13" s="23">
        <v>0.47691467576791774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A3" sqref="A3:B13"/>
    </sheetView>
  </sheetViews>
  <sheetFormatPr defaultRowHeight="15"/>
  <cols>
    <col min="1" max="1" width="20.6640625" bestFit="1" customWidth="1"/>
    <col min="2" max="2" width="18.33203125" bestFit="1" customWidth="1"/>
  </cols>
  <sheetData>
    <row r="3" spans="1:2" ht="15.75">
      <c r="A3" s="25" t="s">
        <v>13095</v>
      </c>
      <c r="B3" s="28" t="s">
        <v>13096</v>
      </c>
    </row>
    <row r="4" spans="1:2">
      <c r="A4" s="26" t="s">
        <v>13082</v>
      </c>
      <c r="B4" s="27">
        <v>1</v>
      </c>
    </row>
    <row r="5" spans="1:2">
      <c r="A5" s="26" t="s">
        <v>13075</v>
      </c>
      <c r="B5" s="27">
        <v>453</v>
      </c>
    </row>
    <row r="6" spans="1:2">
      <c r="A6" s="26" t="s">
        <v>13076</v>
      </c>
      <c r="B6" s="27">
        <v>526</v>
      </c>
    </row>
    <row r="7" spans="1:2">
      <c r="A7" s="26" t="s">
        <v>13083</v>
      </c>
      <c r="B7" s="27">
        <v>1</v>
      </c>
    </row>
    <row r="8" spans="1:2">
      <c r="A8" s="26" t="s">
        <v>13079</v>
      </c>
      <c r="B8" s="27">
        <v>448</v>
      </c>
    </row>
    <row r="9" spans="1:2">
      <c r="A9" s="26" t="s">
        <v>13080</v>
      </c>
      <c r="B9" s="27">
        <v>2</v>
      </c>
    </row>
    <row r="10" spans="1:2">
      <c r="A10" s="26" t="s">
        <v>13077</v>
      </c>
      <c r="B10" s="27">
        <v>2</v>
      </c>
    </row>
    <row r="11" spans="1:2">
      <c r="A11" s="26" t="s">
        <v>13078</v>
      </c>
      <c r="B11" s="27">
        <v>31</v>
      </c>
    </row>
    <row r="12" spans="1:2">
      <c r="A12" s="26" t="s">
        <v>13081</v>
      </c>
      <c r="B12" s="27">
        <v>1</v>
      </c>
    </row>
    <row r="13" spans="1:2">
      <c r="A13" s="26" t="s">
        <v>13093</v>
      </c>
      <c r="B13" s="27">
        <v>1465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J10" sqref="J10"/>
    </sheetView>
  </sheetViews>
  <sheetFormatPr defaultRowHeight="15"/>
  <cols>
    <col min="1" max="1" width="20.6640625" bestFit="1" customWidth="1"/>
    <col min="2" max="2" width="18.6640625" bestFit="1" customWidth="1"/>
  </cols>
  <sheetData>
    <row r="3" spans="1:2">
      <c r="A3" s="11" t="s">
        <v>13095</v>
      </c>
      <c r="B3" t="s">
        <v>13099</v>
      </c>
    </row>
    <row r="4" spans="1:2">
      <c r="A4" s="12" t="s">
        <v>13082</v>
      </c>
      <c r="B4" s="7">
        <v>1</v>
      </c>
    </row>
    <row r="5" spans="1:2">
      <c r="A5" s="12" t="s">
        <v>13075</v>
      </c>
      <c r="B5" s="7">
        <v>453</v>
      </c>
    </row>
    <row r="6" spans="1:2">
      <c r="A6" s="12" t="s">
        <v>13076</v>
      </c>
      <c r="B6" s="7">
        <v>526</v>
      </c>
    </row>
    <row r="7" spans="1:2">
      <c r="A7" s="12" t="s">
        <v>13083</v>
      </c>
      <c r="B7" s="7">
        <v>1</v>
      </c>
    </row>
    <row r="8" spans="1:2">
      <c r="A8" s="12" t="s">
        <v>13079</v>
      </c>
      <c r="B8" s="7">
        <v>448</v>
      </c>
    </row>
    <row r="9" spans="1:2">
      <c r="A9" s="12" t="s">
        <v>13080</v>
      </c>
      <c r="B9" s="7">
        <v>2</v>
      </c>
    </row>
    <row r="10" spans="1:2">
      <c r="A10" s="12" t="s">
        <v>13077</v>
      </c>
      <c r="B10" s="7">
        <v>2</v>
      </c>
    </row>
    <row r="11" spans="1:2">
      <c r="A11" s="12" t="s">
        <v>13078</v>
      </c>
      <c r="B11" s="7">
        <v>31</v>
      </c>
    </row>
    <row r="12" spans="1:2">
      <c r="A12" s="12" t="s">
        <v>13081</v>
      </c>
      <c r="B12" s="7">
        <v>1</v>
      </c>
    </row>
    <row r="13" spans="1:2">
      <c r="A13" s="12" t="s">
        <v>13093</v>
      </c>
      <c r="B13" s="7">
        <v>1465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55"/>
  <sheetViews>
    <sheetView workbookViewId="0">
      <selection activeCell="E9" sqref="E9"/>
    </sheetView>
  </sheetViews>
  <sheetFormatPr defaultRowHeight="15"/>
  <cols>
    <col min="1" max="1" width="14.109375" bestFit="1" customWidth="1"/>
    <col min="2" max="2" width="12.5546875" bestFit="1" customWidth="1"/>
    <col min="4" max="4" width="10.6640625" bestFit="1" customWidth="1"/>
    <col min="5" max="5" width="12.109375" bestFit="1" customWidth="1"/>
  </cols>
  <sheetData>
    <row r="3" spans="1:5">
      <c r="A3" s="11" t="s">
        <v>13092</v>
      </c>
      <c r="B3" t="s">
        <v>13100</v>
      </c>
    </row>
    <row r="4" spans="1:5">
      <c r="A4" s="12" t="s">
        <v>445</v>
      </c>
      <c r="B4" s="7">
        <v>4.0999999999999996</v>
      </c>
    </row>
    <row r="5" spans="1:5">
      <c r="A5" s="12" t="s">
        <v>1287</v>
      </c>
      <c r="B5" s="7">
        <v>4.2</v>
      </c>
      <c r="D5" s="8" t="s">
        <v>13101</v>
      </c>
      <c r="E5" s="8" t="s">
        <v>13084</v>
      </c>
    </row>
    <row r="6" spans="1:5">
      <c r="A6" s="12" t="s">
        <v>5923</v>
      </c>
      <c r="B6" s="7">
        <v>4.3</v>
      </c>
      <c r="D6" s="8">
        <f>MAX(B4:B1354)</f>
        <v>5</v>
      </c>
      <c r="E6" s="14" t="s">
        <v>1550</v>
      </c>
    </row>
    <row r="7" spans="1:5">
      <c r="A7" s="12" t="s">
        <v>5937</v>
      </c>
      <c r="B7" s="7">
        <v>4.3</v>
      </c>
    </row>
    <row r="8" spans="1:5">
      <c r="A8" s="12" t="s">
        <v>6016</v>
      </c>
      <c r="B8" s="7">
        <v>4.5</v>
      </c>
    </row>
    <row r="9" spans="1:5">
      <c r="A9" s="12" t="s">
        <v>4832</v>
      </c>
      <c r="B9" s="7">
        <v>4.3</v>
      </c>
    </row>
    <row r="10" spans="1:5">
      <c r="A10" s="12" t="s">
        <v>1331</v>
      </c>
      <c r="B10" s="7">
        <v>4.2</v>
      </c>
    </row>
    <row r="11" spans="1:5">
      <c r="A11" s="12" t="s">
        <v>1671</v>
      </c>
      <c r="B11" s="7">
        <v>4.2</v>
      </c>
    </row>
    <row r="12" spans="1:5">
      <c r="A12" s="12" t="s">
        <v>2128</v>
      </c>
      <c r="B12" s="7">
        <v>4.4000000000000004</v>
      </c>
    </row>
    <row r="13" spans="1:5">
      <c r="A13" s="12" t="s">
        <v>10164</v>
      </c>
      <c r="B13" s="7">
        <v>4.3</v>
      </c>
    </row>
    <row r="14" spans="1:5">
      <c r="A14" s="12" t="s">
        <v>8111</v>
      </c>
      <c r="B14" s="7">
        <v>4.5</v>
      </c>
    </row>
    <row r="15" spans="1:5">
      <c r="A15" s="12" t="s">
        <v>7295</v>
      </c>
      <c r="B15" s="7">
        <v>4.0999999999999996</v>
      </c>
    </row>
    <row r="16" spans="1:5">
      <c r="A16" s="12" t="s">
        <v>11696</v>
      </c>
      <c r="B16" s="7">
        <v>4.2</v>
      </c>
    </row>
    <row r="17" spans="1:2">
      <c r="A17" s="12" t="s">
        <v>536</v>
      </c>
      <c r="B17" s="7">
        <v>4.2</v>
      </c>
    </row>
    <row r="18" spans="1:2">
      <c r="A18" s="12" t="s">
        <v>330</v>
      </c>
      <c r="B18" s="7">
        <v>4.3</v>
      </c>
    </row>
    <row r="19" spans="1:2">
      <c r="A19" s="12" t="s">
        <v>96</v>
      </c>
      <c r="B19" s="7">
        <v>4.2</v>
      </c>
    </row>
    <row r="20" spans="1:2">
      <c r="A20" s="12" t="s">
        <v>10429</v>
      </c>
      <c r="B20" s="7">
        <v>4.3</v>
      </c>
    </row>
    <row r="21" spans="1:2">
      <c r="A21" s="12" t="s">
        <v>10960</v>
      </c>
      <c r="B21" s="7">
        <v>3.9</v>
      </c>
    </row>
    <row r="22" spans="1:2">
      <c r="A22" s="12" t="s">
        <v>6575</v>
      </c>
      <c r="B22" s="7">
        <v>4.3</v>
      </c>
    </row>
    <row r="23" spans="1:2">
      <c r="A23" s="12" t="s">
        <v>8895</v>
      </c>
      <c r="B23" s="7">
        <v>4.3</v>
      </c>
    </row>
    <row r="24" spans="1:2">
      <c r="A24" s="12" t="s">
        <v>9714</v>
      </c>
      <c r="B24" s="7">
        <v>4.0999999999999996</v>
      </c>
    </row>
    <row r="25" spans="1:2">
      <c r="A25" s="12" t="s">
        <v>9110</v>
      </c>
      <c r="B25" s="7">
        <v>4.2</v>
      </c>
    </row>
    <row r="26" spans="1:2">
      <c r="A26" s="12" t="s">
        <v>9794</v>
      </c>
      <c r="B26" s="7">
        <v>3.7</v>
      </c>
    </row>
    <row r="27" spans="1:2">
      <c r="A27" s="12" t="s">
        <v>12392</v>
      </c>
      <c r="B27" s="7">
        <v>4.2</v>
      </c>
    </row>
    <row r="28" spans="1:2">
      <c r="A28" s="12" t="s">
        <v>10184</v>
      </c>
      <c r="B28" s="7">
        <v>3.6</v>
      </c>
    </row>
    <row r="29" spans="1:2">
      <c r="A29" s="12" t="s">
        <v>7569</v>
      </c>
      <c r="B29" s="7">
        <v>3.5</v>
      </c>
    </row>
    <row r="30" spans="1:2">
      <c r="A30" s="12" t="s">
        <v>10449</v>
      </c>
      <c r="B30" s="7">
        <v>4.2</v>
      </c>
    </row>
    <row r="31" spans="1:2">
      <c r="A31" s="12" t="s">
        <v>12994</v>
      </c>
      <c r="B31" s="7">
        <v>3.6</v>
      </c>
    </row>
    <row r="32" spans="1:2">
      <c r="A32" s="12" t="s">
        <v>9314</v>
      </c>
      <c r="B32" s="7">
        <v>4.0999999999999996</v>
      </c>
    </row>
    <row r="33" spans="1:2">
      <c r="A33" s="12" t="s">
        <v>9008</v>
      </c>
      <c r="B33" s="7">
        <v>4</v>
      </c>
    </row>
    <row r="34" spans="1:2">
      <c r="A34" s="12" t="s">
        <v>9395</v>
      </c>
      <c r="B34" s="7">
        <v>3.7</v>
      </c>
    </row>
    <row r="35" spans="1:2">
      <c r="A35" s="12" t="s">
        <v>11385</v>
      </c>
      <c r="B35" s="7">
        <v>4.3</v>
      </c>
    </row>
    <row r="36" spans="1:2">
      <c r="A36" s="12" t="s">
        <v>4970</v>
      </c>
      <c r="B36" s="7">
        <v>4.3</v>
      </c>
    </row>
    <row r="37" spans="1:2">
      <c r="A37" s="12" t="s">
        <v>5743</v>
      </c>
      <c r="B37" s="7">
        <v>4.2</v>
      </c>
    </row>
    <row r="38" spans="1:2">
      <c r="A38" s="12" t="s">
        <v>11646</v>
      </c>
      <c r="B38" s="7">
        <v>4.2</v>
      </c>
    </row>
    <row r="39" spans="1:2">
      <c r="A39" s="12" t="s">
        <v>9406</v>
      </c>
      <c r="B39" s="7">
        <v>4.2</v>
      </c>
    </row>
    <row r="40" spans="1:2">
      <c r="A40" s="12" t="s">
        <v>8842</v>
      </c>
      <c r="B40" s="7">
        <v>4.0999999999999996</v>
      </c>
    </row>
    <row r="41" spans="1:2">
      <c r="A41" s="12" t="s">
        <v>5400</v>
      </c>
      <c r="B41" s="7">
        <v>4.4000000000000004</v>
      </c>
    </row>
    <row r="42" spans="1:2">
      <c r="A42" s="12" t="s">
        <v>11042</v>
      </c>
      <c r="B42" s="7">
        <v>4.2</v>
      </c>
    </row>
    <row r="43" spans="1:2">
      <c r="A43" s="12" t="s">
        <v>11738</v>
      </c>
      <c r="B43" s="7">
        <v>4.0999999999999996</v>
      </c>
    </row>
    <row r="44" spans="1:2">
      <c r="A44" s="12" t="s">
        <v>6971</v>
      </c>
      <c r="B44" s="7">
        <v>3.9</v>
      </c>
    </row>
    <row r="45" spans="1:2">
      <c r="A45" s="12" t="s">
        <v>8327</v>
      </c>
      <c r="B45" s="7">
        <v>4.2</v>
      </c>
    </row>
    <row r="46" spans="1:2">
      <c r="A46" s="12" t="s">
        <v>6917</v>
      </c>
      <c r="B46" s="7">
        <v>4.2</v>
      </c>
    </row>
    <row r="47" spans="1:2">
      <c r="A47" s="12" t="s">
        <v>7732</v>
      </c>
      <c r="B47" s="7">
        <v>4.3</v>
      </c>
    </row>
    <row r="48" spans="1:2">
      <c r="A48" s="12" t="s">
        <v>6960</v>
      </c>
      <c r="B48" s="7">
        <v>4.4000000000000004</v>
      </c>
    </row>
    <row r="49" spans="1:2">
      <c r="A49" s="12" t="s">
        <v>9631</v>
      </c>
      <c r="B49" s="7">
        <v>4.0999999999999996</v>
      </c>
    </row>
    <row r="50" spans="1:2">
      <c r="A50" s="12" t="s">
        <v>8978</v>
      </c>
      <c r="B50" s="7">
        <v>4.2</v>
      </c>
    </row>
    <row r="51" spans="1:2">
      <c r="A51" s="12" t="s">
        <v>8346</v>
      </c>
      <c r="B51" s="7">
        <v>4.2</v>
      </c>
    </row>
    <row r="52" spans="1:2">
      <c r="A52" s="12" t="s">
        <v>9365</v>
      </c>
      <c r="B52" s="7">
        <v>4.2</v>
      </c>
    </row>
    <row r="53" spans="1:2">
      <c r="A53" s="12" t="s">
        <v>1606</v>
      </c>
      <c r="B53" s="7">
        <v>4.0999999999999996</v>
      </c>
    </row>
    <row r="54" spans="1:2">
      <c r="A54" s="12" t="s">
        <v>1794</v>
      </c>
      <c r="B54" s="7">
        <v>4.4000000000000004</v>
      </c>
    </row>
    <row r="55" spans="1:2">
      <c r="A55" s="12" t="s">
        <v>1764</v>
      </c>
      <c r="B55" s="7">
        <v>3.8</v>
      </c>
    </row>
    <row r="56" spans="1:2">
      <c r="A56" s="12" t="s">
        <v>2841</v>
      </c>
      <c r="B56" s="7">
        <v>3.9</v>
      </c>
    </row>
    <row r="57" spans="1:2">
      <c r="A57" s="12" t="s">
        <v>12924</v>
      </c>
      <c r="B57" s="7">
        <v>4.0999999999999996</v>
      </c>
    </row>
    <row r="58" spans="1:2">
      <c r="A58" s="12" t="s">
        <v>6338</v>
      </c>
      <c r="B58" s="7">
        <v>4.4000000000000004</v>
      </c>
    </row>
    <row r="59" spans="1:2">
      <c r="A59" s="12" t="s">
        <v>9477</v>
      </c>
      <c r="B59" s="7">
        <v>3.8</v>
      </c>
    </row>
    <row r="60" spans="1:2">
      <c r="A60" s="12" t="s">
        <v>9642</v>
      </c>
      <c r="B60" s="7">
        <v>4.2</v>
      </c>
    </row>
    <row r="61" spans="1:2">
      <c r="A61" s="12" t="s">
        <v>8550</v>
      </c>
      <c r="B61" s="7">
        <v>3.6</v>
      </c>
    </row>
    <row r="62" spans="1:2">
      <c r="A62" s="12" t="s">
        <v>8802</v>
      </c>
      <c r="B62" s="7">
        <v>4.2</v>
      </c>
    </row>
    <row r="63" spans="1:2">
      <c r="A63" s="12" t="s">
        <v>9744</v>
      </c>
      <c r="B63" s="7">
        <v>4.0999999999999996</v>
      </c>
    </row>
    <row r="64" spans="1:2">
      <c r="A64" s="12" t="s">
        <v>6535</v>
      </c>
      <c r="B64" s="7">
        <v>4.4000000000000004</v>
      </c>
    </row>
    <row r="65" spans="1:2">
      <c r="A65" s="12" t="s">
        <v>13004</v>
      </c>
      <c r="B65" s="7">
        <v>4</v>
      </c>
    </row>
    <row r="66" spans="1:2">
      <c r="A66" s="12" t="s">
        <v>12742</v>
      </c>
      <c r="B66" s="7">
        <v>4.2</v>
      </c>
    </row>
    <row r="67" spans="1:2">
      <c r="A67" s="12" t="s">
        <v>7972</v>
      </c>
      <c r="B67" s="7">
        <v>4.4000000000000004</v>
      </c>
    </row>
    <row r="68" spans="1:2">
      <c r="A68" s="12" t="s">
        <v>12181</v>
      </c>
      <c r="B68" s="7">
        <v>4.5999999999999996</v>
      </c>
    </row>
    <row r="69" spans="1:2">
      <c r="A69" s="12" t="s">
        <v>12683</v>
      </c>
      <c r="B69" s="7">
        <v>4.2</v>
      </c>
    </row>
    <row r="70" spans="1:2">
      <c r="A70" s="12" t="s">
        <v>7407</v>
      </c>
      <c r="B70" s="7">
        <v>4.5</v>
      </c>
    </row>
    <row r="71" spans="1:2">
      <c r="A71" s="12" t="s">
        <v>9345</v>
      </c>
      <c r="B71" s="7">
        <v>3.8</v>
      </c>
    </row>
    <row r="72" spans="1:2">
      <c r="A72" s="12" t="s">
        <v>5221</v>
      </c>
      <c r="B72" s="7">
        <v>4.2</v>
      </c>
    </row>
    <row r="73" spans="1:2">
      <c r="A73" s="12" t="s">
        <v>6420</v>
      </c>
      <c r="B73" s="7">
        <v>4.4000000000000004</v>
      </c>
    </row>
    <row r="74" spans="1:2">
      <c r="A74" s="12" t="s">
        <v>6271</v>
      </c>
      <c r="B74" s="7">
        <v>4.5</v>
      </c>
    </row>
    <row r="75" spans="1:2">
      <c r="A75" s="12" t="s">
        <v>6312</v>
      </c>
      <c r="B75" s="7">
        <v>4.3</v>
      </c>
    </row>
    <row r="76" spans="1:2">
      <c r="A76" s="12" t="s">
        <v>6230</v>
      </c>
      <c r="B76" s="7">
        <v>4.3</v>
      </c>
    </row>
    <row r="77" spans="1:2">
      <c r="A77" s="12" t="s">
        <v>7335</v>
      </c>
      <c r="B77" s="7">
        <v>4.3</v>
      </c>
    </row>
    <row r="78" spans="1:2">
      <c r="A78" s="12" t="s">
        <v>7142</v>
      </c>
      <c r="B78" s="7">
        <v>4.3</v>
      </c>
    </row>
    <row r="79" spans="1:2">
      <c r="A79" s="12" t="s">
        <v>11917</v>
      </c>
      <c r="B79" s="7">
        <v>4</v>
      </c>
    </row>
    <row r="80" spans="1:2">
      <c r="A80" s="12" t="s">
        <v>8625</v>
      </c>
      <c r="B80" s="7">
        <v>3.9</v>
      </c>
    </row>
    <row r="81" spans="1:2">
      <c r="A81" s="12" t="s">
        <v>5529</v>
      </c>
      <c r="B81" s="7">
        <v>4.4000000000000004</v>
      </c>
    </row>
    <row r="82" spans="1:2">
      <c r="A82" s="12" t="s">
        <v>5345</v>
      </c>
      <c r="B82" s="7">
        <v>4.4000000000000004</v>
      </c>
    </row>
    <row r="83" spans="1:2">
      <c r="A83" s="12" t="s">
        <v>8229</v>
      </c>
      <c r="B83" s="7">
        <v>4.5</v>
      </c>
    </row>
    <row r="84" spans="1:2">
      <c r="A84" s="12" t="s">
        <v>8407</v>
      </c>
      <c r="B84" s="7">
        <v>4.0999999999999996</v>
      </c>
    </row>
    <row r="85" spans="1:2">
      <c r="A85" s="12" t="s">
        <v>7549</v>
      </c>
      <c r="B85" s="7">
        <v>4.4000000000000004</v>
      </c>
    </row>
    <row r="86" spans="1:2">
      <c r="A86" s="12" t="s">
        <v>5952</v>
      </c>
      <c r="B86" s="7">
        <v>4.4000000000000004</v>
      </c>
    </row>
    <row r="87" spans="1:2">
      <c r="A87" s="12" t="s">
        <v>5621</v>
      </c>
      <c r="B87" s="7">
        <v>4.5</v>
      </c>
    </row>
    <row r="88" spans="1:2">
      <c r="A88" s="12" t="s">
        <v>7680</v>
      </c>
      <c r="B88" s="7">
        <v>4</v>
      </c>
    </row>
    <row r="89" spans="1:2">
      <c r="A89" s="12" t="s">
        <v>5273</v>
      </c>
      <c r="B89" s="7">
        <v>3.5</v>
      </c>
    </row>
    <row r="90" spans="1:2">
      <c r="A90" s="12" t="s">
        <v>6843</v>
      </c>
      <c r="B90" s="7">
        <v>4.4000000000000004</v>
      </c>
    </row>
    <row r="91" spans="1:2">
      <c r="A91" s="12" t="s">
        <v>6865</v>
      </c>
      <c r="B91" s="7">
        <v>4.4000000000000004</v>
      </c>
    </row>
    <row r="92" spans="1:2">
      <c r="A92" s="12" t="s">
        <v>5067</v>
      </c>
      <c r="B92" s="7">
        <v>3.9</v>
      </c>
    </row>
    <row r="93" spans="1:2">
      <c r="A93" s="12" t="s">
        <v>7055</v>
      </c>
      <c r="B93" s="7">
        <v>3.8</v>
      </c>
    </row>
    <row r="94" spans="1:2">
      <c r="A94" s="12" t="s">
        <v>8061</v>
      </c>
      <c r="B94" s="7">
        <v>4.5999999999999996</v>
      </c>
    </row>
    <row r="95" spans="1:2">
      <c r="A95" s="12" t="s">
        <v>396</v>
      </c>
      <c r="B95" s="7">
        <v>4.5</v>
      </c>
    </row>
    <row r="96" spans="1:2">
      <c r="A96" s="12" t="s">
        <v>302</v>
      </c>
      <c r="B96" s="7">
        <v>4.5</v>
      </c>
    </row>
    <row r="97" spans="1:2">
      <c r="A97" s="12" t="s">
        <v>1641</v>
      </c>
      <c r="B97" s="7">
        <v>4.3</v>
      </c>
    </row>
    <row r="98" spans="1:2">
      <c r="A98" s="12" t="s">
        <v>1873</v>
      </c>
      <c r="B98" s="7">
        <v>4.5</v>
      </c>
    </row>
    <row r="99" spans="1:2">
      <c r="A99" s="12" t="s">
        <v>10021</v>
      </c>
      <c r="B99" s="7">
        <v>4</v>
      </c>
    </row>
    <row r="100" spans="1:2">
      <c r="A100" s="12" t="s">
        <v>5963</v>
      </c>
      <c r="B100" s="7">
        <v>4.5</v>
      </c>
    </row>
    <row r="101" spans="1:2">
      <c r="A101" s="12" t="s">
        <v>8656</v>
      </c>
      <c r="B101" s="7">
        <v>3.8</v>
      </c>
    </row>
    <row r="102" spans="1:2">
      <c r="A102" s="12" t="s">
        <v>8676</v>
      </c>
      <c r="B102" s="7">
        <v>4.0999999999999996</v>
      </c>
    </row>
    <row r="103" spans="1:2">
      <c r="A103" s="12" t="s">
        <v>9589</v>
      </c>
      <c r="B103" s="7">
        <v>4.0999999999999996</v>
      </c>
    </row>
    <row r="104" spans="1:2">
      <c r="A104" s="12" t="s">
        <v>2936</v>
      </c>
      <c r="B104" s="7">
        <v>4.3</v>
      </c>
    </row>
    <row r="105" spans="1:2">
      <c r="A105" s="12" t="s">
        <v>10631</v>
      </c>
      <c r="B105" s="7">
        <v>4.0999999999999996</v>
      </c>
    </row>
    <row r="106" spans="1:2">
      <c r="A106" s="12" t="s">
        <v>7077</v>
      </c>
      <c r="B106" s="7">
        <v>4.2</v>
      </c>
    </row>
    <row r="107" spans="1:2">
      <c r="A107" s="12" t="s">
        <v>6742</v>
      </c>
      <c r="B107" s="7">
        <v>4.0999999999999996</v>
      </c>
    </row>
    <row r="108" spans="1:2">
      <c r="A108" s="12" t="s">
        <v>7242</v>
      </c>
      <c r="B108" s="7">
        <v>4.5</v>
      </c>
    </row>
    <row r="109" spans="1:2">
      <c r="A109" s="12" t="s">
        <v>9610</v>
      </c>
      <c r="B109" s="7">
        <v>4.0999999999999996</v>
      </c>
    </row>
    <row r="110" spans="1:2">
      <c r="A110" s="12" t="s">
        <v>5764</v>
      </c>
      <c r="B110" s="7">
        <v>4.5</v>
      </c>
    </row>
    <row r="111" spans="1:2">
      <c r="A111" s="12" t="s">
        <v>1302</v>
      </c>
      <c r="B111" s="7">
        <v>3.7</v>
      </c>
    </row>
    <row r="112" spans="1:2">
      <c r="A112" s="12" t="s">
        <v>1804</v>
      </c>
      <c r="B112" s="7">
        <v>4</v>
      </c>
    </row>
    <row r="113" spans="1:2">
      <c r="A113" s="12" t="s">
        <v>8296</v>
      </c>
      <c r="B113" s="7">
        <v>4.0999999999999996</v>
      </c>
    </row>
    <row r="114" spans="1:2">
      <c r="A114" s="12" t="s">
        <v>10569</v>
      </c>
      <c r="B114" s="7">
        <v>4.3</v>
      </c>
    </row>
    <row r="115" spans="1:2">
      <c r="A115" s="12" t="s">
        <v>9621</v>
      </c>
      <c r="B115" s="7">
        <v>4.5999999999999996</v>
      </c>
    </row>
    <row r="116" spans="1:2">
      <c r="A116" s="12" t="s">
        <v>11437</v>
      </c>
      <c r="B116" s="7">
        <v>4.0999999999999996</v>
      </c>
    </row>
    <row r="117" spans="1:2">
      <c r="A117" s="12" t="s">
        <v>9973</v>
      </c>
      <c r="B117" s="7">
        <v>4.0999999999999996</v>
      </c>
    </row>
    <row r="118" spans="1:2">
      <c r="A118" s="12" t="s">
        <v>8947</v>
      </c>
      <c r="B118" s="7">
        <v>4.4000000000000004</v>
      </c>
    </row>
    <row r="119" spans="1:2">
      <c r="A119" s="12" t="s">
        <v>12944</v>
      </c>
      <c r="B119" s="7">
        <v>4.4000000000000004</v>
      </c>
    </row>
    <row r="120" spans="1:2">
      <c r="A120" s="12" t="s">
        <v>5753</v>
      </c>
      <c r="B120" s="7">
        <v>4.0999999999999996</v>
      </c>
    </row>
    <row r="121" spans="1:2">
      <c r="A121" s="12" t="s">
        <v>8337</v>
      </c>
      <c r="B121" s="7">
        <v>3.6</v>
      </c>
    </row>
    <row r="122" spans="1:2">
      <c r="A122" s="12" t="s">
        <v>897</v>
      </c>
      <c r="B122" s="7">
        <v>4.5</v>
      </c>
    </row>
    <row r="123" spans="1:2">
      <c r="A123" s="12" t="s">
        <v>9324</v>
      </c>
      <c r="B123" s="7">
        <v>3.9</v>
      </c>
    </row>
    <row r="124" spans="1:2">
      <c r="A124" s="12" t="s">
        <v>7111</v>
      </c>
      <c r="B124" s="7">
        <v>4.3</v>
      </c>
    </row>
    <row r="125" spans="1:2">
      <c r="A125" s="12" t="s">
        <v>9150</v>
      </c>
      <c r="B125" s="7">
        <v>4</v>
      </c>
    </row>
    <row r="126" spans="1:2">
      <c r="A126" s="12" t="s">
        <v>5717</v>
      </c>
      <c r="B126" s="7">
        <v>4</v>
      </c>
    </row>
    <row r="127" spans="1:2">
      <c r="A127" s="12" t="s">
        <v>8863</v>
      </c>
      <c r="B127" s="7">
        <v>4.0999999999999996</v>
      </c>
    </row>
    <row r="128" spans="1:2">
      <c r="A128" s="12" t="s">
        <v>9963</v>
      </c>
      <c r="B128" s="7">
        <v>4.2</v>
      </c>
    </row>
    <row r="129" spans="1:2">
      <c r="A129" s="12" t="s">
        <v>6158</v>
      </c>
      <c r="B129" s="7">
        <v>4.3</v>
      </c>
    </row>
    <row r="130" spans="1:2">
      <c r="A130" s="12" t="s">
        <v>5004</v>
      </c>
      <c r="B130" s="7">
        <v>4.3</v>
      </c>
    </row>
    <row r="131" spans="1:2">
      <c r="A131" s="12" t="s">
        <v>3673</v>
      </c>
      <c r="B131" s="7">
        <v>4.5</v>
      </c>
    </row>
    <row r="132" spans="1:2">
      <c r="A132" s="12" t="s">
        <v>1377</v>
      </c>
      <c r="B132" s="7">
        <v>3.4</v>
      </c>
    </row>
    <row r="133" spans="1:2">
      <c r="A133" s="12" t="s">
        <v>10920</v>
      </c>
      <c r="B133" s="7">
        <v>4.0999999999999996</v>
      </c>
    </row>
    <row r="134" spans="1:2">
      <c r="A134" s="12" t="s">
        <v>11405</v>
      </c>
      <c r="B134" s="7">
        <v>4.3</v>
      </c>
    </row>
    <row r="135" spans="1:2">
      <c r="A135" s="12" t="s">
        <v>6251</v>
      </c>
      <c r="B135" s="7">
        <v>4.0999999999999996</v>
      </c>
    </row>
    <row r="136" spans="1:2">
      <c r="A136" s="12" t="s">
        <v>9426</v>
      </c>
      <c r="B136" s="7">
        <v>4.3</v>
      </c>
    </row>
    <row r="137" spans="1:2">
      <c r="A137" s="12" t="s">
        <v>828</v>
      </c>
      <c r="B137" s="7">
        <v>3.6</v>
      </c>
    </row>
    <row r="138" spans="1:2">
      <c r="A138" s="12" t="s">
        <v>13014</v>
      </c>
      <c r="B138" s="7">
        <v>4.3</v>
      </c>
    </row>
    <row r="139" spans="1:2">
      <c r="A139" s="12" t="s">
        <v>8081</v>
      </c>
      <c r="B139" s="7">
        <v>4.5</v>
      </c>
    </row>
    <row r="140" spans="1:2">
      <c r="A140" s="12" t="s">
        <v>11776</v>
      </c>
      <c r="B140" s="7">
        <v>3.9</v>
      </c>
    </row>
    <row r="141" spans="1:2">
      <c r="A141" s="12" t="s">
        <v>455</v>
      </c>
      <c r="B141" s="7">
        <v>4.4000000000000004</v>
      </c>
    </row>
    <row r="142" spans="1:2">
      <c r="A142" s="12" t="s">
        <v>616</v>
      </c>
      <c r="B142" s="7">
        <v>4.4000000000000004</v>
      </c>
    </row>
    <row r="143" spans="1:2">
      <c r="A143" s="12" t="s">
        <v>5045</v>
      </c>
      <c r="B143" s="7">
        <v>4.5</v>
      </c>
    </row>
    <row r="144" spans="1:2">
      <c r="A144" s="12" t="s">
        <v>8463</v>
      </c>
      <c r="B144" s="7">
        <v>4.4000000000000004</v>
      </c>
    </row>
    <row r="145" spans="1:2">
      <c r="A145" s="12" t="s">
        <v>12714</v>
      </c>
      <c r="B145" s="7">
        <v>3.9</v>
      </c>
    </row>
    <row r="146" spans="1:2">
      <c r="A146" s="12" t="s">
        <v>1131</v>
      </c>
      <c r="B146" s="7">
        <v>4.0999999999999996</v>
      </c>
    </row>
    <row r="147" spans="1:2">
      <c r="A147" s="12" t="s">
        <v>5645</v>
      </c>
      <c r="B147" s="7">
        <v>4.3</v>
      </c>
    </row>
    <row r="148" spans="1:2">
      <c r="A148" s="12" t="s">
        <v>1616</v>
      </c>
      <c r="B148" s="7">
        <v>4.0999999999999996</v>
      </c>
    </row>
    <row r="149" spans="1:2">
      <c r="A149" s="12" t="s">
        <v>2024</v>
      </c>
      <c r="B149" s="7">
        <v>4.0999999999999996</v>
      </c>
    </row>
    <row r="150" spans="1:2">
      <c r="A150" s="12" t="s">
        <v>2647</v>
      </c>
      <c r="B150" s="7">
        <v>4.2</v>
      </c>
    </row>
    <row r="151" spans="1:2">
      <c r="A151" s="12" t="s">
        <v>6409</v>
      </c>
      <c r="B151" s="7">
        <v>3.9</v>
      </c>
    </row>
    <row r="152" spans="1:2">
      <c r="A152" s="12" t="s">
        <v>6855</v>
      </c>
      <c r="B152" s="7">
        <v>4.3</v>
      </c>
    </row>
    <row r="153" spans="1:2">
      <c r="A153" s="12" t="s">
        <v>6658</v>
      </c>
      <c r="B153" s="7">
        <v>4.0999999999999996</v>
      </c>
    </row>
    <row r="154" spans="1:2">
      <c r="A154" s="12" t="s">
        <v>12884</v>
      </c>
      <c r="B154" s="7">
        <v>4.4000000000000004</v>
      </c>
    </row>
    <row r="155" spans="1:2">
      <c r="A155" s="12" t="s">
        <v>9663</v>
      </c>
      <c r="B155" s="7">
        <v>4.0999999999999996</v>
      </c>
    </row>
    <row r="156" spans="1:2">
      <c r="A156" s="12" t="s">
        <v>11576</v>
      </c>
      <c r="B156" s="7">
        <v>4.2</v>
      </c>
    </row>
    <row r="157" spans="1:2">
      <c r="A157" s="12" t="s">
        <v>12552</v>
      </c>
      <c r="B157" s="7">
        <v>4.4000000000000004</v>
      </c>
    </row>
    <row r="158" spans="1:2">
      <c r="A158" s="12" t="s">
        <v>8697</v>
      </c>
      <c r="B158" s="7">
        <v>4.2</v>
      </c>
    </row>
    <row r="159" spans="1:2">
      <c r="A159" s="12" t="s">
        <v>8792</v>
      </c>
      <c r="B159" s="7">
        <v>4.2</v>
      </c>
    </row>
    <row r="160" spans="1:2">
      <c r="A160" s="12" t="s">
        <v>12593</v>
      </c>
      <c r="B160" s="7">
        <v>4.0999999999999996</v>
      </c>
    </row>
    <row r="161" spans="1:2">
      <c r="A161" s="12" t="s">
        <v>1171</v>
      </c>
      <c r="B161" s="7">
        <v>4.4000000000000004</v>
      </c>
    </row>
    <row r="162" spans="1:2">
      <c r="A162" s="12" t="s">
        <v>1141</v>
      </c>
      <c r="B162" s="7">
        <v>4.3</v>
      </c>
    </row>
    <row r="163" spans="1:2">
      <c r="A163" s="12" t="s">
        <v>2289</v>
      </c>
      <c r="B163" s="7">
        <v>4.4000000000000004</v>
      </c>
    </row>
    <row r="164" spans="1:2">
      <c r="A164" s="12" t="s">
        <v>3064</v>
      </c>
      <c r="B164" s="7">
        <v>4.0999999999999996</v>
      </c>
    </row>
    <row r="165" spans="1:2">
      <c r="A165" s="12" t="s">
        <v>4004</v>
      </c>
      <c r="B165" s="7">
        <v>4.0999999999999996</v>
      </c>
    </row>
    <row r="166" spans="1:2">
      <c r="A166" s="12" t="s">
        <v>6937</v>
      </c>
      <c r="B166" s="7">
        <v>4.4000000000000004</v>
      </c>
    </row>
    <row r="167" spans="1:2">
      <c r="A167" s="12" t="s">
        <v>5796</v>
      </c>
      <c r="B167" s="7">
        <v>4.5</v>
      </c>
    </row>
    <row r="168" spans="1:2">
      <c r="A168" s="12" t="s">
        <v>7701</v>
      </c>
      <c r="B168" s="7">
        <v>3.4</v>
      </c>
    </row>
    <row r="169" spans="1:2">
      <c r="A169" s="12" t="s">
        <v>9090</v>
      </c>
      <c r="B169" s="7">
        <v>4.3</v>
      </c>
    </row>
    <row r="170" spans="1:2">
      <c r="A170" s="12" t="s">
        <v>6302</v>
      </c>
      <c r="B170" s="7">
        <v>4.3</v>
      </c>
    </row>
    <row r="171" spans="1:2">
      <c r="A171" s="12" t="s">
        <v>3912</v>
      </c>
      <c r="B171" s="7">
        <v>4.2</v>
      </c>
    </row>
    <row r="172" spans="1:2">
      <c r="A172" s="12" t="s">
        <v>4307</v>
      </c>
      <c r="B172" s="7">
        <v>4.2</v>
      </c>
    </row>
    <row r="173" spans="1:2">
      <c r="A173" s="12" t="s">
        <v>12573</v>
      </c>
      <c r="B173" s="7">
        <v>4.2</v>
      </c>
    </row>
    <row r="174" spans="1:2">
      <c r="A174" s="12" t="s">
        <v>4423</v>
      </c>
      <c r="B174" s="7">
        <v>4.0999999999999996</v>
      </c>
    </row>
    <row r="175" spans="1:2">
      <c r="A175" s="12" t="s">
        <v>8645</v>
      </c>
      <c r="B175" s="7">
        <v>3.8</v>
      </c>
    </row>
    <row r="176" spans="1:2">
      <c r="A176" s="12" t="s">
        <v>652</v>
      </c>
      <c r="B176" s="7">
        <v>4.3</v>
      </c>
    </row>
    <row r="177" spans="1:2">
      <c r="A177" s="12" t="s">
        <v>596</v>
      </c>
      <c r="B177" s="7">
        <v>4.2</v>
      </c>
    </row>
    <row r="178" spans="1:2">
      <c r="A178" s="12" t="s">
        <v>2186</v>
      </c>
      <c r="B178" s="7">
        <v>4.2</v>
      </c>
    </row>
    <row r="179" spans="1:2">
      <c r="A179" s="12" t="s">
        <v>9488</v>
      </c>
      <c r="B179" s="7">
        <v>4.0999999999999996</v>
      </c>
    </row>
    <row r="180" spans="1:2">
      <c r="A180" s="12" t="s">
        <v>6028</v>
      </c>
      <c r="B180" s="7">
        <v>4.2</v>
      </c>
    </row>
    <row r="181" spans="1:2">
      <c r="A181" s="12" t="s">
        <v>5022</v>
      </c>
      <c r="B181" s="7">
        <v>4.5</v>
      </c>
    </row>
    <row r="182" spans="1:2">
      <c r="A182" s="12" t="s">
        <v>9549</v>
      </c>
      <c r="B182" s="7">
        <v>3.9</v>
      </c>
    </row>
    <row r="183" spans="1:2">
      <c r="A183" s="12" t="s">
        <v>5881</v>
      </c>
      <c r="B183" s="7">
        <v>4.2</v>
      </c>
    </row>
    <row r="184" spans="1:2">
      <c r="A184" s="12" t="s">
        <v>6906</v>
      </c>
      <c r="B184" s="7">
        <v>4.0999999999999996</v>
      </c>
    </row>
    <row r="185" spans="1:2">
      <c r="A185" s="12" t="s">
        <v>4843</v>
      </c>
      <c r="B185" s="7">
        <v>4.4000000000000004</v>
      </c>
    </row>
    <row r="186" spans="1:2">
      <c r="A186" s="12" t="s">
        <v>6823</v>
      </c>
      <c r="B186" s="7">
        <v>4.5999999999999996</v>
      </c>
    </row>
    <row r="187" spans="1:2">
      <c r="A187" s="12" t="s">
        <v>2044</v>
      </c>
      <c r="B187" s="7">
        <v>4.4000000000000004</v>
      </c>
    </row>
    <row r="188" spans="1:2">
      <c r="A188" s="12" t="s">
        <v>8091</v>
      </c>
      <c r="B188" s="7">
        <v>3.9</v>
      </c>
    </row>
    <row r="189" spans="1:2">
      <c r="A189" s="12" t="s">
        <v>10700</v>
      </c>
      <c r="B189" s="7">
        <v>4.3</v>
      </c>
    </row>
    <row r="190" spans="1:2">
      <c r="A190" s="12" t="s">
        <v>6625</v>
      </c>
      <c r="B190" s="7">
        <v>4.2</v>
      </c>
    </row>
    <row r="191" spans="1:2">
      <c r="A191" s="12" t="s">
        <v>10529</v>
      </c>
      <c r="B191" s="7">
        <v>4.0999999999999996</v>
      </c>
    </row>
    <row r="192" spans="1:2">
      <c r="A192" s="12" t="s">
        <v>12793</v>
      </c>
      <c r="B192" s="7">
        <v>4.2</v>
      </c>
    </row>
    <row r="193" spans="1:2">
      <c r="A193" s="12" t="s">
        <v>4960</v>
      </c>
      <c r="B193" s="7">
        <v>4.2</v>
      </c>
    </row>
    <row r="194" spans="1:2">
      <c r="A194" s="12" t="s">
        <v>2580</v>
      </c>
      <c r="B194" s="7">
        <v>4.0999999999999996</v>
      </c>
    </row>
    <row r="195" spans="1:2">
      <c r="A195" s="12" t="s">
        <v>8604</v>
      </c>
      <c r="B195" s="7">
        <v>4.0999999999999996</v>
      </c>
    </row>
    <row r="196" spans="1:2">
      <c r="A196" s="12" t="s">
        <v>11305</v>
      </c>
      <c r="B196" s="7">
        <v>4.2</v>
      </c>
    </row>
    <row r="197" spans="1:2">
      <c r="A197" s="12" t="s">
        <v>8453</v>
      </c>
      <c r="B197" s="7">
        <v>4.2</v>
      </c>
    </row>
    <row r="198" spans="1:2">
      <c r="A198" s="12" t="s">
        <v>10103</v>
      </c>
      <c r="B198" s="7">
        <v>4.3</v>
      </c>
    </row>
    <row r="199" spans="1:2">
      <c r="A199" s="12" t="s">
        <v>9293</v>
      </c>
      <c r="B199" s="7">
        <v>4.0999999999999996</v>
      </c>
    </row>
    <row r="200" spans="1:2">
      <c r="A200" s="12" t="s">
        <v>11022</v>
      </c>
      <c r="B200" s="7">
        <v>4.3</v>
      </c>
    </row>
    <row r="201" spans="1:2">
      <c r="A201" s="12" t="s">
        <v>252</v>
      </c>
      <c r="B201" s="7">
        <v>4.2</v>
      </c>
    </row>
    <row r="202" spans="1:2">
      <c r="A202" s="12" t="s">
        <v>2642</v>
      </c>
      <c r="B202" s="7">
        <v>4.2</v>
      </c>
    </row>
    <row r="203" spans="1:2">
      <c r="A203" s="12" t="s">
        <v>9190</v>
      </c>
      <c r="B203" s="7">
        <v>4.4000000000000004</v>
      </c>
    </row>
    <row r="204" spans="1:2">
      <c r="A204" s="12" t="s">
        <v>8730</v>
      </c>
      <c r="B204" s="7">
        <v>4</v>
      </c>
    </row>
    <row r="205" spans="1:2">
      <c r="A205" s="12" t="s">
        <v>12984</v>
      </c>
      <c r="B205" s="7">
        <v>4.0999999999999996</v>
      </c>
    </row>
    <row r="206" spans="1:2">
      <c r="A206" s="12" t="s">
        <v>11103</v>
      </c>
      <c r="B206" s="7">
        <v>4</v>
      </c>
    </row>
    <row r="207" spans="1:2">
      <c r="A207" s="12" t="s">
        <v>5610</v>
      </c>
      <c r="B207" s="7">
        <v>4.4000000000000004</v>
      </c>
    </row>
    <row r="208" spans="1:2">
      <c r="A208" s="12" t="s">
        <v>6261</v>
      </c>
      <c r="B208" s="7">
        <v>4.0999999999999996</v>
      </c>
    </row>
    <row r="209" spans="1:2">
      <c r="A209" s="12" t="s">
        <v>7397</v>
      </c>
      <c r="B209" s="7">
        <v>4.5999999999999996</v>
      </c>
    </row>
    <row r="210" spans="1:2">
      <c r="A210" s="12" t="s">
        <v>8635</v>
      </c>
      <c r="B210" s="7">
        <v>3.9</v>
      </c>
    </row>
    <row r="211" spans="1:2">
      <c r="A211" s="12" t="s">
        <v>12773</v>
      </c>
      <c r="B211" s="7">
        <v>4.0999999999999996</v>
      </c>
    </row>
    <row r="212" spans="1:2">
      <c r="A212" s="12" t="s">
        <v>11947</v>
      </c>
      <c r="B212" s="7">
        <v>4.5</v>
      </c>
    </row>
    <row r="213" spans="1:2">
      <c r="A213" s="12" t="s">
        <v>9070</v>
      </c>
      <c r="B213" s="7">
        <v>4.2</v>
      </c>
    </row>
    <row r="214" spans="1:2">
      <c r="A214" s="12" t="s">
        <v>9579</v>
      </c>
      <c r="B214" s="7">
        <v>4.0999999999999996</v>
      </c>
    </row>
    <row r="215" spans="1:2">
      <c r="A215" s="12" t="s">
        <v>6038</v>
      </c>
      <c r="B215" s="7">
        <v>4.3</v>
      </c>
    </row>
    <row r="216" spans="1:2">
      <c r="A216" s="12" t="s">
        <v>11546</v>
      </c>
      <c r="B216" s="7">
        <v>4.0999999999999996</v>
      </c>
    </row>
    <row r="217" spans="1:2">
      <c r="A217" s="12" t="s">
        <v>5892</v>
      </c>
      <c r="B217" s="7">
        <v>4.3</v>
      </c>
    </row>
    <row r="218" spans="1:2">
      <c r="A218" s="12" t="s">
        <v>526</v>
      </c>
      <c r="B218" s="7">
        <v>3.7</v>
      </c>
    </row>
    <row r="219" spans="1:2">
      <c r="A219" s="12" t="s">
        <v>8197</v>
      </c>
      <c r="B219" s="7">
        <v>4.3</v>
      </c>
    </row>
    <row r="220" spans="1:2">
      <c r="A220" s="12" t="s">
        <v>8666</v>
      </c>
      <c r="B220" s="7">
        <v>4.0999999999999996</v>
      </c>
    </row>
    <row r="221" spans="1:2">
      <c r="A221" s="12" t="s">
        <v>6814</v>
      </c>
      <c r="B221" s="7">
        <v>4.4000000000000004</v>
      </c>
    </row>
    <row r="222" spans="1:2">
      <c r="A222" s="12" t="s">
        <v>2260</v>
      </c>
      <c r="B222" s="7">
        <v>4.2</v>
      </c>
    </row>
    <row r="223" spans="1:2">
      <c r="A223" s="12" t="s">
        <v>2526</v>
      </c>
      <c r="B223" s="7">
        <v>3.8</v>
      </c>
    </row>
    <row r="224" spans="1:2">
      <c r="A224" s="12" t="s">
        <v>9843</v>
      </c>
      <c r="B224" s="7">
        <v>3.9</v>
      </c>
    </row>
    <row r="225" spans="1:2">
      <c r="A225" s="12" t="s">
        <v>9569</v>
      </c>
      <c r="B225" s="7">
        <v>4.2</v>
      </c>
    </row>
    <row r="226" spans="1:2">
      <c r="A226" s="12" t="s">
        <v>1928</v>
      </c>
      <c r="B226" s="7">
        <v>4.4000000000000004</v>
      </c>
    </row>
    <row r="227" spans="1:2">
      <c r="A227" s="12" t="s">
        <v>5838</v>
      </c>
      <c r="B227" s="7">
        <v>4.3</v>
      </c>
    </row>
    <row r="228" spans="1:2">
      <c r="A228" s="12" t="s">
        <v>12462</v>
      </c>
      <c r="B228" s="7">
        <v>4.0999999999999996</v>
      </c>
    </row>
    <row r="229" spans="1:2">
      <c r="A229" s="12" t="s">
        <v>10799</v>
      </c>
      <c r="B229" s="7">
        <v>4.5</v>
      </c>
    </row>
    <row r="230" spans="1:2">
      <c r="A230" s="12" t="s">
        <v>491</v>
      </c>
      <c r="B230" s="7">
        <v>4.2</v>
      </c>
    </row>
    <row r="231" spans="1:2">
      <c r="A231" s="12" t="s">
        <v>2014</v>
      </c>
      <c r="B231" s="7">
        <v>4.2</v>
      </c>
    </row>
    <row r="232" spans="1:2">
      <c r="A232" s="12" t="s">
        <v>10760</v>
      </c>
      <c r="B232" s="7">
        <v>3.8</v>
      </c>
    </row>
    <row r="233" spans="1:2">
      <c r="A233" s="12" t="s">
        <v>1257</v>
      </c>
      <c r="B233" s="7">
        <v>4.3</v>
      </c>
    </row>
    <row r="234" spans="1:2">
      <c r="A234" s="12" t="s">
        <v>1247</v>
      </c>
      <c r="B234" s="7">
        <v>3.9</v>
      </c>
    </row>
    <row r="235" spans="1:2">
      <c r="A235" s="12" t="s">
        <v>9456</v>
      </c>
      <c r="B235" s="7">
        <v>4.5</v>
      </c>
    </row>
    <row r="236" spans="1:2">
      <c r="A236" s="12" t="s">
        <v>4814</v>
      </c>
      <c r="B236" s="7">
        <v>4.0999999999999996</v>
      </c>
    </row>
    <row r="237" spans="1:2">
      <c r="A237" s="12" t="s">
        <v>8051</v>
      </c>
      <c r="B237" s="7">
        <v>4.3</v>
      </c>
    </row>
    <row r="238" spans="1:2">
      <c r="A238" s="12" t="s">
        <v>471</v>
      </c>
      <c r="B238" s="7">
        <v>4.2</v>
      </c>
    </row>
    <row r="239" spans="1:2">
      <c r="A239" s="12" t="s">
        <v>9764</v>
      </c>
      <c r="B239" s="7">
        <v>4.4000000000000004</v>
      </c>
    </row>
    <row r="240" spans="1:2">
      <c r="A240" s="12" t="s">
        <v>11335</v>
      </c>
      <c r="B240" s="7">
        <v>4.2</v>
      </c>
    </row>
    <row r="241" spans="1:2">
      <c r="A241" s="12" t="s">
        <v>6545</v>
      </c>
      <c r="B241" s="7">
        <v>4.4000000000000004</v>
      </c>
    </row>
    <row r="242" spans="1:2">
      <c r="A242" s="12" t="s">
        <v>3149</v>
      </c>
      <c r="B242" s="7">
        <v>3.9</v>
      </c>
    </row>
    <row r="243" spans="1:2">
      <c r="A243" s="12" t="s">
        <v>7995</v>
      </c>
      <c r="B243" s="7">
        <v>4.3</v>
      </c>
    </row>
    <row r="244" spans="1:2">
      <c r="A244" s="12" t="s">
        <v>10860</v>
      </c>
      <c r="B244" s="7">
        <v>4.4000000000000004</v>
      </c>
    </row>
    <row r="245" spans="1:2">
      <c r="A245" s="12" t="s">
        <v>5727</v>
      </c>
      <c r="B245" s="7">
        <v>4.4000000000000004</v>
      </c>
    </row>
    <row r="246" spans="1:2">
      <c r="A246" s="12" t="s">
        <v>6058</v>
      </c>
      <c r="B246" s="7">
        <v>4.5</v>
      </c>
    </row>
    <row r="247" spans="1:2">
      <c r="A247" s="12" t="s">
        <v>6005</v>
      </c>
      <c r="B247" s="7">
        <v>4.2</v>
      </c>
    </row>
    <row r="248" spans="1:2">
      <c r="A248" s="12" t="s">
        <v>9653</v>
      </c>
      <c r="B248" s="7">
        <v>3.9</v>
      </c>
    </row>
    <row r="249" spans="1:2">
      <c r="A249" s="12" t="s">
        <v>12522</v>
      </c>
      <c r="B249" s="7">
        <v>4.2</v>
      </c>
    </row>
    <row r="250" spans="1:2">
      <c r="A250" s="12" t="s">
        <v>2147</v>
      </c>
      <c r="B250" s="7">
        <v>4</v>
      </c>
    </row>
    <row r="251" spans="1:2">
      <c r="A251" s="12" t="s">
        <v>6220</v>
      </c>
      <c r="B251" s="7">
        <v>4.3</v>
      </c>
    </row>
    <row r="252" spans="1:2">
      <c r="A252" s="12" t="s">
        <v>8071</v>
      </c>
      <c r="B252" s="7">
        <v>4.4000000000000004</v>
      </c>
    </row>
    <row r="253" spans="1:2">
      <c r="A253" s="12" t="s">
        <v>9683</v>
      </c>
      <c r="B253" s="7">
        <v>4</v>
      </c>
    </row>
    <row r="254" spans="1:2">
      <c r="A254" s="12" t="s">
        <v>11796</v>
      </c>
      <c r="B254" s="7">
        <v>4.2</v>
      </c>
    </row>
    <row r="255" spans="1:2">
      <c r="A255" s="12" t="s">
        <v>12472</v>
      </c>
      <c r="B255" s="7">
        <v>4.5</v>
      </c>
    </row>
    <row r="256" spans="1:2">
      <c r="A256" s="12" t="s">
        <v>2407</v>
      </c>
      <c r="B256" s="7">
        <v>4.2</v>
      </c>
    </row>
    <row r="257" spans="1:2">
      <c r="A257" s="12" t="s">
        <v>2345</v>
      </c>
      <c r="B257" s="7">
        <v>4.4000000000000004</v>
      </c>
    </row>
    <row r="258" spans="1:2">
      <c r="A258" s="12" t="s">
        <v>12171</v>
      </c>
      <c r="B258" s="7">
        <v>3.9</v>
      </c>
    </row>
    <row r="259" spans="1:2">
      <c r="A259" s="12" t="s">
        <v>11656</v>
      </c>
      <c r="B259" s="7">
        <v>4.0999999999999996</v>
      </c>
    </row>
    <row r="260" spans="1:2">
      <c r="A260" s="12" t="s">
        <v>5367</v>
      </c>
      <c r="B260" s="7">
        <v>4.5</v>
      </c>
    </row>
    <row r="261" spans="1:2">
      <c r="A261" s="12" t="s">
        <v>5032</v>
      </c>
      <c r="B261" s="7">
        <v>4</v>
      </c>
    </row>
    <row r="262" spans="1:2">
      <c r="A262" s="12" t="s">
        <v>12844</v>
      </c>
      <c r="B262" s="7">
        <v>4.3</v>
      </c>
    </row>
    <row r="263" spans="1:2">
      <c r="A263" s="12" t="s">
        <v>11866</v>
      </c>
      <c r="B263" s="7">
        <v>3.9</v>
      </c>
    </row>
    <row r="264" spans="1:2">
      <c r="A264" s="12" t="s">
        <v>5482</v>
      </c>
      <c r="B264" s="7">
        <v>3.6</v>
      </c>
    </row>
    <row r="265" spans="1:2">
      <c r="A265" s="12" t="s">
        <v>292</v>
      </c>
      <c r="B265" s="7">
        <v>4.3</v>
      </c>
    </row>
    <row r="266" spans="1:2">
      <c r="A266" s="12" t="s">
        <v>122</v>
      </c>
      <c r="B266" s="7">
        <v>4.2</v>
      </c>
    </row>
    <row r="267" spans="1:2">
      <c r="A267" s="12" t="s">
        <v>4604</v>
      </c>
      <c r="B267" s="7">
        <v>4</v>
      </c>
    </row>
    <row r="268" spans="1:2">
      <c r="A268" s="12" t="s">
        <v>10407</v>
      </c>
      <c r="B268" s="7">
        <v>3.9</v>
      </c>
    </row>
    <row r="269" spans="1:2">
      <c r="A269" s="12" t="s">
        <v>7315</v>
      </c>
      <c r="B269" s="7">
        <v>4.4000000000000004</v>
      </c>
    </row>
    <row r="270" spans="1:2">
      <c r="A270" s="12" t="s">
        <v>10651</v>
      </c>
      <c r="B270" s="7">
        <v>4.4000000000000004</v>
      </c>
    </row>
    <row r="271" spans="1:2">
      <c r="A271" s="12" t="s">
        <v>8719</v>
      </c>
      <c r="B271" s="7">
        <v>4.3</v>
      </c>
    </row>
    <row r="272" spans="1:2">
      <c r="A272" s="12" t="s">
        <v>11626</v>
      </c>
      <c r="B272" s="7">
        <v>4.2</v>
      </c>
    </row>
    <row r="273" spans="1:2">
      <c r="A273" s="12" t="s">
        <v>12653</v>
      </c>
      <c r="B273" s="7">
        <v>4.5999999999999996</v>
      </c>
    </row>
    <row r="274" spans="1:2">
      <c r="A274" s="12" t="s">
        <v>8957</v>
      </c>
      <c r="B274" s="7">
        <v>3.8</v>
      </c>
    </row>
    <row r="275" spans="1:2">
      <c r="A275" s="12" t="s">
        <v>9170</v>
      </c>
      <c r="B275" s="7">
        <v>4.2</v>
      </c>
    </row>
    <row r="276" spans="1:2">
      <c r="A276" s="12" t="s">
        <v>8494</v>
      </c>
      <c r="B276" s="7">
        <v>4.2</v>
      </c>
    </row>
    <row r="277" spans="1:2">
      <c r="A277" s="12" t="s">
        <v>12241</v>
      </c>
      <c r="B277" s="7">
        <v>4.3</v>
      </c>
    </row>
    <row r="278" spans="1:2">
      <c r="A278" s="12" t="s">
        <v>11012</v>
      </c>
      <c r="B278" s="7">
        <v>3.8</v>
      </c>
    </row>
    <row r="279" spans="1:2">
      <c r="A279" s="12" t="s">
        <v>2231</v>
      </c>
      <c r="B279" s="7">
        <v>4.2</v>
      </c>
    </row>
    <row r="280" spans="1:2">
      <c r="A280" s="12" t="s">
        <v>641</v>
      </c>
      <c r="B280" s="7">
        <v>4.2</v>
      </c>
    </row>
    <row r="281" spans="1:2">
      <c r="A281" s="12" t="s">
        <v>10275</v>
      </c>
      <c r="B281" s="7">
        <v>3.6</v>
      </c>
    </row>
    <row r="282" spans="1:2">
      <c r="A282" s="12" t="s">
        <v>6752</v>
      </c>
      <c r="B282" s="7">
        <v>4.3</v>
      </c>
    </row>
    <row r="283" spans="1:2">
      <c r="A283" s="12" t="s">
        <v>8102</v>
      </c>
      <c r="B283" s="7">
        <v>4.3</v>
      </c>
    </row>
    <row r="284" spans="1:2">
      <c r="A284" s="12" t="s">
        <v>5493</v>
      </c>
      <c r="B284" s="7">
        <v>3.8</v>
      </c>
    </row>
    <row r="285" spans="1:2">
      <c r="A285" s="12" t="s">
        <v>566</v>
      </c>
      <c r="B285" s="7">
        <v>3.7</v>
      </c>
    </row>
    <row r="286" spans="1:2">
      <c r="A286" s="12" t="s">
        <v>12402</v>
      </c>
      <c r="B286" s="7">
        <v>4.0999999999999996</v>
      </c>
    </row>
    <row r="287" spans="1:2">
      <c r="A287" s="12" t="s">
        <v>5983</v>
      </c>
      <c r="B287" s="7">
        <v>4.3</v>
      </c>
    </row>
    <row r="288" spans="1:2">
      <c r="A288" s="12" t="s">
        <v>10829</v>
      </c>
      <c r="B288" s="7">
        <v>4</v>
      </c>
    </row>
    <row r="289" spans="1:2">
      <c r="A289" s="12" t="s">
        <v>6292</v>
      </c>
      <c r="B289" s="7">
        <v>4.3</v>
      </c>
    </row>
    <row r="290" spans="1:2">
      <c r="A290" s="12" t="s">
        <v>5463</v>
      </c>
      <c r="B290" s="7">
        <v>4.0999999999999996</v>
      </c>
    </row>
    <row r="291" spans="1:2">
      <c r="A291" s="12" t="s">
        <v>2274</v>
      </c>
      <c r="B291" s="7">
        <v>4.2</v>
      </c>
    </row>
    <row r="292" spans="1:2">
      <c r="A292" s="12" t="s">
        <v>10890</v>
      </c>
      <c r="B292" s="7">
        <v>4.4000000000000004</v>
      </c>
    </row>
    <row r="293" spans="1:2">
      <c r="A293" s="12" t="s">
        <v>2536</v>
      </c>
      <c r="B293" s="7">
        <v>4.3</v>
      </c>
    </row>
    <row r="294" spans="1:2">
      <c r="A294" s="12" t="s">
        <v>1631</v>
      </c>
      <c r="B294" s="7">
        <v>4.3</v>
      </c>
    </row>
    <row r="295" spans="1:2">
      <c r="A295" s="12" t="s">
        <v>11786</v>
      </c>
      <c r="B295" s="7">
        <v>4.2</v>
      </c>
    </row>
    <row r="296" spans="1:2">
      <c r="A296" s="12" t="s">
        <v>12341</v>
      </c>
      <c r="B296" s="7">
        <v>4.4000000000000004</v>
      </c>
    </row>
    <row r="297" spans="1:2">
      <c r="A297" s="12" t="s">
        <v>1681</v>
      </c>
      <c r="B297" s="7">
        <v>4.0999999999999996</v>
      </c>
    </row>
    <row r="298" spans="1:2">
      <c r="A298" s="12" t="s">
        <v>5806</v>
      </c>
      <c r="B298" s="7">
        <v>4.0999999999999996</v>
      </c>
    </row>
    <row r="299" spans="1:2">
      <c r="A299" s="12" t="s">
        <v>9018</v>
      </c>
      <c r="B299" s="7">
        <v>3.9</v>
      </c>
    </row>
    <row r="300" spans="1:2">
      <c r="A300" s="12" t="s">
        <v>7559</v>
      </c>
      <c r="B300" s="7">
        <v>4.4000000000000004</v>
      </c>
    </row>
    <row r="301" spans="1:2">
      <c r="A301" s="12" t="s">
        <v>3693</v>
      </c>
      <c r="B301" s="7">
        <v>4</v>
      </c>
    </row>
    <row r="302" spans="1:2">
      <c r="A302" s="12" t="s">
        <v>6502</v>
      </c>
      <c r="B302" s="7">
        <v>4.3</v>
      </c>
    </row>
    <row r="303" spans="1:2">
      <c r="A303" s="12" t="s">
        <v>935</v>
      </c>
      <c r="B303" s="7">
        <v>4</v>
      </c>
    </row>
    <row r="304" spans="1:2">
      <c r="A304" s="12" t="s">
        <v>2279</v>
      </c>
      <c r="B304" s="7">
        <v>4.2</v>
      </c>
    </row>
    <row r="305" spans="1:2">
      <c r="A305" s="12" t="s">
        <v>10315</v>
      </c>
      <c r="B305" s="7">
        <v>3.8</v>
      </c>
    </row>
    <row r="306" spans="1:2">
      <c r="A306" s="12" t="s">
        <v>10740</v>
      </c>
      <c r="B306" s="7">
        <v>4</v>
      </c>
    </row>
    <row r="307" spans="1:2">
      <c r="A307" s="12" t="s">
        <v>2299</v>
      </c>
      <c r="B307" s="7">
        <v>4.2</v>
      </c>
    </row>
    <row r="308" spans="1:2">
      <c r="A308" s="12" t="s">
        <v>12090</v>
      </c>
      <c r="B308" s="7">
        <v>4.0999999999999996</v>
      </c>
    </row>
    <row r="309" spans="1:2">
      <c r="A309" s="12" t="s">
        <v>11856</v>
      </c>
      <c r="B309" s="7">
        <v>4.0999999999999996</v>
      </c>
    </row>
    <row r="310" spans="1:2">
      <c r="A310" s="12" t="s">
        <v>12813</v>
      </c>
      <c r="B310" s="7">
        <v>4.3</v>
      </c>
    </row>
    <row r="311" spans="1:2">
      <c r="A311" s="12" t="s">
        <v>12492</v>
      </c>
      <c r="B311" s="7">
        <v>4.3</v>
      </c>
    </row>
    <row r="312" spans="1:2">
      <c r="A312" s="12" t="s">
        <v>10285</v>
      </c>
      <c r="B312" s="7">
        <v>3.7</v>
      </c>
    </row>
    <row r="313" spans="1:2">
      <c r="A313" s="12" t="s">
        <v>10092</v>
      </c>
      <c r="B313" s="7">
        <v>4.2</v>
      </c>
    </row>
    <row r="314" spans="1:2">
      <c r="A314" s="12" t="s">
        <v>11978</v>
      </c>
      <c r="B314" s="7">
        <v>4</v>
      </c>
    </row>
    <row r="315" spans="1:2">
      <c r="A315" s="12" t="s">
        <v>6731</v>
      </c>
      <c r="B315" s="7">
        <v>4.5</v>
      </c>
    </row>
    <row r="316" spans="1:2">
      <c r="A316" s="12" t="s">
        <v>7649</v>
      </c>
      <c r="B316" s="7">
        <v>3.7</v>
      </c>
    </row>
    <row r="317" spans="1:2">
      <c r="A317" s="12" t="s">
        <v>12432</v>
      </c>
      <c r="B317" s="7">
        <v>4.2</v>
      </c>
    </row>
    <row r="318" spans="1:2">
      <c r="A318" s="12" t="s">
        <v>10041</v>
      </c>
      <c r="B318" s="7">
        <v>3.9</v>
      </c>
    </row>
    <row r="319" spans="1:2">
      <c r="A319" s="12" t="s">
        <v>9028</v>
      </c>
      <c r="B319" s="7">
        <v>4.3</v>
      </c>
    </row>
    <row r="320" spans="1:2">
      <c r="A320" s="12" t="s">
        <v>4102</v>
      </c>
      <c r="B320" s="7">
        <v>4</v>
      </c>
    </row>
    <row r="321" spans="1:2">
      <c r="A321" s="12" t="s">
        <v>3116</v>
      </c>
      <c r="B321" s="7">
        <v>4.0999999999999996</v>
      </c>
    </row>
    <row r="322" spans="1:2">
      <c r="A322" s="12" t="s">
        <v>3466</v>
      </c>
      <c r="B322" s="7">
        <v>4.0999999999999996</v>
      </c>
    </row>
    <row r="323" spans="1:2">
      <c r="A323" s="12" t="s">
        <v>788</v>
      </c>
      <c r="B323" s="7">
        <v>4.2</v>
      </c>
    </row>
    <row r="324" spans="1:2">
      <c r="A324" s="12" t="s">
        <v>5441</v>
      </c>
      <c r="B324" s="7">
        <v>4.4000000000000004</v>
      </c>
    </row>
    <row r="325" spans="1:2">
      <c r="A325" s="12" t="s">
        <v>11165</v>
      </c>
      <c r="B325" s="7">
        <v>4.0999999999999996</v>
      </c>
    </row>
    <row r="326" spans="1:2">
      <c r="A326" s="12" t="s">
        <v>3493</v>
      </c>
      <c r="B326" s="7">
        <v>4.3</v>
      </c>
    </row>
    <row r="327" spans="1:2">
      <c r="A327" s="12" t="s">
        <v>8686</v>
      </c>
      <c r="B327" s="7">
        <v>3.3</v>
      </c>
    </row>
    <row r="328" spans="1:2">
      <c r="A328" s="12" t="s">
        <v>4765</v>
      </c>
      <c r="B328" s="7">
        <v>4.0999999999999996</v>
      </c>
    </row>
    <row r="329" spans="1:2">
      <c r="A329" s="12" t="s">
        <v>11746</v>
      </c>
      <c r="B329" s="7">
        <v>4.2</v>
      </c>
    </row>
    <row r="330" spans="1:2">
      <c r="A330" s="12" t="s">
        <v>9221</v>
      </c>
      <c r="B330" s="7">
        <v>4</v>
      </c>
    </row>
    <row r="331" spans="1:2">
      <c r="A331" s="12" t="s">
        <v>10670</v>
      </c>
      <c r="B331" s="7">
        <v>3.4</v>
      </c>
    </row>
    <row r="332" spans="1:2">
      <c r="A332" s="12" t="s">
        <v>7264</v>
      </c>
      <c r="B332" s="7">
        <v>4.0999999999999996</v>
      </c>
    </row>
    <row r="333" spans="1:2">
      <c r="A333" s="12" t="s">
        <v>12301</v>
      </c>
      <c r="B333" s="7">
        <v>3.5</v>
      </c>
    </row>
    <row r="334" spans="1:2">
      <c r="A334" s="12" t="s">
        <v>1823</v>
      </c>
      <c r="B334" s="7">
        <v>3.9</v>
      </c>
    </row>
    <row r="335" spans="1:2">
      <c r="A335" s="12" t="s">
        <v>12291</v>
      </c>
      <c r="B335" s="7">
        <v>3.7</v>
      </c>
    </row>
    <row r="336" spans="1:2">
      <c r="A336" s="12" t="s">
        <v>6833</v>
      </c>
      <c r="B336" s="7">
        <v>4.4000000000000004</v>
      </c>
    </row>
    <row r="337" spans="1:2">
      <c r="A337" s="12" t="s">
        <v>12954</v>
      </c>
      <c r="B337" s="7">
        <v>3.6</v>
      </c>
    </row>
    <row r="338" spans="1:2">
      <c r="A338" s="12" t="s">
        <v>7470</v>
      </c>
      <c r="B338" s="7">
        <v>4.4000000000000004</v>
      </c>
    </row>
    <row r="339" spans="1:2">
      <c r="A339" s="12" t="s">
        <v>6635</v>
      </c>
      <c r="B339" s="7">
        <v>3.8</v>
      </c>
    </row>
    <row r="340" spans="1:2">
      <c r="A340" s="12" t="s">
        <v>11144</v>
      </c>
      <c r="B340" s="7">
        <v>4.0999999999999996</v>
      </c>
    </row>
    <row r="341" spans="1:2">
      <c r="A341" s="12" t="s">
        <v>971</v>
      </c>
      <c r="B341" s="7">
        <v>4.2</v>
      </c>
    </row>
    <row r="342" spans="1:2">
      <c r="A342" s="12" t="s">
        <v>823</v>
      </c>
      <c r="B342" s="7">
        <v>4.2</v>
      </c>
    </row>
    <row r="343" spans="1:2">
      <c r="A343" s="12" t="s">
        <v>1949</v>
      </c>
      <c r="B343" s="7">
        <v>4.2</v>
      </c>
    </row>
    <row r="344" spans="1:2">
      <c r="A344" s="12" t="s">
        <v>5284</v>
      </c>
      <c r="B344" s="7">
        <v>4.3</v>
      </c>
    </row>
    <row r="345" spans="1:2">
      <c r="A345" s="12" t="s">
        <v>951</v>
      </c>
      <c r="B345" s="7">
        <v>4.2</v>
      </c>
    </row>
    <row r="346" spans="1:2">
      <c r="A346" s="12" t="s">
        <v>1486</v>
      </c>
      <c r="B346" s="7">
        <v>4.2</v>
      </c>
    </row>
    <row r="347" spans="1:2">
      <c r="A347" s="12" t="s">
        <v>5304</v>
      </c>
      <c r="B347" s="7">
        <v>4.4000000000000004</v>
      </c>
    </row>
    <row r="348" spans="1:2">
      <c r="A348" s="12" t="s">
        <v>4939</v>
      </c>
      <c r="B348" s="7">
        <v>3.9</v>
      </c>
    </row>
    <row r="349" spans="1:2">
      <c r="A349" s="12" t="s">
        <v>415</v>
      </c>
      <c r="B349" s="7">
        <v>4.2</v>
      </c>
    </row>
    <row r="350" spans="1:2">
      <c r="A350" s="12" t="s">
        <v>16</v>
      </c>
      <c r="B350" s="7">
        <v>4.2</v>
      </c>
    </row>
    <row r="351" spans="1:2">
      <c r="A351" s="12" t="s">
        <v>12372</v>
      </c>
      <c r="B351" s="7">
        <v>4</v>
      </c>
    </row>
    <row r="352" spans="1:2">
      <c r="A352" s="12" t="s">
        <v>12904</v>
      </c>
      <c r="B352" s="7">
        <v>3.8</v>
      </c>
    </row>
    <row r="353" spans="1:2">
      <c r="A353" s="12" t="s">
        <v>11756</v>
      </c>
      <c r="B353" s="7">
        <v>4.0999999999999996</v>
      </c>
    </row>
    <row r="354" spans="1:2">
      <c r="A354" s="12" t="s">
        <v>5056</v>
      </c>
      <c r="B354" s="7">
        <v>4.3</v>
      </c>
    </row>
    <row r="355" spans="1:2">
      <c r="A355" s="12" t="s">
        <v>10750</v>
      </c>
      <c r="B355" s="7">
        <v>4.4000000000000004</v>
      </c>
    </row>
    <row r="356" spans="1:2">
      <c r="A356" s="12" t="s">
        <v>8251</v>
      </c>
      <c r="B356" s="7">
        <v>4.0999999999999996</v>
      </c>
    </row>
    <row r="357" spans="1:2">
      <c r="A357" s="12" t="s">
        <v>5861</v>
      </c>
      <c r="B357" s="7">
        <v>3.9</v>
      </c>
    </row>
    <row r="358" spans="1:2">
      <c r="A358" s="12" t="s">
        <v>420</v>
      </c>
      <c r="B358" s="7">
        <v>4.3</v>
      </c>
    </row>
    <row r="359" spans="1:2">
      <c r="A359" s="12" t="s">
        <v>1433</v>
      </c>
      <c r="B359" s="7">
        <v>4</v>
      </c>
    </row>
    <row r="360" spans="1:2">
      <c r="A360" s="12" t="s">
        <v>127</v>
      </c>
      <c r="B360" s="7">
        <v>4.4000000000000004</v>
      </c>
    </row>
    <row r="361" spans="1:2">
      <c r="A361" s="12" t="s">
        <v>5078</v>
      </c>
      <c r="B361" s="7">
        <v>4.0999999999999996</v>
      </c>
    </row>
    <row r="362" spans="1:2">
      <c r="A362" s="12" t="s">
        <v>8132</v>
      </c>
      <c r="B362" s="7">
        <v>3.6</v>
      </c>
    </row>
    <row r="363" spans="1:2">
      <c r="A363" s="12" t="s">
        <v>6792</v>
      </c>
      <c r="B363" s="7">
        <v>3.9</v>
      </c>
    </row>
    <row r="364" spans="1:2">
      <c r="A364" s="12" t="s">
        <v>5571</v>
      </c>
      <c r="B364" s="7">
        <v>4.4000000000000004</v>
      </c>
    </row>
    <row r="365" spans="1:2">
      <c r="A365" s="12" t="s">
        <v>5581</v>
      </c>
      <c r="B365" s="7">
        <v>3.8</v>
      </c>
    </row>
    <row r="366" spans="1:2">
      <c r="A366" s="12" t="s">
        <v>7122</v>
      </c>
      <c r="B366" s="7">
        <v>4</v>
      </c>
    </row>
    <row r="367" spans="1:2">
      <c r="A367" s="12" t="s">
        <v>12141</v>
      </c>
      <c r="B367" s="7">
        <v>4.3</v>
      </c>
    </row>
    <row r="368" spans="1:2">
      <c r="A368" s="12" t="s">
        <v>12080</v>
      </c>
      <c r="B368" s="7">
        <v>4.2</v>
      </c>
    </row>
    <row r="369" spans="1:2">
      <c r="A369" s="12" t="s">
        <v>8397</v>
      </c>
      <c r="B369" s="7">
        <v>4.2</v>
      </c>
    </row>
    <row r="370" spans="1:2">
      <c r="A370" s="12" t="s">
        <v>7985</v>
      </c>
      <c r="B370" s="7">
        <v>4.0999999999999996</v>
      </c>
    </row>
    <row r="371" spans="1:2">
      <c r="A371" s="12" t="s">
        <v>5388</v>
      </c>
      <c r="B371" s="7">
        <v>3.8</v>
      </c>
    </row>
    <row r="372" spans="1:2">
      <c r="A372" s="12" t="s">
        <v>12039</v>
      </c>
      <c r="B372" s="7">
        <v>3.8</v>
      </c>
    </row>
    <row r="373" spans="1:2">
      <c r="A373" s="12" t="s">
        <v>756</v>
      </c>
      <c r="B373" s="7">
        <v>4.2</v>
      </c>
    </row>
    <row r="374" spans="1:2">
      <c r="A374" s="12" t="s">
        <v>1521</v>
      </c>
      <c r="B374" s="7">
        <v>4.4000000000000004</v>
      </c>
    </row>
    <row r="375" spans="1:2">
      <c r="A375" s="12" t="s">
        <v>1676</v>
      </c>
      <c r="B375" s="7">
        <v>4.2</v>
      </c>
    </row>
    <row r="376" spans="1:2">
      <c r="A376" s="12" t="s">
        <v>506</v>
      </c>
      <c r="B376" s="7">
        <v>4.2</v>
      </c>
    </row>
    <row r="377" spans="1:2">
      <c r="A377" s="12" t="s">
        <v>9262</v>
      </c>
      <c r="B377" s="7">
        <v>4.4000000000000004</v>
      </c>
    </row>
    <row r="378" spans="1:2">
      <c r="A378" s="12" t="s">
        <v>9873</v>
      </c>
      <c r="B378" s="7">
        <v>4.0999999999999996</v>
      </c>
    </row>
    <row r="379" spans="1:2">
      <c r="A379" s="12" t="s">
        <v>6460</v>
      </c>
      <c r="B379" s="7">
        <v>3.6</v>
      </c>
    </row>
    <row r="380" spans="1:2">
      <c r="A380" s="12" t="s">
        <v>10418</v>
      </c>
      <c r="B380" s="7">
        <v>4.0999999999999996</v>
      </c>
    </row>
    <row r="381" spans="1:2">
      <c r="A381" s="12" t="s">
        <v>5164</v>
      </c>
      <c r="B381" s="7">
        <v>4.3</v>
      </c>
    </row>
    <row r="382" spans="1:2">
      <c r="A382" s="12" t="s">
        <v>3725</v>
      </c>
      <c r="B382" s="7">
        <v>4.0999999999999996</v>
      </c>
    </row>
    <row r="383" spans="1:2">
      <c r="A383" s="12" t="s">
        <v>6669</v>
      </c>
      <c r="B383" s="7">
        <v>4.2</v>
      </c>
    </row>
    <row r="384" spans="1:2">
      <c r="A384" s="12" t="s">
        <v>8572</v>
      </c>
      <c r="B384" s="7">
        <v>4.0999999999999996</v>
      </c>
    </row>
    <row r="385" spans="1:2">
      <c r="A385" s="12" t="s">
        <v>10387</v>
      </c>
      <c r="B385" s="7">
        <v>4.0999999999999996</v>
      </c>
    </row>
    <row r="386" spans="1:2">
      <c r="A386" s="12" t="s">
        <v>12762</v>
      </c>
      <c r="B386" s="7">
        <v>4.0999999999999996</v>
      </c>
    </row>
    <row r="387" spans="1:2">
      <c r="A387" s="12" t="s">
        <v>10134</v>
      </c>
      <c r="B387" s="7">
        <v>3.8</v>
      </c>
    </row>
    <row r="388" spans="1:2">
      <c r="A388" s="12" t="s">
        <v>7753</v>
      </c>
      <c r="B388" s="7">
        <v>4</v>
      </c>
    </row>
    <row r="389" spans="1:2">
      <c r="A389" s="12" t="s">
        <v>12231</v>
      </c>
      <c r="B389" s="7">
        <v>4.4000000000000004</v>
      </c>
    </row>
    <row r="390" spans="1:2">
      <c r="A390" s="12" t="s">
        <v>7873</v>
      </c>
      <c r="B390" s="7">
        <v>4.3</v>
      </c>
    </row>
    <row r="391" spans="1:2">
      <c r="A391" s="12" t="s">
        <v>481</v>
      </c>
      <c r="B391" s="7">
        <v>4.4000000000000004</v>
      </c>
    </row>
    <row r="392" spans="1:2">
      <c r="A392" s="12" t="s">
        <v>2034</v>
      </c>
      <c r="B392" s="7">
        <v>4.3</v>
      </c>
    </row>
    <row r="393" spans="1:2">
      <c r="A393" s="12" t="s">
        <v>3273</v>
      </c>
      <c r="B393" s="7">
        <v>4.3</v>
      </c>
    </row>
    <row r="394" spans="1:2">
      <c r="A394" s="12" t="s">
        <v>5472</v>
      </c>
      <c r="B394" s="7">
        <v>3.5</v>
      </c>
    </row>
    <row r="395" spans="1:2">
      <c r="A395" s="12" t="s">
        <v>4922</v>
      </c>
      <c r="B395" s="7">
        <v>4.0999999999999996</v>
      </c>
    </row>
    <row r="396" spans="1:2">
      <c r="A396" s="12" t="s">
        <v>12009</v>
      </c>
      <c r="B396" s="7">
        <v>4</v>
      </c>
    </row>
    <row r="397" spans="1:2">
      <c r="A397" s="12" t="s">
        <v>3982</v>
      </c>
      <c r="B397" s="7">
        <v>4.5</v>
      </c>
    </row>
    <row r="398" spans="1:2">
      <c r="A398" s="12" t="s">
        <v>5324</v>
      </c>
      <c r="B398" s="7">
        <v>4.4000000000000004</v>
      </c>
    </row>
    <row r="399" spans="1:2">
      <c r="A399" s="12" t="s">
        <v>4745</v>
      </c>
      <c r="B399" s="7">
        <v>4.0999999999999996</v>
      </c>
    </row>
    <row r="400" spans="1:2">
      <c r="A400" s="12" t="s">
        <v>8853</v>
      </c>
      <c r="B400" s="7">
        <v>4.0999999999999996</v>
      </c>
    </row>
    <row r="401" spans="1:2">
      <c r="A401" s="12" t="s">
        <v>9724</v>
      </c>
      <c r="B401" s="7">
        <v>4.0999999999999996</v>
      </c>
    </row>
    <row r="402" spans="1:2">
      <c r="A402" s="12" t="s">
        <v>8519</v>
      </c>
      <c r="B402" s="7">
        <v>4.3</v>
      </c>
    </row>
    <row r="403" spans="1:2">
      <c r="A403" s="12" t="s">
        <v>5090</v>
      </c>
      <c r="B403" s="7">
        <v>4.2</v>
      </c>
    </row>
    <row r="404" spans="1:2">
      <c r="A404" s="12" t="s">
        <v>11727</v>
      </c>
      <c r="B404" s="7">
        <v>4.4000000000000004</v>
      </c>
    </row>
    <row r="405" spans="1:2">
      <c r="A405" s="12" t="s">
        <v>8217</v>
      </c>
      <c r="B405" s="7">
        <v>4.5</v>
      </c>
    </row>
    <row r="406" spans="1:2">
      <c r="A406" s="12" t="s">
        <v>10850</v>
      </c>
      <c r="B406" s="7">
        <v>4.0999999999999996</v>
      </c>
    </row>
    <row r="407" spans="1:2">
      <c r="A407" s="12" t="s">
        <v>3592</v>
      </c>
      <c r="B407" s="7">
        <v>4.0999999999999996</v>
      </c>
    </row>
    <row r="408" spans="1:2">
      <c r="A408" s="12" t="s">
        <v>2677</v>
      </c>
      <c r="B408" s="7">
        <v>4.4000000000000004</v>
      </c>
    </row>
    <row r="409" spans="1:2">
      <c r="A409" s="12" t="s">
        <v>10244</v>
      </c>
      <c r="B409" s="7">
        <v>3.9</v>
      </c>
    </row>
    <row r="410" spans="1:2">
      <c r="A410" s="12" t="s">
        <v>2550</v>
      </c>
      <c r="B410" s="7">
        <v>4.5</v>
      </c>
    </row>
    <row r="411" spans="1:2">
      <c r="A411" s="12" t="s">
        <v>8038</v>
      </c>
      <c r="B411" s="7">
        <v>4.4000000000000004</v>
      </c>
    </row>
    <row r="412" spans="1:2">
      <c r="A412" s="12" t="s">
        <v>7172</v>
      </c>
      <c r="B412" s="7">
        <v>4.3</v>
      </c>
    </row>
    <row r="413" spans="1:2">
      <c r="A413" s="12" t="s">
        <v>9059</v>
      </c>
      <c r="B413" s="7">
        <v>4.2</v>
      </c>
    </row>
    <row r="414" spans="1:2">
      <c r="A414" s="12" t="s">
        <v>11416</v>
      </c>
      <c r="B414" s="7">
        <v>4</v>
      </c>
    </row>
    <row r="415" spans="1:2">
      <c r="A415" s="12" t="s">
        <v>3715</v>
      </c>
      <c r="B415" s="7">
        <v>4.0999999999999996</v>
      </c>
    </row>
    <row r="416" spans="1:2">
      <c r="A416" s="12" t="s">
        <v>7087</v>
      </c>
      <c r="B416" s="7">
        <v>4.0999999999999996</v>
      </c>
    </row>
    <row r="417" spans="1:2">
      <c r="A417" s="12" t="s">
        <v>5187</v>
      </c>
      <c r="B417" s="7">
        <v>4.3</v>
      </c>
    </row>
    <row r="418" spans="1:2">
      <c r="A418" s="12" t="s">
        <v>11215</v>
      </c>
      <c r="B418" s="7">
        <v>3.9</v>
      </c>
    </row>
    <row r="419" spans="1:2">
      <c r="A419" s="12" t="s">
        <v>10144</v>
      </c>
      <c r="B419" s="7">
        <v>4.0999999999999996</v>
      </c>
    </row>
    <row r="420" spans="1:2">
      <c r="A420" s="12" t="s">
        <v>8967</v>
      </c>
      <c r="B420" s="7">
        <v>4</v>
      </c>
    </row>
    <row r="421" spans="1:2">
      <c r="A421" s="12" t="s">
        <v>7593</v>
      </c>
      <c r="B421" s="7">
        <v>4.4000000000000004</v>
      </c>
    </row>
    <row r="422" spans="1:2">
      <c r="A422" s="12" t="s">
        <v>12633</v>
      </c>
      <c r="B422" s="7">
        <v>3.9</v>
      </c>
    </row>
    <row r="423" spans="1:2">
      <c r="A423" s="12" t="s">
        <v>10234</v>
      </c>
      <c r="B423" s="7">
        <v>4</v>
      </c>
    </row>
    <row r="424" spans="1:2">
      <c r="A424" s="12" t="s">
        <v>4910</v>
      </c>
      <c r="B424" s="7">
        <v>3.5</v>
      </c>
    </row>
    <row r="425" spans="1:2">
      <c r="A425" s="12" t="s">
        <v>7884</v>
      </c>
      <c r="B425" s="7">
        <v>4</v>
      </c>
    </row>
    <row r="426" spans="1:2">
      <c r="A426" s="12" t="s">
        <v>11896</v>
      </c>
      <c r="B426" s="7">
        <v>4.2</v>
      </c>
    </row>
    <row r="427" spans="1:2">
      <c r="A427" s="12" t="s">
        <v>4994</v>
      </c>
      <c r="B427" s="7">
        <v>3.9</v>
      </c>
    </row>
    <row r="428" spans="1:2">
      <c r="A428" s="12" t="s">
        <v>7668</v>
      </c>
      <c r="B428" s="7">
        <v>4.5</v>
      </c>
    </row>
    <row r="429" spans="1:2">
      <c r="A429" s="12" t="s">
        <v>5540</v>
      </c>
      <c r="B429" s="7">
        <v>4.3</v>
      </c>
    </row>
    <row r="430" spans="1:2">
      <c r="A430" s="12" t="s">
        <v>12191</v>
      </c>
      <c r="B430" s="7">
        <v>3.8</v>
      </c>
    </row>
    <row r="431" spans="1:2">
      <c r="A431" s="12" t="s">
        <v>11886</v>
      </c>
      <c r="B431" s="7">
        <v>3.9</v>
      </c>
    </row>
    <row r="432" spans="1:2">
      <c r="A432" s="12" t="s">
        <v>2075</v>
      </c>
      <c r="B432" s="7">
        <v>3.5</v>
      </c>
    </row>
    <row r="433" spans="1:2">
      <c r="A433" s="12" t="s">
        <v>6349</v>
      </c>
      <c r="B433" s="7">
        <v>4</v>
      </c>
    </row>
    <row r="434" spans="1:2">
      <c r="A434" s="12" t="s">
        <v>2821</v>
      </c>
      <c r="B434" s="7">
        <v>4</v>
      </c>
    </row>
    <row r="435" spans="1:2">
      <c r="A435" s="12" t="s">
        <v>8615</v>
      </c>
      <c r="B435" s="7">
        <v>3.9</v>
      </c>
    </row>
    <row r="436" spans="1:2">
      <c r="A436" s="12" t="s">
        <v>8594</v>
      </c>
      <c r="B436" s="7">
        <v>3.9</v>
      </c>
    </row>
    <row r="437" spans="1:2">
      <c r="A437" s="12" t="s">
        <v>1413</v>
      </c>
      <c r="B437" s="7">
        <v>4.0999999999999996</v>
      </c>
    </row>
    <row r="438" spans="1:2">
      <c r="A438" s="12" t="s">
        <v>6565</v>
      </c>
      <c r="B438" s="7">
        <v>4.4000000000000004</v>
      </c>
    </row>
    <row r="439" spans="1:2">
      <c r="A439" s="12" t="s">
        <v>7459</v>
      </c>
      <c r="B439" s="7">
        <v>4.2</v>
      </c>
    </row>
    <row r="440" spans="1:2">
      <c r="A440" s="12" t="s">
        <v>2246</v>
      </c>
      <c r="B440" s="7">
        <v>3.6</v>
      </c>
    </row>
    <row r="441" spans="1:2">
      <c r="A441" s="12" t="s">
        <v>8561</v>
      </c>
      <c r="B441" s="7">
        <v>4</v>
      </c>
    </row>
    <row r="442" spans="1:2">
      <c r="A442" s="12" t="s">
        <v>11846</v>
      </c>
      <c r="B442" s="7">
        <v>4</v>
      </c>
    </row>
    <row r="443" spans="1:2">
      <c r="A443" s="12" t="s">
        <v>12783</v>
      </c>
      <c r="B443" s="7">
        <v>4.2</v>
      </c>
    </row>
    <row r="444" spans="1:2">
      <c r="A444" s="12" t="s">
        <v>8418</v>
      </c>
      <c r="B444" s="7">
        <v>4.0999999999999996</v>
      </c>
    </row>
    <row r="445" spans="1:2">
      <c r="A445" s="12" t="s">
        <v>10641</v>
      </c>
      <c r="B445" s="7">
        <v>3.8</v>
      </c>
    </row>
    <row r="446" spans="1:2">
      <c r="A446" s="12" t="s">
        <v>6187</v>
      </c>
      <c r="B446" s="7">
        <v>4.0999999999999996</v>
      </c>
    </row>
    <row r="447" spans="1:2">
      <c r="A447" s="12" t="s">
        <v>8529</v>
      </c>
      <c r="B447" s="7">
        <v>4.0999999999999996</v>
      </c>
    </row>
    <row r="448" spans="1:2">
      <c r="A448" s="12" t="s">
        <v>8005</v>
      </c>
      <c r="B448" s="7">
        <v>4.4000000000000004</v>
      </c>
    </row>
    <row r="449" spans="1:2">
      <c r="A449" s="12" t="s">
        <v>3799</v>
      </c>
      <c r="B449" s="7">
        <v>4.3</v>
      </c>
    </row>
    <row r="450" spans="1:2">
      <c r="A450" s="12" t="s">
        <v>3707</v>
      </c>
      <c r="B450" s="7">
        <v>4.0999999999999996</v>
      </c>
    </row>
    <row r="451" spans="1:2">
      <c r="A451" s="12" t="s">
        <v>3411</v>
      </c>
      <c r="B451" s="7">
        <v>4.4000000000000004</v>
      </c>
    </row>
    <row r="452" spans="1:2">
      <c r="A452" s="12" t="s">
        <v>3471</v>
      </c>
      <c r="B452" s="7">
        <v>4.0999999999999996</v>
      </c>
    </row>
    <row r="453" spans="1:2">
      <c r="A453" s="12" t="s">
        <v>4160</v>
      </c>
      <c r="B453" s="7">
        <v>4.3</v>
      </c>
    </row>
    <row r="454" spans="1:2">
      <c r="A454" s="12" t="s">
        <v>3105</v>
      </c>
      <c r="B454" s="7">
        <v>4</v>
      </c>
    </row>
    <row r="455" spans="1:2">
      <c r="A455" s="12" t="s">
        <v>3235</v>
      </c>
      <c r="B455" s="7">
        <v>4</v>
      </c>
    </row>
    <row r="456" spans="1:2">
      <c r="A456" s="12" t="s">
        <v>9335</v>
      </c>
      <c r="B456" s="7">
        <v>3.9</v>
      </c>
    </row>
    <row r="457" spans="1:2">
      <c r="A457" s="12" t="s">
        <v>4074</v>
      </c>
      <c r="B457" s="7">
        <v>4.0999999999999996</v>
      </c>
    </row>
    <row r="458" spans="1:2">
      <c r="A458" s="12" t="s">
        <v>3755</v>
      </c>
      <c r="B458" s="7">
        <v>4.0999999999999996</v>
      </c>
    </row>
    <row r="459" spans="1:2">
      <c r="A459" s="12" t="s">
        <v>3829</v>
      </c>
      <c r="B459" s="7">
        <v>4</v>
      </c>
    </row>
    <row r="460" spans="1:2">
      <c r="A460" s="12" t="s">
        <v>3703</v>
      </c>
      <c r="B460" s="7">
        <v>4.0999999999999996</v>
      </c>
    </row>
    <row r="461" spans="1:2">
      <c r="A461" s="12" t="s">
        <v>4491</v>
      </c>
      <c r="B461" s="7">
        <v>4.3</v>
      </c>
    </row>
    <row r="462" spans="1:2">
      <c r="A462" s="12" t="s">
        <v>4136</v>
      </c>
      <c r="B462" s="7">
        <v>4.3</v>
      </c>
    </row>
    <row r="463" spans="1:2">
      <c r="A463" s="12" t="s">
        <v>3302</v>
      </c>
      <c r="B463" s="7">
        <v>4.0999999999999996</v>
      </c>
    </row>
    <row r="464" spans="1:2">
      <c r="A464" s="12" t="s">
        <v>3908</v>
      </c>
      <c r="B464" s="7">
        <v>4</v>
      </c>
    </row>
    <row r="465" spans="1:2">
      <c r="A465" s="12" t="s">
        <v>9901</v>
      </c>
      <c r="B465" s="7">
        <v>3.9</v>
      </c>
    </row>
    <row r="466" spans="1:2">
      <c r="A466" s="12" t="s">
        <v>9824</v>
      </c>
      <c r="B466" s="7">
        <v>4</v>
      </c>
    </row>
    <row r="467" spans="1:2">
      <c r="A467" s="12" t="s">
        <v>6679</v>
      </c>
      <c r="B467" s="7">
        <v>4</v>
      </c>
    </row>
    <row r="468" spans="1:2">
      <c r="A468" s="12" t="s">
        <v>8539</v>
      </c>
      <c r="B468" s="7">
        <v>3.9</v>
      </c>
    </row>
    <row r="469" spans="1:2">
      <c r="A469" s="12" t="s">
        <v>8998</v>
      </c>
      <c r="B469" s="7">
        <v>4.2</v>
      </c>
    </row>
    <row r="470" spans="1:2">
      <c r="A470" s="12" t="s">
        <v>10779</v>
      </c>
      <c r="B470" s="7">
        <v>3.8</v>
      </c>
    </row>
    <row r="471" spans="1:2">
      <c r="A471" s="12" t="s">
        <v>7101</v>
      </c>
      <c r="B471" s="7">
        <v>4.5999999999999996</v>
      </c>
    </row>
    <row r="472" spans="1:2">
      <c r="A472" s="12" t="s">
        <v>7524</v>
      </c>
      <c r="B472" s="7">
        <v>4</v>
      </c>
    </row>
    <row r="473" spans="1:2">
      <c r="A473" s="12" t="s">
        <v>4899</v>
      </c>
      <c r="B473" s="7">
        <v>4.3</v>
      </c>
    </row>
    <row r="474" spans="1:2">
      <c r="A474" s="12" t="s">
        <v>7774</v>
      </c>
      <c r="B474" s="7">
        <v>4.0999999999999996</v>
      </c>
    </row>
    <row r="475" spans="1:2">
      <c r="A475" s="12" t="s">
        <v>435</v>
      </c>
      <c r="B475" s="7">
        <v>3.3</v>
      </c>
    </row>
    <row r="476" spans="1:2">
      <c r="A476" s="12" t="s">
        <v>356</v>
      </c>
      <c r="B476" s="7">
        <v>4.4000000000000004</v>
      </c>
    </row>
    <row r="477" spans="1:2">
      <c r="A477" s="12" t="s">
        <v>5902</v>
      </c>
      <c r="B477" s="7">
        <v>4.2</v>
      </c>
    </row>
    <row r="478" spans="1:2">
      <c r="A478" s="12" t="s">
        <v>12161</v>
      </c>
      <c r="B478" s="7">
        <v>3.8</v>
      </c>
    </row>
    <row r="479" spans="1:2">
      <c r="A479" s="12" t="s">
        <v>12512</v>
      </c>
      <c r="B479" s="7">
        <v>4.2</v>
      </c>
    </row>
    <row r="480" spans="1:2">
      <c r="A480" s="12" t="s">
        <v>11245</v>
      </c>
      <c r="B480" s="7">
        <v>4.5</v>
      </c>
    </row>
    <row r="481" spans="1:2">
      <c r="A481" s="12" t="s">
        <v>10459</v>
      </c>
      <c r="B481" s="7">
        <v>3.9</v>
      </c>
    </row>
    <row r="482" spans="1:2">
      <c r="A482" s="12" t="s">
        <v>10680</v>
      </c>
      <c r="B482" s="7">
        <v>4.2</v>
      </c>
    </row>
    <row r="483" spans="1:2">
      <c r="A483" s="12" t="s">
        <v>8142</v>
      </c>
      <c r="B483" s="7">
        <v>4.0999999999999996</v>
      </c>
    </row>
    <row r="484" spans="1:2">
      <c r="A484" s="12" t="s">
        <v>6209</v>
      </c>
      <c r="B484" s="7">
        <v>4.3</v>
      </c>
    </row>
    <row r="485" spans="1:2">
      <c r="A485" s="12" t="s">
        <v>7386</v>
      </c>
      <c r="B485" s="7">
        <v>4.3</v>
      </c>
    </row>
    <row r="486" spans="1:2">
      <c r="A486" s="12" t="s">
        <v>5848</v>
      </c>
      <c r="B486" s="7">
        <v>3.9</v>
      </c>
    </row>
    <row r="487" spans="1:2">
      <c r="A487" s="12" t="s">
        <v>11526</v>
      </c>
      <c r="B487" s="7">
        <v>4</v>
      </c>
    </row>
    <row r="488" spans="1:2">
      <c r="A488" s="12" t="s">
        <v>8760</v>
      </c>
      <c r="B488" s="7">
        <v>4</v>
      </c>
    </row>
    <row r="489" spans="1:2">
      <c r="A489" s="12" t="s">
        <v>11876</v>
      </c>
      <c r="B489" s="7">
        <v>4</v>
      </c>
    </row>
    <row r="490" spans="1:2">
      <c r="A490" s="12" t="s">
        <v>1372</v>
      </c>
      <c r="B490" s="7">
        <v>4.3</v>
      </c>
    </row>
    <row r="491" spans="1:2">
      <c r="A491" s="12" t="s">
        <v>7355</v>
      </c>
      <c r="B491" s="7">
        <v>4</v>
      </c>
    </row>
    <row r="492" spans="1:2">
      <c r="A492" s="12" t="s">
        <v>6112</v>
      </c>
      <c r="B492" s="7">
        <v>4</v>
      </c>
    </row>
    <row r="493" spans="1:2">
      <c r="A493" s="12" t="s">
        <v>1983</v>
      </c>
      <c r="B493" s="7">
        <v>4.3</v>
      </c>
    </row>
    <row r="494" spans="1:2">
      <c r="A494" s="12" t="s">
        <v>6198</v>
      </c>
      <c r="B494" s="7">
        <v>4.4000000000000004</v>
      </c>
    </row>
    <row r="495" spans="1:2">
      <c r="A495" s="12" t="s">
        <v>6595</v>
      </c>
      <c r="B495" s="7">
        <v>4.3</v>
      </c>
    </row>
    <row r="496" spans="1:2">
      <c r="A496" s="12" t="s">
        <v>7722</v>
      </c>
      <c r="B496" s="7">
        <v>4.3</v>
      </c>
    </row>
    <row r="497" spans="1:2">
      <c r="A497" s="12" t="s">
        <v>5994</v>
      </c>
      <c r="B497" s="7">
        <v>4.0999999999999996</v>
      </c>
    </row>
    <row r="498" spans="1:2">
      <c r="A498" s="12" t="s">
        <v>9942</v>
      </c>
      <c r="B498" s="7">
        <v>3.8</v>
      </c>
    </row>
    <row r="499" spans="1:2">
      <c r="A499" s="12" t="s">
        <v>7066</v>
      </c>
      <c r="B499" s="7">
        <v>4.3</v>
      </c>
    </row>
    <row r="500" spans="1:2">
      <c r="A500" s="12" t="s">
        <v>11315</v>
      </c>
      <c r="B500" s="7">
        <v>3.9</v>
      </c>
    </row>
    <row r="501" spans="1:2">
      <c r="A501" s="12" t="s">
        <v>6721</v>
      </c>
      <c r="B501" s="7">
        <v>4.5</v>
      </c>
    </row>
    <row r="502" spans="1:2">
      <c r="A502" s="12" t="s">
        <v>1774</v>
      </c>
      <c r="B502" s="7">
        <v>4.4000000000000004</v>
      </c>
    </row>
    <row r="503" spans="1:2">
      <c r="A503" s="12" t="s">
        <v>10081</v>
      </c>
      <c r="B503" s="7">
        <v>4.3</v>
      </c>
    </row>
    <row r="504" spans="1:2">
      <c r="A504" s="12" t="s">
        <v>10819</v>
      </c>
      <c r="B504" s="7">
        <v>3.7</v>
      </c>
    </row>
    <row r="505" spans="1:2">
      <c r="A505" s="12" t="s">
        <v>8884</v>
      </c>
      <c r="B505" s="7">
        <v>4</v>
      </c>
    </row>
    <row r="506" spans="1:2">
      <c r="A506" s="12" t="s">
        <v>7503</v>
      </c>
      <c r="B506" s="7">
        <v>3.8</v>
      </c>
    </row>
    <row r="507" spans="1:2">
      <c r="A507" s="12" t="s">
        <v>5334</v>
      </c>
      <c r="B507" s="7">
        <v>4.4000000000000004</v>
      </c>
    </row>
    <row r="508" spans="1:2">
      <c r="A508" s="12" t="s">
        <v>5550</v>
      </c>
      <c r="B508" s="7">
        <v>4.3</v>
      </c>
    </row>
    <row r="509" spans="1:2">
      <c r="A509" s="12" t="s">
        <v>11477</v>
      </c>
      <c r="B509" s="7">
        <v>3.7</v>
      </c>
    </row>
    <row r="510" spans="1:2">
      <c r="A510" s="12" t="s">
        <v>1443</v>
      </c>
      <c r="B510" s="7">
        <v>4.3</v>
      </c>
    </row>
    <row r="511" spans="1:2">
      <c r="A511" s="12" t="s">
        <v>2143</v>
      </c>
      <c r="B511" s="7">
        <v>4.3</v>
      </c>
    </row>
    <row r="512" spans="1:2">
      <c r="A512" s="12" t="s">
        <v>1476</v>
      </c>
      <c r="B512" s="7">
        <v>3.9</v>
      </c>
    </row>
    <row r="513" spans="1:2">
      <c r="A513" s="12" t="s">
        <v>12623</v>
      </c>
      <c r="B513" s="7">
        <v>3.9</v>
      </c>
    </row>
    <row r="514" spans="1:2">
      <c r="A514" s="12" t="s">
        <v>11002</v>
      </c>
      <c r="B514" s="7">
        <v>4.0999999999999996</v>
      </c>
    </row>
    <row r="515" spans="1:2">
      <c r="A515" s="12" t="s">
        <v>10325</v>
      </c>
      <c r="B515" s="7">
        <v>4.2</v>
      </c>
    </row>
    <row r="516" spans="1:2">
      <c r="A516" s="12" t="s">
        <v>6604</v>
      </c>
      <c r="B516" s="7">
        <v>4.2</v>
      </c>
    </row>
    <row r="517" spans="1:2">
      <c r="A517" s="12" t="s">
        <v>9201</v>
      </c>
      <c r="B517" s="7">
        <v>4</v>
      </c>
    </row>
    <row r="518" spans="1:2">
      <c r="A518" s="12" t="s">
        <v>178</v>
      </c>
      <c r="B518" s="7">
        <v>4</v>
      </c>
    </row>
    <row r="519" spans="1:2">
      <c r="A519" s="12" t="s">
        <v>107</v>
      </c>
      <c r="B519" s="7">
        <v>4</v>
      </c>
    </row>
    <row r="520" spans="1:2">
      <c r="A520" s="12" t="s">
        <v>1212</v>
      </c>
      <c r="B520" s="7">
        <v>4.2</v>
      </c>
    </row>
    <row r="521" spans="1:2">
      <c r="A521" s="12" t="s">
        <v>927</v>
      </c>
      <c r="B521" s="7">
        <v>4.3</v>
      </c>
    </row>
    <row r="522" spans="1:2">
      <c r="A522" s="12" t="s">
        <v>1312</v>
      </c>
      <c r="B522" s="7">
        <v>4.5</v>
      </c>
    </row>
    <row r="523" spans="1:2">
      <c r="A523" s="12" t="s">
        <v>496</v>
      </c>
      <c r="B523" s="7">
        <v>4.3</v>
      </c>
    </row>
    <row r="524" spans="1:2">
      <c r="A524" s="12" t="s">
        <v>11816</v>
      </c>
      <c r="B524" s="7">
        <v>3.7</v>
      </c>
    </row>
    <row r="525" spans="1:2">
      <c r="A525" s="12" t="s">
        <v>8988</v>
      </c>
      <c r="B525" s="7">
        <v>3.8</v>
      </c>
    </row>
    <row r="526" spans="1:2">
      <c r="A526" s="12" t="s">
        <v>157</v>
      </c>
      <c r="B526" s="7">
        <v>4.4000000000000004</v>
      </c>
    </row>
    <row r="527" spans="1:2">
      <c r="A527" s="12" t="s">
        <v>10940</v>
      </c>
      <c r="B527" s="7">
        <v>3.6</v>
      </c>
    </row>
    <row r="528" spans="1:2">
      <c r="A528" s="12" t="s">
        <v>8741</v>
      </c>
      <c r="B528" s="7">
        <v>4.5</v>
      </c>
    </row>
    <row r="529" spans="1:2">
      <c r="A529" s="12" t="s">
        <v>1964</v>
      </c>
      <c r="B529" s="7">
        <v>4.0999999999999996</v>
      </c>
    </row>
    <row r="530" spans="1:2">
      <c r="A530" s="12" t="s">
        <v>10346</v>
      </c>
      <c r="B530" s="7">
        <v>4</v>
      </c>
    </row>
    <row r="531" spans="1:2">
      <c r="A531" s="12" t="s">
        <v>10031</v>
      </c>
      <c r="B531" s="7">
        <v>4</v>
      </c>
    </row>
    <row r="532" spans="1:2">
      <c r="A532" s="12" t="s">
        <v>9241</v>
      </c>
      <c r="B532" s="7">
        <v>4.3</v>
      </c>
    </row>
    <row r="533" spans="1:2">
      <c r="A533" s="12" t="s">
        <v>10113</v>
      </c>
      <c r="B533" s="7">
        <v>4.2</v>
      </c>
    </row>
    <row r="534" spans="1:2">
      <c r="A534" s="12" t="s">
        <v>5421</v>
      </c>
      <c r="B534" s="7">
        <v>4.2</v>
      </c>
    </row>
    <row r="535" spans="1:2">
      <c r="A535" s="12" t="s">
        <v>7035</v>
      </c>
      <c r="B535" s="7">
        <v>4.0999999999999996</v>
      </c>
    </row>
    <row r="536" spans="1:2">
      <c r="A536" s="12" t="s">
        <v>8174</v>
      </c>
      <c r="B536" s="7">
        <v>4.0999999999999996</v>
      </c>
    </row>
    <row r="537" spans="1:2">
      <c r="A537" s="12" t="s">
        <v>1888</v>
      </c>
      <c r="B537" s="7">
        <v>3.8</v>
      </c>
    </row>
    <row r="538" spans="1:2">
      <c r="A538" s="12" t="s">
        <v>3819</v>
      </c>
      <c r="B538" s="7">
        <v>4.2</v>
      </c>
    </row>
    <row r="539" spans="1:2">
      <c r="A539" s="12" t="s">
        <v>7962</v>
      </c>
      <c r="B539" s="7">
        <v>4.5</v>
      </c>
    </row>
    <row r="540" spans="1:2">
      <c r="A540" s="12" t="s">
        <v>5211</v>
      </c>
      <c r="B540" s="7">
        <v>4.5</v>
      </c>
    </row>
    <row r="541" spans="1:2">
      <c r="A541" s="12" t="s">
        <v>2831</v>
      </c>
      <c r="B541" s="7">
        <v>4.3</v>
      </c>
    </row>
    <row r="542" spans="1:2">
      <c r="A542" s="12" t="s">
        <v>8241</v>
      </c>
      <c r="B542" s="7">
        <v>4.3</v>
      </c>
    </row>
    <row r="543" spans="1:2">
      <c r="A543" s="12" t="s">
        <v>8317</v>
      </c>
      <c r="B543" s="7">
        <v>4.3</v>
      </c>
    </row>
    <row r="544" spans="1:2">
      <c r="A544" s="12" t="s">
        <v>8387</v>
      </c>
      <c r="B544" s="7">
        <v>4.3</v>
      </c>
    </row>
    <row r="545" spans="1:2">
      <c r="A545" s="12" t="s">
        <v>6994</v>
      </c>
      <c r="B545" s="7">
        <v>3.5</v>
      </c>
    </row>
    <row r="546" spans="1:2">
      <c r="A546" s="12" t="s">
        <v>4188</v>
      </c>
      <c r="B546" s="7">
        <v>4.2</v>
      </c>
    </row>
    <row r="547" spans="1:2">
      <c r="A547" s="12" t="s">
        <v>1734</v>
      </c>
      <c r="B547" s="7">
        <v>4.4000000000000004</v>
      </c>
    </row>
    <row r="548" spans="1:2">
      <c r="A548" s="12" t="s">
        <v>1086</v>
      </c>
      <c r="B548" s="7">
        <v>4.4000000000000004</v>
      </c>
    </row>
    <row r="549" spans="1:2">
      <c r="A549" s="12" t="s">
        <v>2089</v>
      </c>
      <c r="B549" s="7">
        <v>4.5</v>
      </c>
    </row>
    <row r="550" spans="1:2">
      <c r="A550" s="12" t="s">
        <v>1397</v>
      </c>
      <c r="B550" s="7">
        <v>4.4000000000000004</v>
      </c>
    </row>
    <row r="551" spans="1:2">
      <c r="A551" s="12" t="s">
        <v>1466</v>
      </c>
      <c r="B551" s="7">
        <v>4.5</v>
      </c>
    </row>
    <row r="552" spans="1:2">
      <c r="A552" s="12" t="s">
        <v>2304</v>
      </c>
      <c r="B552" s="7">
        <v>4.4000000000000004</v>
      </c>
    </row>
    <row r="553" spans="1:2">
      <c r="A553" s="12" t="s">
        <v>5679</v>
      </c>
      <c r="B553" s="7">
        <v>4.3</v>
      </c>
    </row>
    <row r="554" spans="1:2">
      <c r="A554" s="12" t="s">
        <v>213</v>
      </c>
      <c r="B554" s="7">
        <v>3.7</v>
      </c>
    </row>
    <row r="555" spans="1:2">
      <c r="A555" s="12" t="s">
        <v>5503</v>
      </c>
      <c r="B555" s="7">
        <v>4</v>
      </c>
    </row>
    <row r="556" spans="1:2">
      <c r="A556" s="12" t="s">
        <v>5452</v>
      </c>
      <c r="B556" s="7">
        <v>4.0999999999999996</v>
      </c>
    </row>
    <row r="557" spans="1:2">
      <c r="A557" s="12" t="s">
        <v>1272</v>
      </c>
      <c r="B557" s="7">
        <v>4.4000000000000004</v>
      </c>
    </row>
    <row r="558" spans="1:2">
      <c r="A558" s="12" t="s">
        <v>4026</v>
      </c>
      <c r="B558" s="7">
        <v>4.2</v>
      </c>
    </row>
    <row r="559" spans="1:2">
      <c r="A559" s="12" t="s">
        <v>138</v>
      </c>
      <c r="B559" s="7">
        <v>4.2</v>
      </c>
    </row>
    <row r="560" spans="1:2">
      <c r="A560" s="12" t="s">
        <v>3517</v>
      </c>
      <c r="B560" s="7">
        <v>4</v>
      </c>
    </row>
    <row r="561" spans="1:2">
      <c r="A561" s="12" t="s">
        <v>11676</v>
      </c>
      <c r="B561" s="7">
        <v>3.9</v>
      </c>
    </row>
    <row r="562" spans="1:2">
      <c r="A562" s="12" t="s">
        <v>3578</v>
      </c>
      <c r="B562" s="7">
        <v>3.5</v>
      </c>
    </row>
    <row r="563" spans="1:2">
      <c r="A563" s="12" t="s">
        <v>12412</v>
      </c>
      <c r="B563" s="7">
        <v>3.7</v>
      </c>
    </row>
    <row r="564" spans="1:2">
      <c r="A564" s="12" t="s">
        <v>6645</v>
      </c>
      <c r="B564" s="7">
        <v>4.3</v>
      </c>
    </row>
    <row r="565" spans="1:2">
      <c r="A565" s="12" t="s">
        <v>11265</v>
      </c>
      <c r="B565" s="7">
        <v>4.0999999999999996</v>
      </c>
    </row>
    <row r="566" spans="1:2">
      <c r="A566" s="12" t="s">
        <v>2916</v>
      </c>
      <c r="B566" s="7">
        <v>4.4000000000000004</v>
      </c>
    </row>
    <row r="567" spans="1:2">
      <c r="A567" s="12" t="s">
        <v>8122</v>
      </c>
      <c r="B567" s="7">
        <v>4.5</v>
      </c>
    </row>
    <row r="568" spans="1:2">
      <c r="A568" s="12" t="s">
        <v>8377</v>
      </c>
      <c r="B568" s="7">
        <v>4.5</v>
      </c>
    </row>
    <row r="569" spans="1:2">
      <c r="A569" s="12" t="s">
        <v>5913</v>
      </c>
      <c r="B569" s="7">
        <v>3.9</v>
      </c>
    </row>
    <row r="570" spans="1:2">
      <c r="A570" s="12" t="s">
        <v>10770</v>
      </c>
      <c r="B570" s="7">
        <v>4.3</v>
      </c>
    </row>
    <row r="571" spans="1:2">
      <c r="A571" s="12" t="s">
        <v>7377</v>
      </c>
      <c r="B571" s="7">
        <v>4.2</v>
      </c>
    </row>
    <row r="572" spans="1:2">
      <c r="A572" s="12" t="s">
        <v>5154</v>
      </c>
      <c r="B572" s="7">
        <v>3.5</v>
      </c>
    </row>
    <row r="573" spans="1:2">
      <c r="A573" s="12" t="s">
        <v>2876</v>
      </c>
      <c r="B573" s="7">
        <v>3.9</v>
      </c>
    </row>
    <row r="574" spans="1:2">
      <c r="A574" s="12" t="s">
        <v>9160</v>
      </c>
      <c r="B574" s="7">
        <v>3.9</v>
      </c>
    </row>
    <row r="575" spans="1:2">
      <c r="A575" s="12" t="s">
        <v>10549</v>
      </c>
      <c r="B575" s="7">
        <v>4.2</v>
      </c>
    </row>
    <row r="576" spans="1:2">
      <c r="A576" s="12" t="s">
        <v>7941</v>
      </c>
      <c r="B576" s="7">
        <v>4.3</v>
      </c>
    </row>
    <row r="577" spans="1:2">
      <c r="A577" s="12" t="s">
        <v>12361</v>
      </c>
      <c r="B577" s="7">
        <v>4.5</v>
      </c>
    </row>
    <row r="578" spans="1:2">
      <c r="A578" s="12" t="s">
        <v>1402</v>
      </c>
      <c r="B578" s="7">
        <v>3.9</v>
      </c>
    </row>
    <row r="579" spans="1:2">
      <c r="A579" s="12" t="s">
        <v>4785</v>
      </c>
      <c r="B579" s="7">
        <v>4.5</v>
      </c>
    </row>
    <row r="580" spans="1:2">
      <c r="A580" s="12" t="s">
        <v>8906</v>
      </c>
      <c r="B580" s="7">
        <v>4.2</v>
      </c>
    </row>
    <row r="581" spans="1:2">
      <c r="A581" s="12" t="s">
        <v>12724</v>
      </c>
      <c r="B581" s="7">
        <v>4</v>
      </c>
    </row>
    <row r="582" spans="1:2">
      <c r="A582" s="12" t="s">
        <v>3663</v>
      </c>
      <c r="B582" s="7">
        <v>4</v>
      </c>
    </row>
    <row r="583" spans="1:2">
      <c r="A583" s="12" t="s">
        <v>262</v>
      </c>
      <c r="B583" s="7">
        <v>4.2</v>
      </c>
    </row>
    <row r="584" spans="1:2">
      <c r="A584" s="12" t="s">
        <v>6927</v>
      </c>
      <c r="B584" s="7">
        <v>4.2</v>
      </c>
    </row>
    <row r="585" spans="1:2">
      <c r="A585" s="12" t="s">
        <v>4571</v>
      </c>
      <c r="B585" s="7">
        <v>3.9</v>
      </c>
    </row>
    <row r="586" spans="1:2">
      <c r="A586" s="12" t="s">
        <v>2811</v>
      </c>
      <c r="B586" s="7">
        <v>3.8</v>
      </c>
    </row>
    <row r="587" spans="1:2">
      <c r="A587" s="12" t="s">
        <v>11365</v>
      </c>
      <c r="B587" s="7">
        <v>4.4000000000000004</v>
      </c>
    </row>
    <row r="588" spans="1:2">
      <c r="A588" s="12" t="s">
        <v>4448</v>
      </c>
      <c r="B588" s="7">
        <v>4.3</v>
      </c>
    </row>
    <row r="589" spans="1:2">
      <c r="A589" s="12" t="s">
        <v>6398</v>
      </c>
      <c r="B589" s="7">
        <v>4.5</v>
      </c>
    </row>
    <row r="590" spans="1:2">
      <c r="A590" s="12" t="s">
        <v>10981</v>
      </c>
      <c r="B590" s="7">
        <v>4.0999999999999996</v>
      </c>
    </row>
    <row r="591" spans="1:2">
      <c r="A591" s="12" t="s">
        <v>556</v>
      </c>
      <c r="B591" s="7">
        <v>4.3</v>
      </c>
    </row>
    <row r="592" spans="1:2">
      <c r="A592" s="12" t="s">
        <v>57</v>
      </c>
      <c r="B592" s="7">
        <v>4.2</v>
      </c>
    </row>
    <row r="593" spans="1:2">
      <c r="A593" s="12" t="s">
        <v>112</v>
      </c>
      <c r="B593" s="7">
        <v>4.3</v>
      </c>
    </row>
    <row r="594" spans="1:2">
      <c r="A594" s="12" t="s">
        <v>5591</v>
      </c>
      <c r="B594" s="7">
        <v>3.8</v>
      </c>
    </row>
    <row r="595" spans="1:2">
      <c r="A595" s="12" t="s">
        <v>6440</v>
      </c>
      <c r="B595" s="7">
        <v>3.6</v>
      </c>
    </row>
    <row r="596" spans="1:2">
      <c r="A596" s="12" t="s">
        <v>9211</v>
      </c>
      <c r="B596" s="7">
        <v>3.8</v>
      </c>
    </row>
    <row r="597" spans="1:2">
      <c r="A597" s="12" t="s">
        <v>11636</v>
      </c>
      <c r="B597" s="7">
        <v>3.6</v>
      </c>
    </row>
    <row r="598" spans="1:2">
      <c r="A598" s="12" t="s">
        <v>907</v>
      </c>
      <c r="B598" s="7">
        <v>4.0999999999999996</v>
      </c>
    </row>
    <row r="599" spans="1:2">
      <c r="A599" s="12" t="s">
        <v>6127</v>
      </c>
      <c r="B599" s="7">
        <v>4.3</v>
      </c>
    </row>
    <row r="600" spans="1:2">
      <c r="A600" s="12" t="s">
        <v>1843</v>
      </c>
      <c r="B600" s="7">
        <v>3.6</v>
      </c>
    </row>
    <row r="601" spans="1:2">
      <c r="A601" s="12" t="s">
        <v>10971</v>
      </c>
      <c r="B601" s="7">
        <v>3.8</v>
      </c>
    </row>
    <row r="602" spans="1:2">
      <c r="A602" s="12" t="s">
        <v>7608</v>
      </c>
      <c r="B602" s="7">
        <v>4.2</v>
      </c>
    </row>
    <row r="603" spans="1:2">
      <c r="A603" s="12" t="s">
        <v>1292</v>
      </c>
      <c r="B603" s="7">
        <v>4.2</v>
      </c>
    </row>
    <row r="604" spans="1:2">
      <c r="A604" s="12" t="s">
        <v>2270</v>
      </c>
      <c r="B604" s="7">
        <v>4.3</v>
      </c>
    </row>
    <row r="605" spans="1:2">
      <c r="A605" s="12" t="s">
        <v>1540</v>
      </c>
      <c r="B605" s="7">
        <v>4.3</v>
      </c>
    </row>
    <row r="606" spans="1:2">
      <c r="A606" s="12" t="s">
        <v>7805</v>
      </c>
      <c r="B606" s="7">
        <v>4.2</v>
      </c>
    </row>
    <row r="607" spans="1:2">
      <c r="A607" s="12" t="s">
        <v>5707</v>
      </c>
      <c r="B607" s="7">
        <v>4.2</v>
      </c>
    </row>
    <row r="608" spans="1:2">
      <c r="A608" s="12" t="s">
        <v>5260</v>
      </c>
      <c r="B608" s="7">
        <v>4</v>
      </c>
    </row>
    <row r="609" spans="1:2">
      <c r="A609" s="12" t="s">
        <v>8473</v>
      </c>
      <c r="B609" s="7">
        <v>3.9</v>
      </c>
    </row>
    <row r="610" spans="1:2">
      <c r="A610" s="12" t="s">
        <v>5314</v>
      </c>
      <c r="B610" s="7">
        <v>3.7</v>
      </c>
    </row>
    <row r="611" spans="1:2">
      <c r="A611" s="12" t="s">
        <v>7132</v>
      </c>
      <c r="B611" s="7">
        <v>4.2</v>
      </c>
    </row>
    <row r="612" spans="1:2">
      <c r="A612" s="12" t="s">
        <v>9304</v>
      </c>
      <c r="B612" s="7">
        <v>4.0999999999999996</v>
      </c>
    </row>
    <row r="613" spans="1:2">
      <c r="A613" s="12" t="s">
        <v>3528</v>
      </c>
      <c r="B613" s="7">
        <v>3.6</v>
      </c>
    </row>
    <row r="614" spans="1:2">
      <c r="A614" s="12" t="s">
        <v>3085</v>
      </c>
      <c r="B614" s="7">
        <v>3.9</v>
      </c>
    </row>
    <row r="615" spans="1:2">
      <c r="A615" s="12" t="s">
        <v>8016</v>
      </c>
      <c r="B615" s="7">
        <v>3.6</v>
      </c>
    </row>
    <row r="616" spans="1:2">
      <c r="A616" s="12" t="s">
        <v>7284</v>
      </c>
      <c r="B616" s="7">
        <v>3.5</v>
      </c>
    </row>
    <row r="617" spans="1:2">
      <c r="A617" s="12" t="s">
        <v>2004</v>
      </c>
      <c r="B617" s="7">
        <v>4</v>
      </c>
    </row>
    <row r="618" spans="1:2">
      <c r="A618" s="12" t="s">
        <v>86</v>
      </c>
      <c r="B618" s="7">
        <v>4.3</v>
      </c>
    </row>
    <row r="619" spans="1:2">
      <c r="A619" s="12" t="s">
        <v>193</v>
      </c>
      <c r="B619" s="7">
        <v>4.3</v>
      </c>
    </row>
    <row r="620" spans="1:2">
      <c r="A620" s="12" t="s">
        <v>9282</v>
      </c>
      <c r="B620" s="7">
        <v>4.2</v>
      </c>
    </row>
    <row r="621" spans="1:2">
      <c r="A621" s="12" t="s">
        <v>5871</v>
      </c>
      <c r="B621" s="7">
        <v>3.7</v>
      </c>
    </row>
    <row r="622" spans="1:2">
      <c r="A622" s="12" t="s">
        <v>2851</v>
      </c>
      <c r="B622" s="7">
        <v>4.2</v>
      </c>
    </row>
    <row r="623" spans="1:2">
      <c r="A623" s="12" t="s">
        <v>7744</v>
      </c>
      <c r="B623" s="7">
        <v>4.0999999999999996</v>
      </c>
    </row>
    <row r="624" spans="1:2">
      <c r="A624" s="12" t="s">
        <v>3503</v>
      </c>
      <c r="B624" s="7">
        <v>4</v>
      </c>
    </row>
    <row r="625" spans="1:2">
      <c r="A625" s="12" t="s">
        <v>5131</v>
      </c>
      <c r="B625" s="7">
        <v>3.7</v>
      </c>
    </row>
    <row r="626" spans="1:2">
      <c r="A626" s="12" t="s">
        <v>7659</v>
      </c>
      <c r="B626" s="7">
        <v>3.9</v>
      </c>
    </row>
    <row r="627" spans="1:2">
      <c r="A627" s="12" t="s">
        <v>7846</v>
      </c>
      <c r="B627" s="7">
        <v>4.5</v>
      </c>
    </row>
    <row r="628" spans="1:2">
      <c r="A628" s="12" t="s">
        <v>2782</v>
      </c>
      <c r="B628" s="7">
        <v>4</v>
      </c>
    </row>
    <row r="629" spans="1:2">
      <c r="A629" s="12" t="s">
        <v>3388</v>
      </c>
      <c r="B629" s="7">
        <v>4</v>
      </c>
    </row>
    <row r="630" spans="1:2">
      <c r="A630" s="12" t="s">
        <v>2657</v>
      </c>
      <c r="B630" s="7">
        <v>4.2</v>
      </c>
    </row>
    <row r="631" spans="1:2">
      <c r="A631" s="12" t="s">
        <v>10204</v>
      </c>
      <c r="B631" s="7">
        <v>4</v>
      </c>
    </row>
    <row r="632" spans="1:2">
      <c r="A632" s="12" t="s">
        <v>10174</v>
      </c>
      <c r="B632" s="7">
        <v>4.4000000000000004</v>
      </c>
    </row>
    <row r="633" spans="1:2">
      <c r="A633" s="12" t="s">
        <v>1694</v>
      </c>
      <c r="B633" s="7">
        <v>3.7</v>
      </c>
    </row>
    <row r="634" spans="1:2">
      <c r="A634" s="12" t="s">
        <v>10011</v>
      </c>
      <c r="B634" s="7">
        <v>4.4000000000000004</v>
      </c>
    </row>
    <row r="635" spans="1:2">
      <c r="A635" s="12" t="s">
        <v>9180</v>
      </c>
      <c r="B635" s="7">
        <v>4.0999999999999996</v>
      </c>
    </row>
    <row r="636" spans="1:2">
      <c r="A636" s="12" t="s">
        <v>7825</v>
      </c>
      <c r="B636" s="7">
        <v>4.4000000000000004</v>
      </c>
    </row>
    <row r="637" spans="1:2">
      <c r="A637" s="12" t="s">
        <v>6513</v>
      </c>
      <c r="B637" s="7">
        <v>4.4000000000000004</v>
      </c>
    </row>
    <row r="638" spans="1:2">
      <c r="A638" s="12" t="s">
        <v>4403</v>
      </c>
      <c r="B638" s="7">
        <v>3.9</v>
      </c>
    </row>
    <row r="639" spans="1:2">
      <c r="A639" s="12" t="s">
        <v>2716</v>
      </c>
      <c r="B639" s="7">
        <v>4.3</v>
      </c>
    </row>
    <row r="640" spans="1:2">
      <c r="A640" s="12" t="s">
        <v>10305</v>
      </c>
      <c r="B640" s="7">
        <v>4.2</v>
      </c>
    </row>
    <row r="641" spans="1:2">
      <c r="A641" s="12" t="s">
        <v>11073</v>
      </c>
      <c r="B641" s="7">
        <v>4.3</v>
      </c>
    </row>
    <row r="642" spans="1:2">
      <c r="A642" s="12" t="s">
        <v>10880</v>
      </c>
      <c r="B642" s="7">
        <v>4.3</v>
      </c>
    </row>
    <row r="643" spans="1:2">
      <c r="A643" s="12" t="s">
        <v>5232</v>
      </c>
      <c r="B643" s="7">
        <v>4.0999999999999996</v>
      </c>
    </row>
    <row r="644" spans="1:2">
      <c r="A644" s="12" t="s">
        <v>6360</v>
      </c>
      <c r="B644" s="7">
        <v>3.3</v>
      </c>
    </row>
    <row r="645" spans="1:2">
      <c r="A645" s="12" t="s">
        <v>10930</v>
      </c>
      <c r="B645" s="7">
        <v>4</v>
      </c>
    </row>
    <row r="646" spans="1:2">
      <c r="A646" s="12" t="s">
        <v>843</v>
      </c>
      <c r="B646" s="7">
        <v>4.2</v>
      </c>
    </row>
    <row r="647" spans="1:2">
      <c r="A647" s="12" t="s">
        <v>47</v>
      </c>
      <c r="B647" s="7">
        <v>4.2</v>
      </c>
    </row>
    <row r="648" spans="1:2">
      <c r="A648" s="12" t="s">
        <v>4561</v>
      </c>
      <c r="B648" s="7">
        <v>4</v>
      </c>
    </row>
    <row r="649" spans="1:2">
      <c r="A649" s="12" t="s">
        <v>10509</v>
      </c>
      <c r="B649" s="7">
        <v>4.2</v>
      </c>
    </row>
    <row r="650" spans="1:2">
      <c r="A650" s="12" t="s">
        <v>5430</v>
      </c>
      <c r="B650" s="7">
        <v>4.0999999999999996</v>
      </c>
    </row>
    <row r="651" spans="1:2">
      <c r="A651" s="12" t="s">
        <v>6875</v>
      </c>
      <c r="B651" s="7">
        <v>4</v>
      </c>
    </row>
    <row r="652" spans="1:2">
      <c r="A652" s="12" t="s">
        <v>4214</v>
      </c>
      <c r="B652" s="7">
        <v>4</v>
      </c>
    </row>
    <row r="653" spans="1:2">
      <c r="A653" s="12" t="s">
        <v>2977</v>
      </c>
      <c r="B653" s="7">
        <v>4.3</v>
      </c>
    </row>
    <row r="654" spans="1:2">
      <c r="A654" s="12" t="s">
        <v>3745</v>
      </c>
      <c r="B654" s="7">
        <v>4.3</v>
      </c>
    </row>
    <row r="655" spans="1:2">
      <c r="A655" s="12" t="s">
        <v>3144</v>
      </c>
      <c r="B655" s="7">
        <v>4.3</v>
      </c>
    </row>
    <row r="656" spans="1:2">
      <c r="A656" s="12" t="s">
        <v>7764</v>
      </c>
      <c r="B656" s="7">
        <v>4</v>
      </c>
    </row>
    <row r="657" spans="1:2">
      <c r="A657" s="12" t="s">
        <v>10479</v>
      </c>
      <c r="B657" s="7">
        <v>4.0999999999999996</v>
      </c>
    </row>
    <row r="658" spans="1:2">
      <c r="A658" s="12" t="s">
        <v>7712</v>
      </c>
      <c r="B658" s="7">
        <v>4.3</v>
      </c>
    </row>
    <row r="659" spans="1:2">
      <c r="A659" s="12" t="s">
        <v>6950</v>
      </c>
      <c r="B659" s="7">
        <v>4.0999999999999996</v>
      </c>
    </row>
    <row r="660" spans="1:2">
      <c r="A660" s="12" t="s">
        <v>12120</v>
      </c>
      <c r="B660" s="7">
        <v>4.3</v>
      </c>
    </row>
    <row r="661" spans="1:2">
      <c r="A661" s="12" t="s">
        <v>6690</v>
      </c>
      <c r="B661" s="7">
        <v>4.0999999999999996</v>
      </c>
    </row>
    <row r="662" spans="1:2">
      <c r="A662" s="12" t="s">
        <v>4865</v>
      </c>
      <c r="B662" s="7">
        <v>3.8</v>
      </c>
    </row>
    <row r="663" spans="1:2">
      <c r="A663" s="12" t="s">
        <v>10356</v>
      </c>
      <c r="B663" s="7">
        <v>4.0999999999999996</v>
      </c>
    </row>
    <row r="664" spans="1:2">
      <c r="A664" s="12" t="s">
        <v>4378</v>
      </c>
      <c r="B664" s="7">
        <v>4</v>
      </c>
    </row>
    <row r="665" spans="1:2">
      <c r="A665" s="12" t="s">
        <v>12070</v>
      </c>
      <c r="B665" s="7">
        <v>4.3</v>
      </c>
    </row>
    <row r="666" spans="1:2">
      <c r="A666" s="12" t="s">
        <v>4009</v>
      </c>
      <c r="B666" s="7">
        <v>3.8</v>
      </c>
    </row>
    <row r="667" spans="1:2">
      <c r="A667" s="12" t="s">
        <v>4021</v>
      </c>
      <c r="B667" s="7">
        <v>3.8</v>
      </c>
    </row>
    <row r="668" spans="1:2">
      <c r="A668" s="12" t="s">
        <v>7024</v>
      </c>
      <c r="B668" s="7">
        <v>4</v>
      </c>
    </row>
    <row r="669" spans="1:2">
      <c r="A669" s="12" t="s">
        <v>8708</v>
      </c>
      <c r="B669" s="7">
        <v>4</v>
      </c>
    </row>
    <row r="670" spans="1:2">
      <c r="A670" s="12" t="s">
        <v>6895</v>
      </c>
      <c r="B670" s="7">
        <v>3.8</v>
      </c>
    </row>
    <row r="671" spans="1:2">
      <c r="A671" s="12" t="s">
        <v>7481</v>
      </c>
      <c r="B671" s="7">
        <v>4.2</v>
      </c>
    </row>
    <row r="672" spans="1:2">
      <c r="A672" s="12" t="s">
        <v>12049</v>
      </c>
      <c r="B672" s="7">
        <v>4.0999999999999996</v>
      </c>
    </row>
    <row r="673" spans="1:2">
      <c r="A673" s="12" t="s">
        <v>11154</v>
      </c>
      <c r="B673" s="7">
        <v>0</v>
      </c>
    </row>
    <row r="674" spans="1:2">
      <c r="A674" s="12" t="s">
        <v>1191</v>
      </c>
      <c r="B674" s="7">
        <v>4</v>
      </c>
    </row>
    <row r="675" spans="1:2">
      <c r="A675" s="12" t="s">
        <v>4434</v>
      </c>
      <c r="B675" s="7">
        <v>4.4000000000000004</v>
      </c>
    </row>
    <row r="676" spans="1:2">
      <c r="A676" s="12" t="s">
        <v>3201</v>
      </c>
      <c r="B676" s="7">
        <v>4.4000000000000004</v>
      </c>
    </row>
    <row r="677" spans="1:2">
      <c r="A677" s="12" t="s">
        <v>12974</v>
      </c>
      <c r="B677" s="7">
        <v>4</v>
      </c>
    </row>
    <row r="678" spans="1:2">
      <c r="A678" s="12" t="s">
        <v>5816</v>
      </c>
      <c r="B678" s="7">
        <v>4.2</v>
      </c>
    </row>
    <row r="679" spans="1:2">
      <c r="A679" s="12" t="s">
        <v>6555</v>
      </c>
      <c r="B679" s="7">
        <v>4.4000000000000004</v>
      </c>
    </row>
    <row r="680" spans="1:2">
      <c r="A680" s="12" t="s">
        <v>887</v>
      </c>
      <c r="B680" s="7">
        <v>3.7</v>
      </c>
    </row>
    <row r="681" spans="1:2">
      <c r="A681" s="12" t="s">
        <v>5242</v>
      </c>
      <c r="B681" s="7">
        <v>3.9</v>
      </c>
    </row>
    <row r="682" spans="1:2">
      <c r="A682" s="12" t="s">
        <v>7491</v>
      </c>
      <c r="B682" s="7">
        <v>4.5</v>
      </c>
    </row>
    <row r="683" spans="1:2">
      <c r="A683" s="12" t="s">
        <v>12281</v>
      </c>
      <c r="B683" s="7">
        <v>3.9</v>
      </c>
    </row>
    <row r="684" spans="1:2">
      <c r="A684" s="12" t="s">
        <v>7223</v>
      </c>
      <c r="B684" s="7">
        <v>4.5</v>
      </c>
    </row>
    <row r="685" spans="1:2">
      <c r="A685" s="12" t="s">
        <v>4531</v>
      </c>
      <c r="B685" s="7">
        <v>4.3</v>
      </c>
    </row>
    <row r="686" spans="1:2">
      <c r="A686" s="12" t="s">
        <v>3134</v>
      </c>
      <c r="B686" s="7">
        <v>4.3</v>
      </c>
    </row>
    <row r="687" spans="1:2">
      <c r="A687" s="12" t="s">
        <v>5410</v>
      </c>
      <c r="B687" s="7">
        <v>3.8</v>
      </c>
    </row>
    <row r="688" spans="1:2">
      <c r="A688" s="12" t="s">
        <v>3636</v>
      </c>
      <c r="B688" s="7">
        <v>4.0999999999999996</v>
      </c>
    </row>
    <row r="689" spans="1:2">
      <c r="A689" s="12" t="s">
        <v>7619</v>
      </c>
      <c r="B689" s="7">
        <v>4.2</v>
      </c>
    </row>
    <row r="690" spans="1:2">
      <c r="A690" s="12" t="s">
        <v>9375</v>
      </c>
      <c r="B690" s="7">
        <v>4.0999999999999996</v>
      </c>
    </row>
    <row r="691" spans="1:2">
      <c r="A691" s="12" t="s">
        <v>9467</v>
      </c>
      <c r="B691" s="7">
        <v>3.8</v>
      </c>
    </row>
    <row r="692" spans="1:2">
      <c r="A692" s="12" t="s">
        <v>11275</v>
      </c>
      <c r="B692" s="7">
        <v>4.0999999999999996</v>
      </c>
    </row>
    <row r="693" spans="1:2">
      <c r="A693" s="12" t="s">
        <v>8207</v>
      </c>
      <c r="B693" s="7">
        <v>4</v>
      </c>
    </row>
    <row r="694" spans="1:2">
      <c r="A694" s="12" t="s">
        <v>11467</v>
      </c>
      <c r="B694" s="7">
        <v>4</v>
      </c>
    </row>
    <row r="695" spans="1:2">
      <c r="A695" s="12" t="s">
        <v>10439</v>
      </c>
      <c r="B695" s="7">
        <v>4.0999999999999996</v>
      </c>
    </row>
    <row r="696" spans="1:2">
      <c r="A696" s="12" t="s">
        <v>6048</v>
      </c>
      <c r="B696" s="7">
        <v>4</v>
      </c>
    </row>
    <row r="697" spans="1:2">
      <c r="A697" s="12" t="s">
        <v>2241</v>
      </c>
      <c r="B697" s="7">
        <v>4</v>
      </c>
    </row>
    <row r="698" spans="1:2">
      <c r="A698" s="12" t="s">
        <v>12752</v>
      </c>
      <c r="B698" s="7">
        <v>4.5</v>
      </c>
    </row>
    <row r="699" spans="1:2">
      <c r="A699" s="12" t="s">
        <v>2177</v>
      </c>
      <c r="B699" s="7">
        <v>4.4000000000000004</v>
      </c>
    </row>
    <row r="700" spans="1:2">
      <c r="A700" s="12" t="s">
        <v>2762</v>
      </c>
      <c r="B700" s="7">
        <v>4.3</v>
      </c>
    </row>
    <row r="701" spans="1:2">
      <c r="A701" s="12" t="s">
        <v>1724</v>
      </c>
      <c r="B701" s="7">
        <v>4</v>
      </c>
    </row>
    <row r="702" spans="1:2">
      <c r="A702" s="12" t="s">
        <v>6241</v>
      </c>
      <c r="B702" s="7">
        <v>4.2</v>
      </c>
    </row>
    <row r="703" spans="1:2">
      <c r="A703" s="12" t="s">
        <v>2896</v>
      </c>
      <c r="B703" s="7">
        <v>3.8</v>
      </c>
    </row>
    <row r="704" spans="1:2">
      <c r="A704" s="12" t="s">
        <v>1918</v>
      </c>
      <c r="B704" s="7">
        <v>4.3</v>
      </c>
    </row>
    <row r="705" spans="1:2">
      <c r="A705" s="12" t="s">
        <v>1262</v>
      </c>
      <c r="B705" s="7">
        <v>4.0999999999999996</v>
      </c>
    </row>
    <row r="706" spans="1:2">
      <c r="A706" s="12" t="s">
        <v>1576</v>
      </c>
      <c r="B706" s="7">
        <v>4.0999999999999996</v>
      </c>
    </row>
    <row r="707" spans="1:2">
      <c r="A707" s="12" t="s">
        <v>1367</v>
      </c>
      <c r="B707" s="7">
        <v>4.3</v>
      </c>
    </row>
    <row r="708" spans="1:2">
      <c r="A708" s="12" t="s">
        <v>2397</v>
      </c>
      <c r="B708" s="7">
        <v>4</v>
      </c>
    </row>
    <row r="709" spans="1:2">
      <c r="A709" s="12" t="s">
        <v>6282</v>
      </c>
      <c r="B709" s="7">
        <v>4.4000000000000004</v>
      </c>
    </row>
    <row r="710" spans="1:2">
      <c r="A710" s="12" t="s">
        <v>11968</v>
      </c>
      <c r="B710" s="7">
        <v>3.9</v>
      </c>
    </row>
    <row r="711" spans="1:2">
      <c r="A711" s="12" t="s">
        <v>5561</v>
      </c>
      <c r="B711" s="7">
        <v>4.4000000000000004</v>
      </c>
    </row>
    <row r="712" spans="1:2">
      <c r="A712" s="12" t="s">
        <v>320</v>
      </c>
      <c r="B712" s="7">
        <v>4.3</v>
      </c>
    </row>
    <row r="713" spans="1:2">
      <c r="A713" s="12" t="s">
        <v>1362</v>
      </c>
      <c r="B713" s="7">
        <v>4.3</v>
      </c>
    </row>
    <row r="714" spans="1:2">
      <c r="A714" s="12" t="s">
        <v>9992</v>
      </c>
      <c r="B714" s="7">
        <v>4.5</v>
      </c>
    </row>
    <row r="715" spans="1:2">
      <c r="A715" s="12" t="s">
        <v>768</v>
      </c>
      <c r="B715" s="7">
        <v>3.4</v>
      </c>
    </row>
    <row r="716" spans="1:2">
      <c r="A716" s="12" t="s">
        <v>687</v>
      </c>
      <c r="B716" s="7">
        <v>4</v>
      </c>
    </row>
    <row r="717" spans="1:2">
      <c r="A717" s="12" t="s">
        <v>1452</v>
      </c>
      <c r="B717" s="7">
        <v>4</v>
      </c>
    </row>
    <row r="718" spans="1:2">
      <c r="A718" s="12" t="s">
        <v>12311</v>
      </c>
      <c r="B718" s="7">
        <v>4</v>
      </c>
    </row>
    <row r="719" spans="1:2">
      <c r="A719" s="12" t="s">
        <v>1863</v>
      </c>
      <c r="B719" s="7">
        <v>3.5</v>
      </c>
    </row>
    <row r="720" spans="1:2">
      <c r="A720" s="12" t="s">
        <v>1061</v>
      </c>
      <c r="B720" s="7">
        <v>3.5</v>
      </c>
    </row>
    <row r="721" spans="1:2">
      <c r="A721" s="12" t="s">
        <v>1423</v>
      </c>
      <c r="B721" s="7">
        <v>3.9</v>
      </c>
    </row>
    <row r="722" spans="1:2">
      <c r="A722" s="12" t="s">
        <v>1277</v>
      </c>
      <c r="B722" s="7">
        <v>3.2</v>
      </c>
    </row>
    <row r="723" spans="1:2">
      <c r="A723" s="12" t="s">
        <v>2491</v>
      </c>
      <c r="B723" s="7">
        <v>3.5</v>
      </c>
    </row>
    <row r="724" spans="1:2">
      <c r="A724" s="12" t="s">
        <v>3809</v>
      </c>
      <c r="B724" s="7">
        <v>4.3</v>
      </c>
    </row>
    <row r="725" spans="1:2">
      <c r="A725" s="12" t="s">
        <v>10600</v>
      </c>
      <c r="B725" s="7">
        <v>4.4000000000000004</v>
      </c>
    </row>
    <row r="726" spans="1:2">
      <c r="A726" s="12" t="s">
        <v>8504</v>
      </c>
      <c r="B726" s="7">
        <v>3.7</v>
      </c>
    </row>
    <row r="727" spans="1:2">
      <c r="A727" s="12" t="s">
        <v>10660</v>
      </c>
      <c r="B727" s="7">
        <v>4.3</v>
      </c>
    </row>
    <row r="728" spans="1:2">
      <c r="A728" s="12" t="s">
        <v>7836</v>
      </c>
      <c r="B728" s="7">
        <v>4.0999999999999996</v>
      </c>
    </row>
    <row r="729" spans="1:2">
      <c r="A729" s="12" t="s">
        <v>6137</v>
      </c>
      <c r="B729" s="7">
        <v>3.9</v>
      </c>
    </row>
    <row r="730" spans="1:2">
      <c r="A730" s="12" t="s">
        <v>12482</v>
      </c>
      <c r="B730" s="7">
        <v>4.2</v>
      </c>
    </row>
    <row r="731" spans="1:2">
      <c r="A731" s="12" t="s">
        <v>11345</v>
      </c>
      <c r="B731" s="7">
        <v>4.0999999999999996</v>
      </c>
    </row>
    <row r="732" spans="1:2">
      <c r="A732" s="12" t="s">
        <v>8356</v>
      </c>
      <c r="B732" s="7">
        <v>4.2</v>
      </c>
    </row>
    <row r="733" spans="1:2">
      <c r="A733" s="12" t="s">
        <v>12151</v>
      </c>
      <c r="B733" s="7">
        <v>3.6</v>
      </c>
    </row>
    <row r="734" spans="1:2">
      <c r="A734" s="12" t="s">
        <v>8153</v>
      </c>
      <c r="B734" s="7">
        <v>3.8</v>
      </c>
    </row>
    <row r="735" spans="1:2">
      <c r="A735" s="12" t="s">
        <v>5827</v>
      </c>
      <c r="B735" s="7">
        <v>3.8</v>
      </c>
    </row>
    <row r="736" spans="1:2">
      <c r="A736" s="12" t="s">
        <v>1237</v>
      </c>
      <c r="B736" s="7">
        <v>4.5999999999999996</v>
      </c>
    </row>
    <row r="737" spans="1:2">
      <c r="A737" s="12" t="s">
        <v>9130</v>
      </c>
      <c r="B737" s="7">
        <v>4</v>
      </c>
    </row>
    <row r="738" spans="1:2">
      <c r="A738" s="12" t="s">
        <v>7910</v>
      </c>
      <c r="B738" s="7">
        <v>4.2</v>
      </c>
    </row>
    <row r="739" spans="1:2">
      <c r="A739" s="12" t="s">
        <v>11506</v>
      </c>
      <c r="B739" s="7">
        <v>3.1</v>
      </c>
    </row>
    <row r="740" spans="1:2">
      <c r="A740" s="12" t="s">
        <v>10224</v>
      </c>
      <c r="B740" s="7">
        <v>4.3</v>
      </c>
    </row>
    <row r="741" spans="1:2">
      <c r="A741" s="12" t="s">
        <v>4889</v>
      </c>
      <c r="B741" s="7">
        <v>4.0999999999999996</v>
      </c>
    </row>
    <row r="742" spans="1:2">
      <c r="A742" s="12" t="s">
        <v>2447</v>
      </c>
      <c r="B742" s="7">
        <v>3.7</v>
      </c>
    </row>
    <row r="743" spans="1:2">
      <c r="A743" s="12" t="s">
        <v>2891</v>
      </c>
      <c r="B743" s="7">
        <v>4.3</v>
      </c>
    </row>
    <row r="744" spans="1:2">
      <c r="A744" s="12" t="s">
        <v>3770</v>
      </c>
      <c r="B744" s="7">
        <v>4.2</v>
      </c>
    </row>
    <row r="745" spans="1:2">
      <c r="A745" s="12" t="s">
        <v>3358</v>
      </c>
      <c r="B745" s="7">
        <v>4.2</v>
      </c>
    </row>
    <row r="746" spans="1:2">
      <c r="A746" s="12" t="s">
        <v>4687</v>
      </c>
      <c r="B746" s="7">
        <v>4.2</v>
      </c>
    </row>
    <row r="747" spans="1:2">
      <c r="A747" s="12" t="s">
        <v>3378</v>
      </c>
      <c r="B747" s="7">
        <v>4.4000000000000004</v>
      </c>
    </row>
    <row r="748" spans="1:2">
      <c r="A748" s="12" t="s">
        <v>3160</v>
      </c>
      <c r="B748" s="7">
        <v>4.4000000000000004</v>
      </c>
    </row>
    <row r="749" spans="1:2">
      <c r="A749" s="12" t="s">
        <v>11395</v>
      </c>
      <c r="B749" s="7">
        <v>4</v>
      </c>
    </row>
    <row r="750" spans="1:2">
      <c r="A750" s="12" t="s">
        <v>9498</v>
      </c>
      <c r="B750" s="7">
        <v>4.0999999999999996</v>
      </c>
    </row>
    <row r="751" spans="1:2">
      <c r="A751" s="12" t="s">
        <v>10214</v>
      </c>
      <c r="B751" s="7">
        <v>4.0999999999999996</v>
      </c>
    </row>
    <row r="752" spans="1:2">
      <c r="A752" s="12" t="s">
        <v>10991</v>
      </c>
      <c r="B752" s="7">
        <v>4.0999999999999996</v>
      </c>
    </row>
    <row r="753" spans="1:2">
      <c r="A753" s="12" t="s">
        <v>6117</v>
      </c>
      <c r="B753" s="7">
        <v>3.4</v>
      </c>
    </row>
    <row r="754" spans="1:2">
      <c r="A754" s="12" t="s">
        <v>3451</v>
      </c>
      <c r="B754" s="7">
        <v>4.0999999999999996</v>
      </c>
    </row>
    <row r="755" spans="1:2">
      <c r="A755" s="12" t="s">
        <v>4949</v>
      </c>
      <c r="B755" s="7">
        <v>4.0999999999999996</v>
      </c>
    </row>
    <row r="756" spans="1:2">
      <c r="A756" s="12" t="s">
        <v>11052</v>
      </c>
      <c r="B756" s="7">
        <v>3.9</v>
      </c>
    </row>
    <row r="757" spans="1:2">
      <c r="A757" s="12" t="s">
        <v>6803</v>
      </c>
      <c r="B757" s="7">
        <v>4</v>
      </c>
    </row>
    <row r="758" spans="1:2">
      <c r="A758" s="12" t="s">
        <v>7305</v>
      </c>
      <c r="B758" s="7">
        <v>4.5</v>
      </c>
    </row>
    <row r="759" spans="1:2">
      <c r="A759" s="12" t="s">
        <v>8307</v>
      </c>
      <c r="B759" s="7">
        <v>4.4000000000000004</v>
      </c>
    </row>
    <row r="760" spans="1:2">
      <c r="A760" s="12" t="s">
        <v>7895</v>
      </c>
      <c r="B760" s="7">
        <v>4.3</v>
      </c>
    </row>
    <row r="761" spans="1:2">
      <c r="A761" s="12" t="s">
        <v>1656</v>
      </c>
      <c r="B761" s="7">
        <v>4.3</v>
      </c>
    </row>
    <row r="762" spans="1:2">
      <c r="A762" s="12" t="s">
        <v>7367</v>
      </c>
      <c r="B762" s="7">
        <v>4.5</v>
      </c>
    </row>
    <row r="763" spans="1:2">
      <c r="A763" s="12" t="s">
        <v>183</v>
      </c>
      <c r="B763" s="7">
        <v>4.0999999999999996</v>
      </c>
    </row>
    <row r="764" spans="1:2">
      <c r="A764" s="12" t="s">
        <v>10254</v>
      </c>
      <c r="B764" s="7">
        <v>4.4000000000000004</v>
      </c>
    </row>
    <row r="765" spans="1:2">
      <c r="A765" s="12" t="s">
        <v>76</v>
      </c>
      <c r="B765" s="7">
        <v>4.0999999999999996</v>
      </c>
    </row>
    <row r="766" spans="1:2">
      <c r="A766" s="12" t="s">
        <v>12704</v>
      </c>
      <c r="B766" s="7">
        <v>3.9</v>
      </c>
    </row>
    <row r="767" spans="1:2">
      <c r="A767" s="12" t="s">
        <v>7690</v>
      </c>
      <c r="B767" s="7">
        <v>3.8</v>
      </c>
    </row>
    <row r="768" spans="1:2">
      <c r="A768" s="12" t="s">
        <v>10870</v>
      </c>
      <c r="B768" s="7">
        <v>3.1</v>
      </c>
    </row>
    <row r="769" spans="1:2">
      <c r="A769" s="12" t="s">
        <v>1744</v>
      </c>
      <c r="B769" s="7">
        <v>4.0999999999999996</v>
      </c>
    </row>
    <row r="770" spans="1:2">
      <c r="A770" s="12" t="s">
        <v>1586</v>
      </c>
      <c r="B770" s="7">
        <v>3.3</v>
      </c>
    </row>
    <row r="771" spans="1:2">
      <c r="A771" s="12" t="s">
        <v>7930</v>
      </c>
      <c r="B771" s="7">
        <v>4.3</v>
      </c>
    </row>
    <row r="772" spans="1:2">
      <c r="A772" s="12" t="s">
        <v>2590</v>
      </c>
      <c r="B772" s="7">
        <v>4.4000000000000004</v>
      </c>
    </row>
    <row r="773" spans="1:2">
      <c r="A773" s="12" t="s">
        <v>2516</v>
      </c>
      <c r="B773" s="7">
        <v>4.3</v>
      </c>
    </row>
    <row r="774" spans="1:2">
      <c r="A774" s="12" t="s">
        <v>350</v>
      </c>
      <c r="B774" s="7">
        <v>3.9</v>
      </c>
    </row>
    <row r="775" spans="1:2">
      <c r="A775" s="12" t="s">
        <v>66</v>
      </c>
      <c r="B775" s="7">
        <v>3.9</v>
      </c>
    </row>
    <row r="776" spans="1:2">
      <c r="A776" s="12" t="s">
        <v>1126</v>
      </c>
      <c r="B776" s="7">
        <v>4.2</v>
      </c>
    </row>
    <row r="777" spans="1:2">
      <c r="A777" s="12" t="s">
        <v>7629</v>
      </c>
      <c r="B777" s="7">
        <v>4.3</v>
      </c>
    </row>
    <row r="778" spans="1:2">
      <c r="A778" s="12" t="s">
        <v>995</v>
      </c>
      <c r="B778" s="7">
        <v>3.9</v>
      </c>
    </row>
    <row r="779" spans="1:2">
      <c r="A779" s="12" t="s">
        <v>7539</v>
      </c>
      <c r="B779" s="7">
        <v>4.4000000000000004</v>
      </c>
    </row>
    <row r="780" spans="1:2">
      <c r="A780" s="12" t="s">
        <v>9893</v>
      </c>
      <c r="B780" s="7">
        <v>4.3</v>
      </c>
    </row>
    <row r="781" spans="1:2">
      <c r="A781" s="12" t="s">
        <v>8367</v>
      </c>
      <c r="B781" s="7">
        <v>4.2</v>
      </c>
    </row>
    <row r="782" spans="1:2">
      <c r="A782" s="12" t="s">
        <v>6326</v>
      </c>
      <c r="B782" s="7">
        <v>4.3</v>
      </c>
    </row>
    <row r="783" spans="1:2">
      <c r="A783" s="12" t="s">
        <v>5142</v>
      </c>
      <c r="B783" s="7">
        <v>3.5</v>
      </c>
    </row>
    <row r="784" spans="1:2">
      <c r="A784" s="12" t="s">
        <v>11516</v>
      </c>
      <c r="B784" s="7">
        <v>3</v>
      </c>
    </row>
    <row r="785" spans="1:2">
      <c r="A785" s="12" t="s">
        <v>12382</v>
      </c>
      <c r="B785" s="7">
        <v>3.9</v>
      </c>
    </row>
    <row r="786" spans="1:2">
      <c r="A786" s="12" t="s">
        <v>2792</v>
      </c>
      <c r="B786" s="7">
        <v>3.9</v>
      </c>
    </row>
    <row r="787" spans="1:2">
      <c r="A787" s="12" t="s">
        <v>11586</v>
      </c>
      <c r="B787" s="7">
        <v>4.3</v>
      </c>
    </row>
    <row r="788" spans="1:2">
      <c r="A788" s="12" t="s">
        <v>5120</v>
      </c>
      <c r="B788" s="7">
        <v>4.5</v>
      </c>
    </row>
    <row r="789" spans="1:2">
      <c r="A789" s="12" t="s">
        <v>3343</v>
      </c>
      <c r="B789" s="7">
        <v>3.8</v>
      </c>
    </row>
    <row r="790" spans="1:2">
      <c r="A790" s="12" t="s">
        <v>12914</v>
      </c>
      <c r="B790" s="7">
        <v>3.5</v>
      </c>
    </row>
    <row r="791" spans="1:2">
      <c r="A791" s="12" t="s">
        <v>1954</v>
      </c>
      <c r="B791" s="7">
        <v>3.8</v>
      </c>
    </row>
    <row r="792" spans="1:2">
      <c r="A792" s="12" t="s">
        <v>9921</v>
      </c>
      <c r="B792" s="7">
        <v>3.8</v>
      </c>
    </row>
    <row r="793" spans="1:2">
      <c r="A793" s="12" t="s">
        <v>7014</v>
      </c>
      <c r="B793" s="7">
        <v>4.0999999999999996</v>
      </c>
    </row>
    <row r="794" spans="1:2">
      <c r="A794" s="12" t="s">
        <v>7162</v>
      </c>
      <c r="B794" s="7">
        <v>3.9</v>
      </c>
    </row>
    <row r="795" spans="1:2">
      <c r="A795" s="12" t="s">
        <v>9673</v>
      </c>
      <c r="B795" s="7">
        <v>4.0999999999999996</v>
      </c>
    </row>
    <row r="796" spans="1:2">
      <c r="A796" s="12" t="s">
        <v>9446</v>
      </c>
      <c r="B796" s="7">
        <v>3.8</v>
      </c>
    </row>
    <row r="797" spans="1:2">
      <c r="A797" s="12" t="s">
        <v>4064</v>
      </c>
      <c r="B797" s="7">
        <v>4.3</v>
      </c>
    </row>
    <row r="798" spans="1:2">
      <c r="A798" s="12" t="s">
        <v>808</v>
      </c>
      <c r="B798" s="7">
        <v>4.3</v>
      </c>
    </row>
    <row r="799" spans="1:2">
      <c r="A799" s="12" t="s">
        <v>2427</v>
      </c>
      <c r="B799" s="7">
        <v>4.3</v>
      </c>
    </row>
    <row r="800" spans="1:2">
      <c r="A800" s="12" t="s">
        <v>3938</v>
      </c>
      <c r="B800" s="7">
        <v>3.7</v>
      </c>
    </row>
    <row r="801" spans="1:2">
      <c r="A801" s="12" t="s">
        <v>12673</v>
      </c>
      <c r="B801" s="7">
        <v>4.0999999999999996</v>
      </c>
    </row>
    <row r="802" spans="1:2">
      <c r="A802" s="12" t="s">
        <v>5201</v>
      </c>
      <c r="B802" s="7">
        <v>4.0999999999999996</v>
      </c>
    </row>
    <row r="803" spans="1:2">
      <c r="A803" s="12" t="s">
        <v>867</v>
      </c>
      <c r="B803" s="7">
        <v>3.7</v>
      </c>
    </row>
    <row r="804" spans="1:2">
      <c r="A804" s="12" t="s">
        <v>877</v>
      </c>
      <c r="B804" s="7">
        <v>3.8</v>
      </c>
    </row>
    <row r="805" spans="1:2">
      <c r="A805" s="12" t="s">
        <v>2632</v>
      </c>
      <c r="B805" s="7">
        <v>3.7</v>
      </c>
    </row>
    <row r="806" spans="1:2">
      <c r="A806" s="12" t="s">
        <v>11706</v>
      </c>
      <c r="B806" s="7">
        <v>4.2</v>
      </c>
    </row>
    <row r="807" spans="1:2">
      <c r="A807" s="12" t="s">
        <v>9272</v>
      </c>
      <c r="B807" s="7">
        <v>4.0999999999999996</v>
      </c>
    </row>
    <row r="808" spans="1:2">
      <c r="A808" s="12" t="s">
        <v>4122</v>
      </c>
      <c r="B808" s="7">
        <v>4</v>
      </c>
    </row>
    <row r="809" spans="1:2">
      <c r="A809" s="12" t="s">
        <v>6081</v>
      </c>
      <c r="B809" s="7">
        <v>4</v>
      </c>
    </row>
    <row r="810" spans="1:2">
      <c r="A810" s="12" t="s">
        <v>10061</v>
      </c>
      <c r="B810" s="7">
        <v>3.8</v>
      </c>
    </row>
    <row r="811" spans="1:2">
      <c r="A811" s="12" t="s">
        <v>7603</v>
      </c>
      <c r="B811" s="7">
        <v>4.0999999999999996</v>
      </c>
    </row>
    <row r="812" spans="1:2">
      <c r="A812" s="12" t="s">
        <v>272</v>
      </c>
      <c r="B812" s="7">
        <v>4</v>
      </c>
    </row>
    <row r="813" spans="1:2">
      <c r="A813" s="12" t="s">
        <v>6782</v>
      </c>
      <c r="B813" s="7">
        <v>4.5</v>
      </c>
    </row>
    <row r="814" spans="1:2">
      <c r="A814" s="12" t="s">
        <v>3431</v>
      </c>
      <c r="B814" s="7">
        <v>4</v>
      </c>
    </row>
    <row r="815" spans="1:2">
      <c r="A815" s="12" t="s">
        <v>1833</v>
      </c>
      <c r="B815" s="7">
        <v>3.7</v>
      </c>
    </row>
    <row r="816" spans="1:2">
      <c r="A816" s="12" t="s">
        <v>2871</v>
      </c>
      <c r="B816" s="7">
        <v>4.0999999999999996</v>
      </c>
    </row>
    <row r="817" spans="1:2">
      <c r="A817" s="12" t="s">
        <v>1908</v>
      </c>
      <c r="B817" s="7">
        <v>4.0999999999999996</v>
      </c>
    </row>
    <row r="818" spans="1:2">
      <c r="A818" s="12" t="s">
        <v>12059</v>
      </c>
      <c r="B818" s="7">
        <v>4.2</v>
      </c>
    </row>
    <row r="819" spans="1:2">
      <c r="A819" s="12" t="s">
        <v>11235</v>
      </c>
      <c r="B819" s="7">
        <v>4</v>
      </c>
    </row>
    <row r="820" spans="1:2">
      <c r="A820" s="12" t="s">
        <v>3775</v>
      </c>
      <c r="B820" s="7">
        <v>4.5999999999999996</v>
      </c>
    </row>
    <row r="821" spans="1:2">
      <c r="A821" s="12" t="s">
        <v>6710</v>
      </c>
      <c r="B821" s="7">
        <v>4.3</v>
      </c>
    </row>
    <row r="822" spans="1:2">
      <c r="A822" s="12" t="s">
        <v>10710</v>
      </c>
      <c r="B822" s="7">
        <v>4.3</v>
      </c>
    </row>
    <row r="823" spans="1:2">
      <c r="A823" s="12" t="s">
        <v>37</v>
      </c>
      <c r="B823" s="7">
        <v>3.9</v>
      </c>
    </row>
    <row r="824" spans="1:2">
      <c r="A824" s="12" t="s">
        <v>11616</v>
      </c>
      <c r="B824" s="7">
        <v>4</v>
      </c>
    </row>
    <row r="825" spans="1:2">
      <c r="A825" s="12" t="s">
        <v>4338</v>
      </c>
      <c r="B825" s="7">
        <v>4.0999999999999996</v>
      </c>
    </row>
    <row r="826" spans="1:2">
      <c r="A826" s="12" t="s">
        <v>3607</v>
      </c>
      <c r="B826" s="7">
        <v>4.0999999999999996</v>
      </c>
    </row>
    <row r="827" spans="1:2">
      <c r="A827" s="12" t="s">
        <v>8812</v>
      </c>
      <c r="B827" s="7">
        <v>3.6</v>
      </c>
    </row>
    <row r="828" spans="1:2">
      <c r="A828" s="12" t="s">
        <v>3876</v>
      </c>
      <c r="B828" s="7">
        <v>4.2</v>
      </c>
    </row>
    <row r="829" spans="1:2">
      <c r="A829" s="12" t="s">
        <v>6148</v>
      </c>
      <c r="B829" s="7">
        <v>4.0999999999999996</v>
      </c>
    </row>
    <row r="830" spans="1:2">
      <c r="A830" s="12" t="s">
        <v>1011</v>
      </c>
      <c r="B830" s="7">
        <v>4.3</v>
      </c>
    </row>
    <row r="831" spans="1:2">
      <c r="A831" s="12" t="s">
        <v>778</v>
      </c>
      <c r="B831" s="7">
        <v>4.4000000000000004</v>
      </c>
    </row>
    <row r="832" spans="1:2">
      <c r="A832" s="12" t="s">
        <v>12693</v>
      </c>
      <c r="B832" s="7">
        <v>4.3</v>
      </c>
    </row>
    <row r="833" spans="1:2">
      <c r="A833" s="12" t="s">
        <v>2355</v>
      </c>
      <c r="B833" s="7">
        <v>4</v>
      </c>
    </row>
    <row r="834" spans="1:2">
      <c r="A834" s="12" t="s">
        <v>5696</v>
      </c>
      <c r="B834" s="7">
        <v>4.3</v>
      </c>
    </row>
    <row r="835" spans="1:2">
      <c r="A835" s="12" t="s">
        <v>6101</v>
      </c>
      <c r="B835" s="7">
        <v>3.4</v>
      </c>
    </row>
    <row r="836" spans="1:2">
      <c r="A836" s="12" t="s">
        <v>2741</v>
      </c>
      <c r="B836" s="7">
        <v>3.5</v>
      </c>
    </row>
    <row r="837" spans="1:2">
      <c r="A837" s="12" t="s">
        <v>12029</v>
      </c>
      <c r="B837" s="7">
        <v>4.2</v>
      </c>
    </row>
    <row r="838" spans="1:2">
      <c r="A838" s="12" t="s">
        <v>3786</v>
      </c>
      <c r="B838" s="7">
        <v>4</v>
      </c>
    </row>
    <row r="839" spans="1:2">
      <c r="A839" s="12" t="s">
        <v>8751</v>
      </c>
      <c r="B839" s="7">
        <v>4.0999999999999996</v>
      </c>
    </row>
    <row r="840" spans="1:2">
      <c r="A840" s="12" t="s">
        <v>9120</v>
      </c>
      <c r="B840" s="7">
        <v>4.0999999999999996</v>
      </c>
    </row>
    <row r="841" spans="1:2">
      <c r="A841" s="12" t="s">
        <v>8771</v>
      </c>
      <c r="B841" s="7">
        <v>4.2</v>
      </c>
    </row>
    <row r="842" spans="1:2">
      <c r="A842" s="12" t="s">
        <v>9252</v>
      </c>
      <c r="B842" s="7">
        <v>4.2</v>
      </c>
    </row>
    <row r="843" spans="1:2">
      <c r="A843" s="12" t="s">
        <v>9436</v>
      </c>
      <c r="B843" s="7">
        <v>4.4000000000000004</v>
      </c>
    </row>
    <row r="844" spans="1:2">
      <c r="A844" s="12" t="s">
        <v>12019</v>
      </c>
      <c r="B844" s="7">
        <v>3.4</v>
      </c>
    </row>
    <row r="845" spans="1:2">
      <c r="A845" s="12" t="s">
        <v>9784</v>
      </c>
      <c r="B845" s="7">
        <v>4.0999999999999996</v>
      </c>
    </row>
    <row r="846" spans="1:2">
      <c r="A846" s="12" t="s">
        <v>2098</v>
      </c>
      <c r="B846" s="7">
        <v>3.4</v>
      </c>
    </row>
    <row r="847" spans="1:2">
      <c r="A847" s="12" t="s">
        <v>975</v>
      </c>
      <c r="B847" s="7">
        <v>4.3</v>
      </c>
    </row>
    <row r="848" spans="1:2">
      <c r="A848" s="12" t="s">
        <v>10489</v>
      </c>
      <c r="B848" s="7">
        <v>4</v>
      </c>
    </row>
    <row r="849" spans="1:2">
      <c r="A849" s="12" t="s">
        <v>6430</v>
      </c>
      <c r="B849" s="7">
        <v>4.0999999999999996</v>
      </c>
    </row>
    <row r="850" spans="1:2">
      <c r="A850" s="12" t="s">
        <v>5667</v>
      </c>
      <c r="B850" s="7">
        <v>4.3</v>
      </c>
    </row>
    <row r="851" spans="1:2">
      <c r="A851" s="12" t="s">
        <v>2382</v>
      </c>
      <c r="B851" s="7">
        <v>4.2</v>
      </c>
    </row>
    <row r="852" spans="1:2">
      <c r="A852" s="12" t="s">
        <v>27</v>
      </c>
      <c r="B852" s="7">
        <v>4</v>
      </c>
    </row>
    <row r="853" spans="1:2">
      <c r="A853" s="12" t="s">
        <v>4755</v>
      </c>
      <c r="B853" s="7">
        <v>4.0999999999999996</v>
      </c>
    </row>
    <row r="854" spans="1:2">
      <c r="A854" s="12" t="s">
        <v>6482</v>
      </c>
      <c r="B854" s="7">
        <v>3.8</v>
      </c>
    </row>
    <row r="855" spans="1:2">
      <c r="A855" s="12" t="s">
        <v>10690</v>
      </c>
      <c r="B855" s="7">
        <v>3.7</v>
      </c>
    </row>
    <row r="856" spans="1:2">
      <c r="A856" s="12" t="s">
        <v>2167</v>
      </c>
      <c r="B856" s="7">
        <v>3.8</v>
      </c>
    </row>
    <row r="857" spans="1:2">
      <c r="A857" s="12" t="s">
        <v>7784</v>
      </c>
      <c r="B857" s="7">
        <v>4</v>
      </c>
    </row>
    <row r="858" spans="1:2">
      <c r="A858" s="12" t="s">
        <v>3564</v>
      </c>
      <c r="B858" s="7">
        <v>4</v>
      </c>
    </row>
    <row r="859" spans="1:2">
      <c r="A859" s="12" t="s">
        <v>586</v>
      </c>
      <c r="B859" s="7">
        <v>4</v>
      </c>
    </row>
    <row r="860" spans="1:2">
      <c r="A860" s="12" t="s">
        <v>7254</v>
      </c>
      <c r="B860" s="7">
        <v>3.3</v>
      </c>
    </row>
    <row r="861" spans="1:2">
      <c r="A861" s="12" t="s">
        <v>11124</v>
      </c>
      <c r="B861" s="7">
        <v>4.0999999999999996</v>
      </c>
    </row>
    <row r="862" spans="1:2">
      <c r="A862" s="12" t="s">
        <v>1116</v>
      </c>
      <c r="B862" s="7">
        <v>4.0999999999999996</v>
      </c>
    </row>
    <row r="863" spans="1:2">
      <c r="A863" s="12" t="s">
        <v>10194</v>
      </c>
      <c r="B863" s="7">
        <v>3.8</v>
      </c>
    </row>
    <row r="864" spans="1:2">
      <c r="A864" s="12" t="s">
        <v>7952</v>
      </c>
      <c r="B864" s="7">
        <v>4.2</v>
      </c>
    </row>
    <row r="865" spans="1:2">
      <c r="A865" s="12" t="s">
        <v>8284</v>
      </c>
      <c r="B865" s="7">
        <v>4.4000000000000004</v>
      </c>
    </row>
    <row r="866" spans="1:2">
      <c r="A866" s="12" t="s">
        <v>10559</v>
      </c>
      <c r="B866" s="7">
        <v>4.3</v>
      </c>
    </row>
    <row r="867" spans="1:2">
      <c r="A867" s="12" t="s">
        <v>2211</v>
      </c>
      <c r="B867" s="7">
        <v>3.6</v>
      </c>
    </row>
    <row r="868" spans="1:2">
      <c r="A868" s="12" t="s">
        <v>8272</v>
      </c>
      <c r="B868" s="7">
        <v>4.0999999999999996</v>
      </c>
    </row>
    <row r="869" spans="1:2">
      <c r="A869" s="12" t="s">
        <v>4794</v>
      </c>
      <c r="B869" s="7">
        <v>4.2</v>
      </c>
    </row>
    <row r="870" spans="1:2">
      <c r="A870" s="12" t="s">
        <v>4635</v>
      </c>
      <c r="B870" s="7">
        <v>3.8</v>
      </c>
    </row>
    <row r="871" spans="1:2">
      <c r="A871" s="12" t="s">
        <v>12614</v>
      </c>
      <c r="B871" s="7">
        <v>4.0999999999999996</v>
      </c>
    </row>
    <row r="872" spans="1:2">
      <c r="A872" s="12" t="s">
        <v>6524</v>
      </c>
      <c r="B872" s="7">
        <v>4.0999999999999996</v>
      </c>
    </row>
    <row r="873" spans="1:2">
      <c r="A873" s="12" t="s">
        <v>4413</v>
      </c>
      <c r="B873" s="7">
        <v>4.0999999999999996</v>
      </c>
    </row>
    <row r="874" spans="1:2">
      <c r="A874" s="12" t="s">
        <v>7580</v>
      </c>
      <c r="B874" s="7">
        <v>4.5</v>
      </c>
    </row>
    <row r="875" spans="1:2">
      <c r="A875" s="12" t="s">
        <v>2191</v>
      </c>
      <c r="B875" s="7">
        <v>3.9</v>
      </c>
    </row>
    <row r="876" spans="1:2">
      <c r="A876" s="12" t="s">
        <v>917</v>
      </c>
      <c r="B876" s="7">
        <v>4.3</v>
      </c>
    </row>
    <row r="877" spans="1:2">
      <c r="A877" s="12" t="s">
        <v>1784</v>
      </c>
      <c r="B877" s="7">
        <v>4</v>
      </c>
    </row>
    <row r="878" spans="1:2">
      <c r="A878" s="12" t="s">
        <v>1704</v>
      </c>
      <c r="B878" s="7">
        <v>4.0999999999999996</v>
      </c>
    </row>
    <row r="879" spans="1:2">
      <c r="A879" s="12" t="s">
        <v>1342</v>
      </c>
      <c r="B879" s="7">
        <v>4.2</v>
      </c>
    </row>
    <row r="880" spans="1:2">
      <c r="A880" s="12" t="s">
        <v>386</v>
      </c>
      <c r="B880" s="7">
        <v>4.2</v>
      </c>
    </row>
    <row r="881" spans="1:2">
      <c r="A881" s="12" t="s">
        <v>203</v>
      </c>
      <c r="B881" s="7">
        <v>4.5</v>
      </c>
    </row>
    <row r="882" spans="1:2">
      <c r="A882" s="12" t="s">
        <v>9529</v>
      </c>
      <c r="B882" s="7">
        <v>4</v>
      </c>
    </row>
    <row r="883" spans="1:2">
      <c r="A883" s="12" t="s">
        <v>9754</v>
      </c>
      <c r="B883" s="7">
        <v>4.0999999999999996</v>
      </c>
    </row>
    <row r="884" spans="1:2">
      <c r="A884" s="12" t="s">
        <v>312</v>
      </c>
      <c r="B884" s="7">
        <v>4</v>
      </c>
    </row>
    <row r="885" spans="1:2">
      <c r="A885" s="12" t="s">
        <v>707</v>
      </c>
      <c r="B885" s="7">
        <v>4.0999999999999996</v>
      </c>
    </row>
    <row r="886" spans="1:2">
      <c r="A886" s="12" t="s">
        <v>1321</v>
      </c>
      <c r="B886" s="7">
        <v>4.2</v>
      </c>
    </row>
    <row r="887" spans="1:2">
      <c r="A887" s="12" t="s">
        <v>4854</v>
      </c>
      <c r="B887" s="7">
        <v>3.8</v>
      </c>
    </row>
    <row r="888" spans="1:2">
      <c r="A888" s="12" t="s">
        <v>10720</v>
      </c>
      <c r="B888" s="7">
        <v>4.4000000000000004</v>
      </c>
    </row>
    <row r="889" spans="1:2">
      <c r="A889" s="12" t="s">
        <v>7639</v>
      </c>
      <c r="B889" s="7">
        <v>4.3</v>
      </c>
    </row>
    <row r="890" spans="1:2">
      <c r="A890" s="12" t="s">
        <v>1051</v>
      </c>
      <c r="B890" s="7">
        <v>3.6</v>
      </c>
    </row>
    <row r="891" spans="1:2">
      <c r="A891" s="12" t="s">
        <v>5777</v>
      </c>
      <c r="B891" s="7">
        <v>4.3</v>
      </c>
    </row>
    <row r="892" spans="1:2">
      <c r="A892" s="12" t="s">
        <v>9833</v>
      </c>
      <c r="B892" s="7">
        <v>4.0999999999999996</v>
      </c>
    </row>
    <row r="893" spans="1:2">
      <c r="A893" s="12" t="s">
        <v>11093</v>
      </c>
      <c r="B893" s="7">
        <v>3.9</v>
      </c>
    </row>
    <row r="894" spans="1:2">
      <c r="A894" s="12" t="s">
        <v>2886</v>
      </c>
      <c r="B894" s="7">
        <v>4.2</v>
      </c>
    </row>
    <row r="895" spans="1:2">
      <c r="A895" s="12" t="s">
        <v>7513</v>
      </c>
      <c r="B895" s="7">
        <v>3.9</v>
      </c>
    </row>
    <row r="896" spans="1:2">
      <c r="A896" s="12" t="s">
        <v>8431</v>
      </c>
      <c r="B896" s="7">
        <v>3.8</v>
      </c>
    </row>
    <row r="897" spans="1:2">
      <c r="A897" s="12" t="s">
        <v>2309</v>
      </c>
      <c r="B897" s="7">
        <v>3</v>
      </c>
    </row>
    <row r="898" spans="1:2">
      <c r="A898" s="12" t="s">
        <v>10051</v>
      </c>
      <c r="B898" s="7">
        <v>4</v>
      </c>
    </row>
    <row r="899" spans="1:2">
      <c r="A899" s="12" t="s">
        <v>223</v>
      </c>
      <c r="B899" s="7">
        <v>4.3</v>
      </c>
    </row>
    <row r="900" spans="1:2">
      <c r="A900" s="12" t="s">
        <v>1001</v>
      </c>
      <c r="B900" s="7">
        <v>4.0999999999999996</v>
      </c>
    </row>
    <row r="901" spans="1:2">
      <c r="A901" s="12" t="s">
        <v>606</v>
      </c>
      <c r="B901" s="7">
        <v>4.2</v>
      </c>
    </row>
    <row r="902" spans="1:2">
      <c r="A902" s="12" t="s">
        <v>3323</v>
      </c>
      <c r="B902" s="7">
        <v>4.4000000000000004</v>
      </c>
    </row>
    <row r="903" spans="1:2">
      <c r="A903" s="12" t="s">
        <v>12321</v>
      </c>
      <c r="B903" s="7">
        <v>4.0999999999999996</v>
      </c>
    </row>
    <row r="904" spans="1:2">
      <c r="A904" s="12" t="s">
        <v>3735</v>
      </c>
      <c r="B904" s="7">
        <v>4</v>
      </c>
    </row>
    <row r="905" spans="1:2">
      <c r="A905" s="12" t="s">
        <v>12563</v>
      </c>
      <c r="B905" s="7">
        <v>4.0999999999999996</v>
      </c>
    </row>
    <row r="906" spans="1:2">
      <c r="A906" s="12" t="s">
        <v>10071</v>
      </c>
      <c r="B906" s="7">
        <v>4.2</v>
      </c>
    </row>
    <row r="907" spans="1:2">
      <c r="A907" s="12" t="s">
        <v>11716</v>
      </c>
      <c r="B907" s="7">
        <v>4.0999999999999996</v>
      </c>
    </row>
    <row r="908" spans="1:2">
      <c r="A908" s="12" t="s">
        <v>2118</v>
      </c>
      <c r="B908" s="7">
        <v>4</v>
      </c>
    </row>
    <row r="909" spans="1:2">
      <c r="A909" s="12" t="s">
        <v>5635</v>
      </c>
      <c r="B909" s="7">
        <v>4</v>
      </c>
    </row>
    <row r="910" spans="1:2">
      <c r="A910" s="12" t="s">
        <v>7863</v>
      </c>
      <c r="B910" s="7">
        <v>3.9</v>
      </c>
    </row>
    <row r="911" spans="1:2">
      <c r="A911" s="12" t="s">
        <v>3260</v>
      </c>
      <c r="B911" s="7">
        <v>4.0999999999999996</v>
      </c>
    </row>
    <row r="912" spans="1:2">
      <c r="A912" s="12" t="s">
        <v>3956</v>
      </c>
      <c r="B912" s="7">
        <v>4.0999999999999996</v>
      </c>
    </row>
    <row r="913" spans="1:2">
      <c r="A913" s="12" t="s">
        <v>6700</v>
      </c>
      <c r="B913" s="7">
        <v>4.0999999999999996</v>
      </c>
    </row>
    <row r="914" spans="1:2">
      <c r="A914" s="12" t="s">
        <v>4673</v>
      </c>
      <c r="B914" s="7">
        <v>4.0999999999999996</v>
      </c>
    </row>
    <row r="915" spans="1:2">
      <c r="A915" s="12" t="s">
        <v>3250</v>
      </c>
      <c r="B915" s="7">
        <v>4.0999999999999996</v>
      </c>
    </row>
    <row r="916" spans="1:2">
      <c r="A916" s="12" t="s">
        <v>6762</v>
      </c>
      <c r="B916" s="7">
        <v>3.6</v>
      </c>
    </row>
    <row r="917" spans="1:2">
      <c r="A917" s="12" t="s">
        <v>4348</v>
      </c>
      <c r="B917" s="7">
        <v>4.3</v>
      </c>
    </row>
    <row r="918" spans="1:2">
      <c r="A918" s="12" t="s">
        <v>9508</v>
      </c>
      <c r="B918" s="7">
        <v>3.8</v>
      </c>
    </row>
    <row r="919" spans="1:2">
      <c r="A919" s="12" t="s">
        <v>11185</v>
      </c>
      <c r="B919" s="7">
        <v>3.8</v>
      </c>
    </row>
    <row r="920" spans="1:2">
      <c r="A920" s="12" t="s">
        <v>1994</v>
      </c>
      <c r="B920" s="7">
        <v>3.7</v>
      </c>
    </row>
    <row r="921" spans="1:2">
      <c r="A921" s="12" t="s">
        <v>10154</v>
      </c>
      <c r="B921" s="7">
        <v>3.9</v>
      </c>
    </row>
    <row r="922" spans="1:2">
      <c r="A922" s="12" t="s">
        <v>12803</v>
      </c>
      <c r="B922" s="7">
        <v>4</v>
      </c>
    </row>
    <row r="923" spans="1:2">
      <c r="A923" s="12" t="s">
        <v>2731</v>
      </c>
      <c r="B923" s="7">
        <v>4.4000000000000004</v>
      </c>
    </row>
    <row r="924" spans="1:2">
      <c r="A924" s="12" t="s">
        <v>2600</v>
      </c>
      <c r="B924" s="7">
        <v>4.2</v>
      </c>
    </row>
    <row r="925" spans="1:2">
      <c r="A925" s="12" t="s">
        <v>2612</v>
      </c>
      <c r="B925" s="7">
        <v>4</v>
      </c>
    </row>
    <row r="926" spans="1:2">
      <c r="A926" s="12" t="s">
        <v>2442</v>
      </c>
      <c r="B926" s="7">
        <v>4.2</v>
      </c>
    </row>
    <row r="927" spans="1:2">
      <c r="A927" s="12" t="s">
        <v>12542</v>
      </c>
      <c r="B927" s="7">
        <v>3.8</v>
      </c>
    </row>
    <row r="928" spans="1:2">
      <c r="A928" s="12" t="s">
        <v>4620</v>
      </c>
      <c r="B928" s="7">
        <v>4.3</v>
      </c>
    </row>
    <row r="929" spans="1:2">
      <c r="A929" s="12" t="s">
        <v>2392</v>
      </c>
      <c r="B929" s="7">
        <v>4.0999999999999996</v>
      </c>
    </row>
    <row r="930" spans="1:2">
      <c r="A930" s="12" t="s">
        <v>3971</v>
      </c>
      <c r="B930" s="7">
        <v>4.2</v>
      </c>
    </row>
    <row r="931" spans="1:2">
      <c r="A931" s="12" t="s">
        <v>11195</v>
      </c>
      <c r="B931" s="7">
        <v>4.0999999999999996</v>
      </c>
    </row>
    <row r="932" spans="1:2">
      <c r="A932" s="12" t="s">
        <v>8936</v>
      </c>
      <c r="B932" s="7">
        <v>4.0999999999999996</v>
      </c>
    </row>
    <row r="933" spans="1:2">
      <c r="A933" s="12" t="s">
        <v>10900</v>
      </c>
      <c r="B933" s="7">
        <v>4.4000000000000004</v>
      </c>
    </row>
    <row r="934" spans="1:2">
      <c r="A934" s="12" t="s">
        <v>12131</v>
      </c>
      <c r="B934" s="7">
        <v>3.9</v>
      </c>
    </row>
    <row r="935" spans="1:2">
      <c r="A935" s="12" t="s">
        <v>1491</v>
      </c>
      <c r="B935" s="7">
        <v>4</v>
      </c>
    </row>
    <row r="936" spans="1:2">
      <c r="A936" s="12" t="s">
        <v>9539</v>
      </c>
      <c r="B936" s="7">
        <v>4.5999999999999996</v>
      </c>
    </row>
    <row r="937" spans="1:2">
      <c r="A937" s="12" t="s">
        <v>406</v>
      </c>
      <c r="B937" s="7">
        <v>4.3</v>
      </c>
    </row>
    <row r="938" spans="1:2">
      <c r="A938" s="12" t="s">
        <v>3835</v>
      </c>
      <c r="B938" s="7">
        <v>4</v>
      </c>
    </row>
    <row r="939" spans="1:2">
      <c r="A939" s="12" t="s">
        <v>4261</v>
      </c>
      <c r="B939" s="7">
        <v>4</v>
      </c>
    </row>
    <row r="940" spans="1:2">
      <c r="A940" s="12" t="s">
        <v>1939</v>
      </c>
      <c r="B940" s="7">
        <v>3.9</v>
      </c>
    </row>
    <row r="941" spans="1:2">
      <c r="A941" s="12" t="s">
        <v>3865</v>
      </c>
      <c r="B941" s="7">
        <v>4.3</v>
      </c>
    </row>
    <row r="942" spans="1:2">
      <c r="A942" s="12" t="s">
        <v>1041</v>
      </c>
      <c r="B942" s="7">
        <v>4.0999999999999996</v>
      </c>
    </row>
    <row r="943" spans="1:2">
      <c r="A943" s="12" t="s">
        <v>148</v>
      </c>
      <c r="B943" s="7">
        <v>4.0999999999999996</v>
      </c>
    </row>
    <row r="944" spans="1:2">
      <c r="A944" s="12" t="s">
        <v>8832</v>
      </c>
      <c r="B944" s="7">
        <v>4.0999999999999996</v>
      </c>
    </row>
    <row r="945" spans="1:2">
      <c r="A945" s="12" t="s">
        <v>10397</v>
      </c>
      <c r="B945" s="7">
        <v>4</v>
      </c>
    </row>
    <row r="946" spans="1:2">
      <c r="A946" s="12" t="s">
        <v>11175</v>
      </c>
      <c r="B946" s="7">
        <v>3.9</v>
      </c>
    </row>
    <row r="947" spans="1:2">
      <c r="A947" s="12" t="s">
        <v>2157</v>
      </c>
      <c r="B947" s="7">
        <v>4.2</v>
      </c>
    </row>
    <row r="948" spans="1:2">
      <c r="A948" s="12" t="s">
        <v>460</v>
      </c>
      <c r="B948" s="7">
        <v>3.6</v>
      </c>
    </row>
    <row r="949" spans="1:2">
      <c r="A949" s="12" t="s">
        <v>1596</v>
      </c>
      <c r="B949" s="7">
        <v>3.8</v>
      </c>
    </row>
    <row r="950" spans="1:2">
      <c r="A950" s="12" t="s">
        <v>7529</v>
      </c>
      <c r="B950" s="7">
        <v>4.0999999999999996</v>
      </c>
    </row>
    <row r="951" spans="1:2">
      <c r="A951" s="12" t="s">
        <v>11988</v>
      </c>
      <c r="B951" s="7">
        <v>4</v>
      </c>
    </row>
    <row r="952" spans="1:2">
      <c r="A952" s="12" t="s">
        <v>1560</v>
      </c>
      <c r="B952" s="7">
        <v>3.7</v>
      </c>
    </row>
    <row r="953" spans="1:2">
      <c r="A953" s="12" t="s">
        <v>4150</v>
      </c>
      <c r="B953" s="7">
        <v>4.0999999999999996</v>
      </c>
    </row>
    <row r="954" spans="1:2">
      <c r="A954" s="12" t="s">
        <v>4388</v>
      </c>
      <c r="B954" s="7">
        <v>4.0999999999999996</v>
      </c>
    </row>
    <row r="955" spans="1:2">
      <c r="A955" s="12" t="s">
        <v>4224</v>
      </c>
      <c r="B955" s="7">
        <v>4.0999999999999996</v>
      </c>
    </row>
    <row r="956" spans="1:2">
      <c r="A956" s="12" t="s">
        <v>12854</v>
      </c>
      <c r="B956" s="7">
        <v>3.6</v>
      </c>
    </row>
    <row r="957" spans="1:2">
      <c r="A957" s="12" t="s">
        <v>8822</v>
      </c>
      <c r="B957" s="7">
        <v>3.8</v>
      </c>
    </row>
    <row r="958" spans="1:2">
      <c r="A958" s="12" t="s">
        <v>2319</v>
      </c>
      <c r="B958" s="7">
        <v>4.5</v>
      </c>
    </row>
    <row r="959" spans="1:2">
      <c r="A959" s="12" t="s">
        <v>2366</v>
      </c>
      <c r="B959" s="7">
        <v>3.8</v>
      </c>
    </row>
    <row r="960" spans="1:2">
      <c r="A960" s="12" t="s">
        <v>2417</v>
      </c>
      <c r="B960" s="7">
        <v>3.3</v>
      </c>
    </row>
    <row r="961" spans="1:2">
      <c r="A961" s="12" t="s">
        <v>9080</v>
      </c>
      <c r="B961" s="7">
        <v>3.6</v>
      </c>
    </row>
    <row r="962" spans="1:2">
      <c r="A962" s="12" t="s">
        <v>11836</v>
      </c>
      <c r="B962" s="7">
        <v>4.2</v>
      </c>
    </row>
    <row r="963" spans="1:2">
      <c r="A963" s="12" t="s">
        <v>6178</v>
      </c>
      <c r="B963" s="7">
        <v>4.2</v>
      </c>
    </row>
    <row r="964" spans="1:2">
      <c r="A964" s="12" t="s">
        <v>6585</v>
      </c>
      <c r="B964" s="7">
        <v>4.3</v>
      </c>
    </row>
    <row r="965" spans="1:2">
      <c r="A965" s="12" t="s">
        <v>11958</v>
      </c>
      <c r="B965" s="7">
        <v>3.5</v>
      </c>
    </row>
    <row r="966" spans="1:2">
      <c r="A966" s="12" t="s">
        <v>7794</v>
      </c>
      <c r="B966" s="7">
        <v>3.8</v>
      </c>
    </row>
    <row r="967" spans="1:2">
      <c r="A967" s="12" t="s">
        <v>12502</v>
      </c>
      <c r="B967" s="7">
        <v>4</v>
      </c>
    </row>
    <row r="968" spans="1:2">
      <c r="A968" s="12" t="s">
        <v>2055</v>
      </c>
      <c r="B968" s="7">
        <v>4.3</v>
      </c>
    </row>
    <row r="969" spans="1:2">
      <c r="A969" s="12" t="s">
        <v>8028</v>
      </c>
      <c r="B969" s="7">
        <v>4</v>
      </c>
    </row>
    <row r="970" spans="1:2">
      <c r="A970" s="12" t="s">
        <v>4368</v>
      </c>
      <c r="B970" s="7">
        <v>4.0999999999999996</v>
      </c>
    </row>
    <row r="971" spans="1:2">
      <c r="A971" s="12" t="s">
        <v>1161</v>
      </c>
      <c r="B971" s="7">
        <v>4.2</v>
      </c>
    </row>
    <row r="972" spans="1:2">
      <c r="A972" s="12" t="s">
        <v>2602</v>
      </c>
      <c r="B972" s="7">
        <v>3.9</v>
      </c>
    </row>
    <row r="973" spans="1:2">
      <c r="A973" s="12" t="s">
        <v>11766</v>
      </c>
      <c r="B973" s="7">
        <v>3.9</v>
      </c>
    </row>
    <row r="974" spans="1:2">
      <c r="A974" s="12" t="s">
        <v>3421</v>
      </c>
      <c r="B974" s="7">
        <v>4.2</v>
      </c>
    </row>
    <row r="975" spans="1:2">
      <c r="A975" s="12" t="s">
        <v>3588</v>
      </c>
      <c r="B975" s="7">
        <v>4.3</v>
      </c>
    </row>
    <row r="976" spans="1:2">
      <c r="A976" s="12" t="s">
        <v>3441</v>
      </c>
      <c r="B976" s="7">
        <v>4.3</v>
      </c>
    </row>
    <row r="977" spans="1:2">
      <c r="A977" s="12" t="s">
        <v>10377</v>
      </c>
      <c r="B977" s="7">
        <v>4.2</v>
      </c>
    </row>
    <row r="978" spans="1:2">
      <c r="A978" s="12" t="s">
        <v>9774</v>
      </c>
      <c r="B978" s="7">
        <v>4.3</v>
      </c>
    </row>
    <row r="979" spans="1:2">
      <c r="A979" s="12" t="s">
        <v>4657</v>
      </c>
      <c r="B979" s="7">
        <v>4.3</v>
      </c>
    </row>
    <row r="980" spans="1:2">
      <c r="A980" s="12" t="s">
        <v>6772</v>
      </c>
      <c r="B980" s="7">
        <v>4.4000000000000004</v>
      </c>
    </row>
    <row r="981" spans="1:2">
      <c r="A981" s="12" t="s">
        <v>3761</v>
      </c>
      <c r="B981" s="7">
        <v>4</v>
      </c>
    </row>
    <row r="982" spans="1:2">
      <c r="A982" s="12" t="s">
        <v>11083</v>
      </c>
      <c r="B982" s="7">
        <v>3.9</v>
      </c>
    </row>
    <row r="983" spans="1:2">
      <c r="A983" s="12" t="s">
        <v>4818</v>
      </c>
      <c r="B983" s="7">
        <v>3.9</v>
      </c>
    </row>
    <row r="984" spans="1:2">
      <c r="A984" s="12" t="s">
        <v>6470</v>
      </c>
      <c r="B984" s="7">
        <v>4.2</v>
      </c>
    </row>
    <row r="985" spans="1:2">
      <c r="A985" s="12" t="s">
        <v>9911</v>
      </c>
      <c r="B985" s="7">
        <v>4.2</v>
      </c>
    </row>
    <row r="986" spans="1:2">
      <c r="A986" s="12" t="s">
        <v>7182</v>
      </c>
      <c r="B986" s="7">
        <v>4.0999999999999996</v>
      </c>
    </row>
    <row r="987" spans="1:2">
      <c r="A987" s="12" t="s">
        <v>7233</v>
      </c>
      <c r="B987" s="7">
        <v>3.5</v>
      </c>
    </row>
    <row r="988" spans="1:2">
      <c r="A988" s="12" t="s">
        <v>12834</v>
      </c>
      <c r="B988" s="7">
        <v>3.5</v>
      </c>
    </row>
    <row r="989" spans="1:2">
      <c r="A989" s="12" t="s">
        <v>233</v>
      </c>
      <c r="B989" s="7">
        <v>4</v>
      </c>
    </row>
    <row r="990" spans="1:2">
      <c r="A990" s="12" t="s">
        <v>430</v>
      </c>
      <c r="B990" s="7">
        <v>4</v>
      </c>
    </row>
    <row r="991" spans="1:2">
      <c r="A991" s="12" t="s">
        <v>762</v>
      </c>
      <c r="B991" s="7">
        <v>4</v>
      </c>
    </row>
    <row r="992" spans="1:2">
      <c r="A992" s="12" t="s">
        <v>4273</v>
      </c>
      <c r="B992" s="7">
        <v>3.9</v>
      </c>
    </row>
    <row r="993" spans="1:2">
      <c r="A993" s="12" t="s">
        <v>4050</v>
      </c>
      <c r="B993" s="7">
        <v>4</v>
      </c>
    </row>
    <row r="994" spans="1:2">
      <c r="A994" s="12" t="s">
        <v>9100</v>
      </c>
      <c r="B994" s="7">
        <v>4</v>
      </c>
    </row>
    <row r="995" spans="1:2">
      <c r="A995" s="12" t="s">
        <v>2065</v>
      </c>
      <c r="B995" s="7">
        <v>4.3</v>
      </c>
    </row>
    <row r="996" spans="1:2">
      <c r="A996" s="12" t="s">
        <v>7274</v>
      </c>
      <c r="B996" s="7">
        <v>3.8</v>
      </c>
    </row>
    <row r="997" spans="1:2">
      <c r="A997" s="12" t="s">
        <v>2706</v>
      </c>
      <c r="B997" s="7">
        <v>3.7</v>
      </c>
    </row>
    <row r="998" spans="1:2">
      <c r="A998" s="12" t="s">
        <v>12583</v>
      </c>
      <c r="B998" s="7">
        <v>4.3</v>
      </c>
    </row>
    <row r="999" spans="1:2">
      <c r="A999" s="12" t="s">
        <v>5294</v>
      </c>
      <c r="B999" s="7">
        <v>3.8</v>
      </c>
    </row>
    <row r="1000" spans="1:2">
      <c r="A1000" s="12" t="s">
        <v>11906</v>
      </c>
      <c r="B1000" s="7">
        <v>4.3</v>
      </c>
    </row>
    <row r="1001" spans="1:2">
      <c r="A1001" s="12" t="s">
        <v>9704</v>
      </c>
      <c r="B1001" s="7">
        <v>4.0999999999999996</v>
      </c>
    </row>
    <row r="1002" spans="1:2">
      <c r="A1002" s="12" t="s">
        <v>4721</v>
      </c>
      <c r="B1002" s="7">
        <v>4</v>
      </c>
    </row>
    <row r="1003" spans="1:2">
      <c r="A1003" s="12" t="s">
        <v>3171</v>
      </c>
      <c r="B1003" s="7">
        <v>4</v>
      </c>
    </row>
    <row r="1004" spans="1:2">
      <c r="A1004" s="12" t="s">
        <v>4711</v>
      </c>
      <c r="B1004" s="7">
        <v>3.9</v>
      </c>
    </row>
    <row r="1005" spans="1:2">
      <c r="A1005" s="12" t="s">
        <v>4511</v>
      </c>
      <c r="B1005" s="7">
        <v>3.8</v>
      </c>
    </row>
    <row r="1006" spans="1:2">
      <c r="A1006" s="12" t="s">
        <v>12442</v>
      </c>
      <c r="B1006" s="7">
        <v>4.3</v>
      </c>
    </row>
    <row r="1007" spans="1:2">
      <c r="A1007" s="12" t="s">
        <v>5947</v>
      </c>
      <c r="B1007" s="7">
        <v>3.9</v>
      </c>
    </row>
    <row r="1008" spans="1:2">
      <c r="A1008" s="12" t="s">
        <v>11295</v>
      </c>
      <c r="B1008" s="7">
        <v>4.5999999999999996</v>
      </c>
    </row>
    <row r="1009" spans="1:2">
      <c r="A1009" s="12" t="s">
        <v>7325</v>
      </c>
      <c r="B1009" s="7">
        <v>4.0999999999999996</v>
      </c>
    </row>
    <row r="1010" spans="1:2">
      <c r="A1010" s="12" t="s">
        <v>6450</v>
      </c>
      <c r="B1010" s="7">
        <v>3.8</v>
      </c>
    </row>
    <row r="1011" spans="1:2">
      <c r="A1011" s="12" t="s">
        <v>3683</v>
      </c>
      <c r="B1011" s="7">
        <v>4</v>
      </c>
    </row>
    <row r="1012" spans="1:2">
      <c r="A1012" s="12" t="s">
        <v>2801</v>
      </c>
      <c r="B1012" s="7">
        <v>3.3</v>
      </c>
    </row>
    <row r="1013" spans="1:2">
      <c r="A1013" s="12" t="s">
        <v>11666</v>
      </c>
      <c r="B1013" s="7">
        <v>4.2</v>
      </c>
    </row>
    <row r="1014" spans="1:2">
      <c r="A1014" s="12" t="s">
        <v>5657</v>
      </c>
      <c r="B1014" s="7">
        <v>3.8</v>
      </c>
    </row>
    <row r="1015" spans="1:2">
      <c r="A1015" s="12" t="s">
        <v>2686</v>
      </c>
      <c r="B1015" s="7">
        <v>4.2</v>
      </c>
    </row>
    <row r="1016" spans="1:2">
      <c r="A1016" s="12" t="s">
        <v>4087</v>
      </c>
      <c r="B1016" s="7">
        <v>3.9</v>
      </c>
    </row>
    <row r="1017" spans="1:2">
      <c r="A1017" s="12" t="s">
        <v>3398</v>
      </c>
      <c r="B1017" s="7">
        <v>4</v>
      </c>
    </row>
    <row r="1018" spans="1:2">
      <c r="A1018" s="12" t="s">
        <v>1511</v>
      </c>
      <c r="B1018" s="7">
        <v>4</v>
      </c>
    </row>
    <row r="1019" spans="1:2">
      <c r="A1019" s="12" t="s">
        <v>2467</v>
      </c>
      <c r="B1019" s="7">
        <v>3.9</v>
      </c>
    </row>
    <row r="1020" spans="1:2">
      <c r="A1020" s="12" t="s">
        <v>8262</v>
      </c>
      <c r="B1020" s="7">
        <v>4</v>
      </c>
    </row>
    <row r="1021" spans="1:2">
      <c r="A1021" s="12" t="s">
        <v>838</v>
      </c>
      <c r="B1021" s="7">
        <v>4.2</v>
      </c>
    </row>
    <row r="1022" spans="1:2">
      <c r="A1022" s="12" t="s">
        <v>541</v>
      </c>
      <c r="B1022" s="7">
        <v>4.2</v>
      </c>
    </row>
    <row r="1023" spans="1:2">
      <c r="A1023" s="12" t="s">
        <v>621</v>
      </c>
      <c r="B1023" s="7">
        <v>4.0999999999999996</v>
      </c>
    </row>
    <row r="1024" spans="1:2">
      <c r="A1024" s="12" t="s">
        <v>1974</v>
      </c>
      <c r="B1024" s="7">
        <v>4.0999999999999996</v>
      </c>
    </row>
    <row r="1025" spans="1:2">
      <c r="A1025" s="12" t="s">
        <v>961</v>
      </c>
      <c r="B1025" s="7">
        <v>4.3</v>
      </c>
    </row>
    <row r="1026" spans="1:2">
      <c r="A1026" s="12" t="s">
        <v>1186</v>
      </c>
      <c r="B1026" s="7">
        <v>4.3</v>
      </c>
    </row>
    <row r="1027" spans="1:2">
      <c r="A1027" s="12" t="s">
        <v>3647</v>
      </c>
      <c r="B1027" s="7">
        <v>4.0999999999999996</v>
      </c>
    </row>
    <row r="1028" spans="1:2">
      <c r="A1028" s="12" t="s">
        <v>4592</v>
      </c>
      <c r="B1028" s="7">
        <v>4.0999999999999996</v>
      </c>
    </row>
    <row r="1029" spans="1:2">
      <c r="A1029" s="12" t="s">
        <v>4211</v>
      </c>
      <c r="B1029" s="7">
        <v>4.0999999999999996</v>
      </c>
    </row>
    <row r="1030" spans="1:2">
      <c r="A1030" s="12" t="s">
        <v>4164</v>
      </c>
      <c r="B1030" s="7">
        <v>4.0999999999999996</v>
      </c>
    </row>
    <row r="1031" spans="1:2">
      <c r="A1031" s="12" t="s">
        <v>11999</v>
      </c>
      <c r="B1031" s="7">
        <v>3.5</v>
      </c>
    </row>
    <row r="1032" spans="1:2">
      <c r="A1032" s="12" t="s">
        <v>10264</v>
      </c>
      <c r="B1032" s="7">
        <v>3.7</v>
      </c>
    </row>
    <row r="1033" spans="1:2">
      <c r="A1033" s="12" t="s">
        <v>6615</v>
      </c>
      <c r="B1033" s="7">
        <v>4.3</v>
      </c>
    </row>
    <row r="1034" spans="1:2">
      <c r="A1034" s="12" t="s">
        <v>4541</v>
      </c>
      <c r="B1034" s="7">
        <v>4.0999999999999996</v>
      </c>
    </row>
    <row r="1035" spans="1:2">
      <c r="A1035" s="12" t="s">
        <v>682</v>
      </c>
      <c r="B1035" s="7">
        <v>4.2</v>
      </c>
    </row>
    <row r="1036" spans="1:2">
      <c r="A1036" s="12" t="s">
        <v>6885</v>
      </c>
      <c r="B1036" s="7">
        <v>4.2</v>
      </c>
    </row>
    <row r="1037" spans="1:2">
      <c r="A1037" s="12" t="s">
        <v>3333</v>
      </c>
      <c r="B1037" s="7">
        <v>4.2</v>
      </c>
    </row>
    <row r="1038" spans="1:2">
      <c r="A1038" s="12" t="s">
        <v>2221</v>
      </c>
      <c r="B1038" s="7">
        <v>3.7</v>
      </c>
    </row>
    <row r="1039" spans="1:2">
      <c r="A1039" s="12" t="s">
        <v>2926</v>
      </c>
      <c r="B1039" s="7">
        <v>4.3</v>
      </c>
    </row>
    <row r="1040" spans="1:2">
      <c r="A1040" s="12" t="s">
        <v>697</v>
      </c>
      <c r="B1040" s="7">
        <v>4.0999999999999996</v>
      </c>
    </row>
    <row r="1041" spans="1:2">
      <c r="A1041" s="12" t="s">
        <v>1026</v>
      </c>
      <c r="B1041" s="7">
        <v>4.0999999999999996</v>
      </c>
    </row>
    <row r="1042" spans="1:2">
      <c r="A1042" s="12" t="s">
        <v>366</v>
      </c>
      <c r="B1042" s="7">
        <v>4</v>
      </c>
    </row>
    <row r="1043" spans="1:2">
      <c r="A1043" s="12" t="s">
        <v>2752</v>
      </c>
      <c r="B1043" s="7">
        <v>4.0999999999999996</v>
      </c>
    </row>
    <row r="1044" spans="1:2">
      <c r="A1044" s="12" t="s">
        <v>11596</v>
      </c>
      <c r="B1044" s="7">
        <v>3.8</v>
      </c>
    </row>
    <row r="1045" spans="1:2">
      <c r="A1045" s="12" t="s">
        <v>10124</v>
      </c>
      <c r="B1045" s="7">
        <v>4.4000000000000004</v>
      </c>
    </row>
    <row r="1046" spans="1:2">
      <c r="A1046" s="12" t="s">
        <v>6980</v>
      </c>
      <c r="B1046" s="7">
        <v>3.6</v>
      </c>
    </row>
    <row r="1047" spans="1:2">
      <c r="A1047" s="12" t="s">
        <v>4471</v>
      </c>
      <c r="B1047" s="7">
        <v>4</v>
      </c>
    </row>
    <row r="1048" spans="1:2">
      <c r="A1048" s="12" t="s">
        <v>10336</v>
      </c>
      <c r="B1048" s="7">
        <v>3.9</v>
      </c>
    </row>
    <row r="1049" spans="1:2">
      <c r="A1049" s="12" t="s">
        <v>10611</v>
      </c>
      <c r="B1049" s="7">
        <v>3.9</v>
      </c>
    </row>
    <row r="1050" spans="1:2">
      <c r="A1050" s="12" t="s">
        <v>3711</v>
      </c>
      <c r="B1050" s="7">
        <v>3.9</v>
      </c>
    </row>
    <row r="1051" spans="1:2">
      <c r="A1051" s="12" t="s">
        <v>3658</v>
      </c>
      <c r="B1051" s="7">
        <v>3.9</v>
      </c>
    </row>
    <row r="1052" spans="1:2">
      <c r="A1052" s="12" t="s">
        <v>4668</v>
      </c>
      <c r="B1052" s="7">
        <v>3.9</v>
      </c>
    </row>
    <row r="1053" spans="1:2">
      <c r="A1053" s="12" t="s">
        <v>3368</v>
      </c>
      <c r="B1053" s="7">
        <v>3.9</v>
      </c>
    </row>
    <row r="1054" spans="1:2">
      <c r="A1054" s="12" t="s">
        <v>5100</v>
      </c>
      <c r="B1054" s="7">
        <v>4.2</v>
      </c>
    </row>
    <row r="1055" spans="1:2">
      <c r="A1055" s="12" t="s">
        <v>857</v>
      </c>
      <c r="B1055" s="7">
        <v>4.2</v>
      </c>
    </row>
    <row r="1056" spans="1:2">
      <c r="A1056" s="12" t="s">
        <v>7900</v>
      </c>
      <c r="B1056" s="7">
        <v>4.2</v>
      </c>
    </row>
    <row r="1057" spans="1:2">
      <c r="A1057" s="12" t="s">
        <v>7449</v>
      </c>
      <c r="B1057" s="7">
        <v>4.4000000000000004</v>
      </c>
    </row>
    <row r="1058" spans="1:2">
      <c r="A1058" s="12" t="s">
        <v>4112</v>
      </c>
      <c r="B1058" s="7">
        <v>4</v>
      </c>
    </row>
    <row r="1059" spans="1:2">
      <c r="A1059" s="12" t="s">
        <v>1031</v>
      </c>
      <c r="B1059" s="7">
        <v>4.5</v>
      </c>
    </row>
    <row r="1060" spans="1:2">
      <c r="A1060" s="12" t="s">
        <v>3230</v>
      </c>
      <c r="B1060" s="7">
        <v>4.0999999999999996</v>
      </c>
    </row>
    <row r="1061" spans="1:2">
      <c r="A1061" s="12" t="s">
        <v>3191</v>
      </c>
      <c r="B1061" s="7">
        <v>4.0999999999999996</v>
      </c>
    </row>
    <row r="1062" spans="1:2">
      <c r="A1062" s="12" t="s">
        <v>2541</v>
      </c>
      <c r="B1062" s="7">
        <v>3.3</v>
      </c>
    </row>
    <row r="1063" spans="1:2">
      <c r="A1063" s="12" t="s">
        <v>3054</v>
      </c>
      <c r="B1063" s="7">
        <v>3.9</v>
      </c>
    </row>
    <row r="1064" spans="1:2">
      <c r="A1064" s="12" t="s">
        <v>4132</v>
      </c>
      <c r="B1064" s="7">
        <v>3.9</v>
      </c>
    </row>
    <row r="1065" spans="1:2">
      <c r="A1065" s="12" t="s">
        <v>3847</v>
      </c>
      <c r="B1065" s="7">
        <v>3.9</v>
      </c>
    </row>
    <row r="1066" spans="1:2">
      <c r="A1066" s="12" t="s">
        <v>3574</v>
      </c>
      <c r="B1066" s="7">
        <v>4</v>
      </c>
    </row>
    <row r="1067" spans="1:2">
      <c r="A1067" s="12" t="s">
        <v>3043</v>
      </c>
      <c r="B1067" s="7">
        <v>4</v>
      </c>
    </row>
    <row r="1068" spans="1:2">
      <c r="A1068" s="12" t="s">
        <v>7004</v>
      </c>
      <c r="B1068" s="7">
        <v>4.0999999999999996</v>
      </c>
    </row>
    <row r="1069" spans="1:2">
      <c r="A1069" s="12" t="s">
        <v>798</v>
      </c>
      <c r="B1069" s="7">
        <v>4.2</v>
      </c>
    </row>
    <row r="1070" spans="1:2">
      <c r="A1070" s="12" t="s">
        <v>4735</v>
      </c>
      <c r="B1070" s="7">
        <v>4.4000000000000004</v>
      </c>
    </row>
    <row r="1071" spans="1:2">
      <c r="A1071" s="12" t="s">
        <v>10840</v>
      </c>
      <c r="B1071" s="7">
        <v>4.4000000000000004</v>
      </c>
    </row>
    <row r="1072" spans="1:2">
      <c r="A1072" s="12" t="s">
        <v>2432</v>
      </c>
      <c r="B1072" s="7">
        <v>3.8</v>
      </c>
    </row>
    <row r="1073" spans="1:2">
      <c r="A1073" s="12" t="s">
        <v>9384</v>
      </c>
      <c r="B1073" s="7">
        <v>4.3</v>
      </c>
    </row>
    <row r="1074" spans="1:2">
      <c r="A1074" s="12" t="s">
        <v>11486</v>
      </c>
      <c r="B1074" s="7">
        <v>3.8</v>
      </c>
    </row>
    <row r="1075" spans="1:2">
      <c r="A1075" s="12" t="s">
        <v>11937</v>
      </c>
      <c r="B1075" s="7">
        <v>3.8</v>
      </c>
    </row>
    <row r="1076" spans="1:2">
      <c r="A1076" s="12" t="s">
        <v>847</v>
      </c>
      <c r="B1076" s="7">
        <v>4.0999999999999996</v>
      </c>
    </row>
    <row r="1077" spans="1:2">
      <c r="A1077" s="12" t="s">
        <v>4312</v>
      </c>
      <c r="B1077" s="7">
        <v>4.0999999999999996</v>
      </c>
    </row>
    <row r="1078" spans="1:2">
      <c r="A1078" s="12" t="s">
        <v>282</v>
      </c>
      <c r="B1078" s="7">
        <v>4.4000000000000004</v>
      </c>
    </row>
    <row r="1079" spans="1:2">
      <c r="A1079" s="12" t="s">
        <v>12261</v>
      </c>
      <c r="B1079" s="7">
        <v>4.3</v>
      </c>
    </row>
    <row r="1080" spans="1:2">
      <c r="A1080" s="12" t="s">
        <v>12663</v>
      </c>
      <c r="B1080" s="7">
        <v>3.6</v>
      </c>
    </row>
    <row r="1081" spans="1:2">
      <c r="A1081" s="12" t="s">
        <v>9853</v>
      </c>
      <c r="B1081" s="7">
        <v>4.0999999999999996</v>
      </c>
    </row>
    <row r="1082" spans="1:2">
      <c r="A1082" s="12" t="s">
        <v>2201</v>
      </c>
      <c r="B1082" s="7">
        <v>4.7</v>
      </c>
    </row>
    <row r="1083" spans="1:2">
      <c r="A1083" s="12" t="s">
        <v>3542</v>
      </c>
      <c r="B1083" s="7">
        <v>4.2</v>
      </c>
    </row>
    <row r="1084" spans="1:2">
      <c r="A1084" s="12" t="s">
        <v>1151</v>
      </c>
      <c r="B1084" s="7">
        <v>4.2</v>
      </c>
    </row>
    <row r="1085" spans="1:2">
      <c r="A1085" s="12" t="s">
        <v>8782</v>
      </c>
      <c r="B1085" s="7">
        <v>3.8</v>
      </c>
    </row>
    <row r="1086" spans="1:2">
      <c r="A1086" s="12" t="s">
        <v>11062</v>
      </c>
      <c r="B1086" s="7">
        <v>3.5</v>
      </c>
    </row>
    <row r="1087" spans="1:2">
      <c r="A1087" s="12" t="s">
        <v>7152</v>
      </c>
      <c r="B1087" s="7">
        <v>3.7</v>
      </c>
    </row>
    <row r="1088" spans="1:2">
      <c r="A1088" s="12" t="s">
        <v>1202</v>
      </c>
      <c r="B1088" s="7">
        <v>3.9</v>
      </c>
    </row>
    <row r="1089" spans="1:2">
      <c r="A1089" s="12" t="s">
        <v>7203</v>
      </c>
      <c r="B1089" s="7">
        <v>4.5</v>
      </c>
    </row>
    <row r="1090" spans="1:2">
      <c r="A1090" s="12" t="s">
        <v>9883</v>
      </c>
      <c r="B1090" s="7">
        <v>3.5</v>
      </c>
    </row>
    <row r="1091" spans="1:2">
      <c r="A1091" s="12" t="s">
        <v>3269</v>
      </c>
      <c r="B1091" s="7">
        <v>4</v>
      </c>
    </row>
    <row r="1092" spans="1:2">
      <c r="A1092" s="12" t="s">
        <v>3319</v>
      </c>
      <c r="B1092" s="7">
        <v>4</v>
      </c>
    </row>
    <row r="1093" spans="1:2">
      <c r="A1093" s="12" t="s">
        <v>3095</v>
      </c>
      <c r="B1093" s="7">
        <v>4</v>
      </c>
    </row>
    <row r="1094" spans="1:2">
      <c r="A1094" s="12" t="s">
        <v>3624</v>
      </c>
      <c r="B1094" s="7">
        <v>4.2</v>
      </c>
    </row>
    <row r="1095" spans="1:2">
      <c r="A1095" s="12" t="s">
        <v>12211</v>
      </c>
      <c r="B1095" s="7">
        <v>4.0999999999999996</v>
      </c>
    </row>
    <row r="1096" spans="1:2">
      <c r="A1096" s="12" t="s">
        <v>1387</v>
      </c>
      <c r="B1096" s="7">
        <v>4.3</v>
      </c>
    </row>
    <row r="1097" spans="1:2">
      <c r="A1097" s="12" t="s">
        <v>4481</v>
      </c>
      <c r="B1097" s="7">
        <v>3.9</v>
      </c>
    </row>
    <row r="1098" spans="1:2">
      <c r="A1098" s="12" t="s">
        <v>11205</v>
      </c>
      <c r="B1098" s="7">
        <v>4.3</v>
      </c>
    </row>
    <row r="1099" spans="1:2">
      <c r="A1099" s="12" t="s">
        <v>12271</v>
      </c>
      <c r="B1099" s="7">
        <v>3.9</v>
      </c>
    </row>
    <row r="1100" spans="1:2">
      <c r="A1100" s="12" t="s">
        <v>5600</v>
      </c>
      <c r="B1100" s="7">
        <v>4</v>
      </c>
    </row>
    <row r="1101" spans="1:2">
      <c r="A1101" s="12" t="s">
        <v>8163</v>
      </c>
      <c r="B1101" s="7">
        <v>4.5999999999999996</v>
      </c>
    </row>
    <row r="1102" spans="1:2">
      <c r="A1102" s="12" t="s">
        <v>6379</v>
      </c>
      <c r="B1102" s="7">
        <v>4.0999999999999996</v>
      </c>
    </row>
    <row r="1103" spans="1:2">
      <c r="A1103" s="12" t="s">
        <v>11826</v>
      </c>
      <c r="B1103" s="7">
        <v>3.4</v>
      </c>
    </row>
    <row r="1104" spans="1:2">
      <c r="A1104" s="12" t="s">
        <v>8926</v>
      </c>
      <c r="B1104" s="7">
        <v>3.7</v>
      </c>
    </row>
    <row r="1105" spans="1:2">
      <c r="A1105" s="12" t="s">
        <v>5787</v>
      </c>
      <c r="B1105" s="7">
        <v>3.9</v>
      </c>
    </row>
    <row r="1106" spans="1:2">
      <c r="A1106" s="12" t="s">
        <v>3750</v>
      </c>
      <c r="B1106" s="7">
        <v>4</v>
      </c>
    </row>
    <row r="1107" spans="1:2">
      <c r="A1107" s="12" t="s">
        <v>3796</v>
      </c>
      <c r="B1107" s="7">
        <v>4</v>
      </c>
    </row>
    <row r="1108" spans="1:2">
      <c r="A1108" s="12" t="s">
        <v>2772</v>
      </c>
      <c r="B1108" s="7">
        <v>4.2</v>
      </c>
    </row>
    <row r="1109" spans="1:2">
      <c r="A1109" s="12" t="s">
        <v>1016</v>
      </c>
      <c r="B1109" s="7">
        <v>4.3</v>
      </c>
    </row>
    <row r="1110" spans="1:2">
      <c r="A1110" s="12" t="s">
        <v>7345</v>
      </c>
      <c r="B1110" s="7">
        <v>3.6</v>
      </c>
    </row>
    <row r="1111" spans="1:2">
      <c r="A1111" s="12" t="s">
        <v>10809</v>
      </c>
      <c r="B1111" s="7">
        <v>4</v>
      </c>
    </row>
    <row r="1112" spans="1:2">
      <c r="A1112" s="12" t="s">
        <v>2139</v>
      </c>
      <c r="B1112" s="7">
        <v>4</v>
      </c>
    </row>
    <row r="1113" spans="1:2">
      <c r="A1113" s="12" t="s">
        <v>717</v>
      </c>
      <c r="B1113" s="7">
        <v>4</v>
      </c>
    </row>
    <row r="1114" spans="1:2">
      <c r="A1114" s="12" t="s">
        <v>1535</v>
      </c>
      <c r="B1114" s="7">
        <v>4</v>
      </c>
    </row>
    <row r="1115" spans="1:2">
      <c r="A1115" s="12" t="s">
        <v>4036</v>
      </c>
      <c r="B1115" s="7">
        <v>4.2</v>
      </c>
    </row>
    <row r="1116" spans="1:2">
      <c r="A1116" s="12" t="s">
        <v>4630</v>
      </c>
      <c r="B1116" s="7">
        <v>4.2</v>
      </c>
    </row>
    <row r="1117" spans="1:2">
      <c r="A1117" s="12" t="s">
        <v>4266</v>
      </c>
      <c r="B1117" s="7">
        <v>4.2</v>
      </c>
    </row>
    <row r="1118" spans="1:2">
      <c r="A1118" s="12" t="s">
        <v>3220</v>
      </c>
      <c r="B1118" s="7">
        <v>4.2</v>
      </c>
    </row>
    <row r="1119" spans="1:2">
      <c r="A1119" s="12" t="s">
        <v>3181</v>
      </c>
      <c r="B1119" s="7">
        <v>4.2</v>
      </c>
    </row>
    <row r="1120" spans="1:2">
      <c r="A1120" s="12" t="s">
        <v>7213</v>
      </c>
      <c r="B1120" s="7">
        <v>4</v>
      </c>
    </row>
    <row r="1121" spans="1:2">
      <c r="A1121" s="12" t="s">
        <v>6071</v>
      </c>
      <c r="B1121" s="7">
        <v>3.9</v>
      </c>
    </row>
    <row r="1122" spans="1:2">
      <c r="A1122" s="12" t="s">
        <v>4040</v>
      </c>
      <c r="B1122" s="7">
        <v>4.2</v>
      </c>
    </row>
    <row r="1123" spans="1:2">
      <c r="A1123" s="12" t="s">
        <v>7045</v>
      </c>
      <c r="B1123" s="7">
        <v>4</v>
      </c>
    </row>
    <row r="1124" spans="1:2">
      <c r="A1124" s="12" t="s">
        <v>12201</v>
      </c>
      <c r="B1124" s="7">
        <v>3.9</v>
      </c>
    </row>
    <row r="1125" spans="1:2">
      <c r="A1125" s="12" t="s">
        <v>6388</v>
      </c>
      <c r="B1125" s="7">
        <v>5</v>
      </c>
    </row>
    <row r="1126" spans="1:2">
      <c r="A1126" s="12" t="s">
        <v>9863</v>
      </c>
      <c r="B1126" s="7">
        <v>4.2</v>
      </c>
    </row>
    <row r="1127" spans="1:2">
      <c r="A1127" s="12" t="s">
        <v>1814</v>
      </c>
      <c r="B1127" s="7">
        <v>4.2</v>
      </c>
    </row>
    <row r="1128" spans="1:2">
      <c r="A1128" s="12" t="s">
        <v>3554</v>
      </c>
      <c r="B1128" s="7">
        <v>4.0999999999999996</v>
      </c>
    </row>
    <row r="1129" spans="1:2">
      <c r="A1129" s="12" t="s">
        <v>726</v>
      </c>
      <c r="B1129" s="7">
        <v>4.0999999999999996</v>
      </c>
    </row>
    <row r="1130" spans="1:2">
      <c r="A1130" s="12" t="s">
        <v>3290</v>
      </c>
      <c r="B1130" s="7">
        <v>4.0999999999999996</v>
      </c>
    </row>
    <row r="1131" spans="1:2">
      <c r="A1131" s="12" t="s">
        <v>9231</v>
      </c>
      <c r="B1131" s="7">
        <v>3.1</v>
      </c>
    </row>
    <row r="1132" spans="1:2">
      <c r="A1132" s="12" t="s">
        <v>12110</v>
      </c>
      <c r="B1132" s="7">
        <v>3.3</v>
      </c>
    </row>
    <row r="1133" spans="1:2">
      <c r="A1133" s="12" t="s">
        <v>5513</v>
      </c>
      <c r="B1133" s="7">
        <v>3.9</v>
      </c>
    </row>
    <row r="1134" spans="1:2">
      <c r="A1134" s="12" t="s">
        <v>3552</v>
      </c>
      <c r="B1134" s="7">
        <v>4.0999999999999996</v>
      </c>
    </row>
    <row r="1135" spans="1:2">
      <c r="A1135" s="12" t="s">
        <v>576</v>
      </c>
      <c r="B1135" s="7">
        <v>4.3</v>
      </c>
    </row>
    <row r="1136" spans="1:2">
      <c r="A1136" s="12" t="s">
        <v>1690</v>
      </c>
      <c r="B1136" s="7">
        <v>4.3</v>
      </c>
    </row>
    <row r="1137" spans="1:2">
      <c r="A1137" s="12" t="s">
        <v>1106</v>
      </c>
      <c r="B1137" s="7">
        <v>4.3</v>
      </c>
    </row>
    <row r="1138" spans="1:2">
      <c r="A1138" s="12" t="s">
        <v>11426</v>
      </c>
      <c r="B1138" s="7">
        <v>4.4000000000000004</v>
      </c>
    </row>
    <row r="1139" spans="1:2">
      <c r="A1139" s="12" t="s">
        <v>5378</v>
      </c>
      <c r="B1139" s="7">
        <v>3.8</v>
      </c>
    </row>
    <row r="1140" spans="1:2">
      <c r="A1140" s="12" t="s">
        <v>11496</v>
      </c>
      <c r="B1140" s="7">
        <v>3.9</v>
      </c>
    </row>
    <row r="1141" spans="1:2">
      <c r="A1141" s="12" t="s">
        <v>4594</v>
      </c>
      <c r="B1141" s="7">
        <v>4.3</v>
      </c>
    </row>
    <row r="1142" spans="1:2">
      <c r="A1142" s="12" t="s">
        <v>243</v>
      </c>
      <c r="B1142" s="7">
        <v>4.3</v>
      </c>
    </row>
    <row r="1143" spans="1:2">
      <c r="A1143" s="12" t="s">
        <v>1182</v>
      </c>
      <c r="B1143" s="7">
        <v>4.3</v>
      </c>
    </row>
    <row r="1144" spans="1:2">
      <c r="A1144" s="12" t="s">
        <v>1531</v>
      </c>
      <c r="B1144" s="7">
        <v>4.3</v>
      </c>
    </row>
    <row r="1145" spans="1:2">
      <c r="A1145" s="12" t="s">
        <v>803</v>
      </c>
      <c r="B1145" s="7">
        <v>4.3</v>
      </c>
    </row>
    <row r="1146" spans="1:2">
      <c r="A1146" s="12" t="s">
        <v>5973</v>
      </c>
      <c r="B1146" s="7">
        <v>3.9</v>
      </c>
    </row>
    <row r="1147" spans="1:2">
      <c r="A1147" s="12" t="s">
        <v>1076</v>
      </c>
      <c r="B1147" s="7">
        <v>3.8</v>
      </c>
    </row>
    <row r="1148" spans="1:2">
      <c r="A1148" s="12" t="s">
        <v>2457</v>
      </c>
      <c r="B1148" s="7">
        <v>4.3</v>
      </c>
    </row>
    <row r="1149" spans="1:2">
      <c r="A1149" s="12" t="s">
        <v>3855</v>
      </c>
      <c r="B1149" s="7">
        <v>4.7</v>
      </c>
    </row>
    <row r="1150" spans="1:2">
      <c r="A1150" s="12" t="s">
        <v>3924</v>
      </c>
      <c r="B1150" s="7">
        <v>4.5999999999999996</v>
      </c>
    </row>
    <row r="1151" spans="1:2">
      <c r="A1151" s="12" t="s">
        <v>9416</v>
      </c>
      <c r="B1151" s="7">
        <v>4.3</v>
      </c>
    </row>
    <row r="1152" spans="1:2">
      <c r="A1152" s="12" t="s">
        <v>8441</v>
      </c>
      <c r="B1152" s="7">
        <v>4.3</v>
      </c>
    </row>
    <row r="1153" spans="1:2">
      <c r="A1153" s="12" t="s">
        <v>7439</v>
      </c>
      <c r="B1153" s="7">
        <v>3.5</v>
      </c>
    </row>
    <row r="1154" spans="1:2">
      <c r="A1154" s="12" t="s">
        <v>4980</v>
      </c>
      <c r="B1154" s="7">
        <v>4.0999999999999996</v>
      </c>
    </row>
    <row r="1155" spans="1:2">
      <c r="A1155" s="12" t="s">
        <v>4677</v>
      </c>
      <c r="B1155" s="7">
        <v>3.7</v>
      </c>
    </row>
    <row r="1156" spans="1:2">
      <c r="A1156" s="12" t="s">
        <v>2560</v>
      </c>
      <c r="B1156" s="7">
        <v>4.0999999999999996</v>
      </c>
    </row>
    <row r="1157" spans="1:2">
      <c r="A1157" s="12" t="s">
        <v>7920</v>
      </c>
      <c r="B1157" s="7">
        <v>4.0999999999999996</v>
      </c>
    </row>
    <row r="1158" spans="1:2">
      <c r="A1158" s="12" t="s">
        <v>11325</v>
      </c>
      <c r="B1158" s="7">
        <v>4.2</v>
      </c>
    </row>
    <row r="1159" spans="1:2">
      <c r="A1159" s="12" t="s">
        <v>9600</v>
      </c>
      <c r="B1159" s="7">
        <v>3.8</v>
      </c>
    </row>
    <row r="1160" spans="1:2">
      <c r="A1160" s="12" t="s">
        <v>6168</v>
      </c>
      <c r="B1160" s="7">
        <v>4.5</v>
      </c>
    </row>
    <row r="1161" spans="1:2">
      <c r="A1161" s="12" t="s">
        <v>10910</v>
      </c>
      <c r="B1161" s="7">
        <v>4.0999999999999996</v>
      </c>
    </row>
    <row r="1162" spans="1:2">
      <c r="A1162" s="12" t="s">
        <v>4327</v>
      </c>
      <c r="B1162" s="7">
        <v>4.3</v>
      </c>
    </row>
    <row r="1163" spans="1:2">
      <c r="A1163" s="12" t="s">
        <v>736</v>
      </c>
      <c r="B1163" s="7">
        <v>3.9</v>
      </c>
    </row>
    <row r="1164" spans="1:2">
      <c r="A1164" s="12" t="s">
        <v>9049</v>
      </c>
      <c r="B1164" s="7">
        <v>4</v>
      </c>
    </row>
    <row r="1165" spans="1:2">
      <c r="A1165" s="12" t="s">
        <v>6492</v>
      </c>
      <c r="B1165" s="7">
        <v>4.2</v>
      </c>
    </row>
    <row r="1166" spans="1:2">
      <c r="A1166" s="12" t="s">
        <v>8483</v>
      </c>
      <c r="B1166" s="7">
        <v>4</v>
      </c>
    </row>
    <row r="1167" spans="1:2">
      <c r="A1167" s="12" t="s">
        <v>4582</v>
      </c>
      <c r="B1167" s="7">
        <v>4.0999999999999996</v>
      </c>
    </row>
    <row r="1168" spans="1:2">
      <c r="A1168" s="12" t="s">
        <v>5175</v>
      </c>
      <c r="B1168" s="7">
        <v>3.9</v>
      </c>
    </row>
    <row r="1169" spans="1:2">
      <c r="A1169" s="12" t="s">
        <v>6370</v>
      </c>
      <c r="B1169" s="7">
        <v>3.7</v>
      </c>
    </row>
    <row r="1170" spans="1:2">
      <c r="A1170" s="12" t="s">
        <v>2999</v>
      </c>
      <c r="B1170" s="7">
        <v>4.3</v>
      </c>
    </row>
    <row r="1171" spans="1:2">
      <c r="A1171" s="12" t="s">
        <v>3009</v>
      </c>
      <c r="B1171" s="7">
        <v>4.3</v>
      </c>
    </row>
    <row r="1172" spans="1:2">
      <c r="A1172" s="12" t="s">
        <v>3513</v>
      </c>
      <c r="B1172" s="7">
        <v>4.3</v>
      </c>
    </row>
    <row r="1173" spans="1:2">
      <c r="A1173" s="12" t="s">
        <v>4358</v>
      </c>
      <c r="B1173" s="7">
        <v>3.6</v>
      </c>
    </row>
    <row r="1174" spans="1:2">
      <c r="A1174" s="12" t="s">
        <v>9814</v>
      </c>
      <c r="B1174" s="7">
        <v>4.5</v>
      </c>
    </row>
    <row r="1175" spans="1:2">
      <c r="A1175" s="12" t="s">
        <v>12964</v>
      </c>
      <c r="B1175" s="7">
        <v>3.1</v>
      </c>
    </row>
    <row r="1176" spans="1:2">
      <c r="A1176" s="12" t="s">
        <v>376</v>
      </c>
      <c r="B1176" s="7">
        <v>4.2</v>
      </c>
    </row>
    <row r="1177" spans="1:2">
      <c r="A1177" s="12" t="s">
        <v>1581</v>
      </c>
      <c r="B1177" s="7">
        <v>4</v>
      </c>
    </row>
    <row r="1178" spans="1:2">
      <c r="A1178" s="12" t="s">
        <v>3961</v>
      </c>
      <c r="B1178" s="7">
        <v>4.2</v>
      </c>
    </row>
    <row r="1179" spans="1:2">
      <c r="A1179" s="12" t="s">
        <v>3280</v>
      </c>
      <c r="B1179" s="7">
        <v>4.3</v>
      </c>
    </row>
    <row r="1180" spans="1:2">
      <c r="A1180" s="12" t="s">
        <v>1570</v>
      </c>
      <c r="B1180" s="7">
        <v>4</v>
      </c>
    </row>
    <row r="1181" spans="1:2">
      <c r="A1181" s="12" t="s">
        <v>4731</v>
      </c>
      <c r="B1181" s="7">
        <v>4.3</v>
      </c>
    </row>
    <row r="1182" spans="1:2">
      <c r="A1182" s="12" t="s">
        <v>1457</v>
      </c>
      <c r="B1182" s="7">
        <v>3.9</v>
      </c>
    </row>
    <row r="1183" spans="1:2">
      <c r="A1183" s="12" t="s">
        <v>2957</v>
      </c>
      <c r="B1183" s="7">
        <v>4.3</v>
      </c>
    </row>
    <row r="1184" spans="1:2">
      <c r="A1184" s="12" t="s">
        <v>4208</v>
      </c>
      <c r="B1184" s="7">
        <v>4.3</v>
      </c>
    </row>
    <row r="1185" spans="1:2">
      <c r="A1185" s="12" t="s">
        <v>3354</v>
      </c>
      <c r="B1185" s="7">
        <v>4.3</v>
      </c>
    </row>
    <row r="1186" spans="1:2">
      <c r="A1186" s="12" t="s">
        <v>12351</v>
      </c>
      <c r="B1186" s="7">
        <v>4.3</v>
      </c>
    </row>
    <row r="1187" spans="1:2">
      <c r="A1187" s="12" t="s">
        <v>9355</v>
      </c>
      <c r="B1187" s="7">
        <v>4</v>
      </c>
    </row>
    <row r="1188" spans="1:2">
      <c r="A1188" s="12" t="s">
        <v>2487</v>
      </c>
      <c r="B1188" s="7">
        <v>4.3</v>
      </c>
    </row>
    <row r="1189" spans="1:2">
      <c r="A1189" s="12" t="s">
        <v>1222</v>
      </c>
      <c r="B1189" s="7">
        <v>4.3</v>
      </c>
    </row>
    <row r="1190" spans="1:2">
      <c r="A1190" s="12" t="s">
        <v>1661</v>
      </c>
      <c r="B1190" s="7">
        <v>3.9</v>
      </c>
    </row>
    <row r="1191" spans="1:2">
      <c r="A1191" s="12" t="s">
        <v>1898</v>
      </c>
      <c r="B1191" s="7">
        <v>3.8</v>
      </c>
    </row>
    <row r="1192" spans="1:2">
      <c r="A1192" s="12" t="s">
        <v>546</v>
      </c>
      <c r="B1192" s="7">
        <v>4.2</v>
      </c>
    </row>
    <row r="1193" spans="1:2">
      <c r="A1193" s="12" t="s">
        <v>4019</v>
      </c>
      <c r="B1193" s="7">
        <v>4.0999999999999996</v>
      </c>
    </row>
    <row r="1194" spans="1:2">
      <c r="A1194" s="12" t="s">
        <v>3538</v>
      </c>
      <c r="B1194" s="7">
        <v>4.0999999999999996</v>
      </c>
    </row>
    <row r="1195" spans="1:2">
      <c r="A1195" s="12" t="s">
        <v>3206</v>
      </c>
      <c r="B1195" s="7">
        <v>4.0999999999999996</v>
      </c>
    </row>
    <row r="1196" spans="1:2">
      <c r="A1196" s="12" t="s">
        <v>3766</v>
      </c>
      <c r="B1196" s="7">
        <v>4.0999999999999996</v>
      </c>
    </row>
    <row r="1197" spans="1:2">
      <c r="A1197" s="12" t="s">
        <v>3461</v>
      </c>
      <c r="B1197" s="7">
        <v>4.0999999999999996</v>
      </c>
    </row>
    <row r="1198" spans="1:2">
      <c r="A1198" s="12" t="s">
        <v>4790</v>
      </c>
      <c r="B1198" s="7">
        <v>4.0999999999999996</v>
      </c>
    </row>
    <row r="1199" spans="1:2">
      <c r="A1199" s="12" t="s">
        <v>3603</v>
      </c>
      <c r="B1199" s="7">
        <v>4.0999999999999996</v>
      </c>
    </row>
    <row r="1200" spans="1:2">
      <c r="A1200" s="12" t="s">
        <v>3634</v>
      </c>
      <c r="B1200" s="7">
        <v>4.0999999999999996</v>
      </c>
    </row>
    <row r="1201" spans="1:2">
      <c r="A1201" s="12" t="s">
        <v>1071</v>
      </c>
      <c r="B1201" s="7">
        <v>4</v>
      </c>
    </row>
    <row r="1202" spans="1:2">
      <c r="A1202" s="12" t="s">
        <v>340</v>
      </c>
      <c r="B1202" s="7">
        <v>3.9</v>
      </c>
    </row>
    <row r="1203" spans="1:2">
      <c r="A1203" s="12" t="s">
        <v>1232</v>
      </c>
      <c r="B1203" s="7">
        <v>3.9</v>
      </c>
    </row>
    <row r="1204" spans="1:2">
      <c r="A1204" s="12" t="s">
        <v>9518</v>
      </c>
      <c r="B1204" s="7">
        <v>3.3</v>
      </c>
    </row>
    <row r="1205" spans="1:2">
      <c r="A1205" s="12" t="s">
        <v>10002</v>
      </c>
      <c r="B1205" s="7">
        <v>4</v>
      </c>
    </row>
    <row r="1206" spans="1:2">
      <c r="A1206" s="12" t="s">
        <v>10580</v>
      </c>
      <c r="B1206" s="7">
        <v>4.3</v>
      </c>
    </row>
    <row r="1207" spans="1:2">
      <c r="A1207" s="12" t="s">
        <v>2181</v>
      </c>
      <c r="B1207" s="7">
        <v>3.9</v>
      </c>
    </row>
    <row r="1208" spans="1:2">
      <c r="A1208" s="12" t="s">
        <v>2501</v>
      </c>
      <c r="B1208" s="7">
        <v>3.9</v>
      </c>
    </row>
    <row r="1209" spans="1:2">
      <c r="A1209" s="12" t="s">
        <v>11355</v>
      </c>
      <c r="B1209" s="7">
        <v>4.8</v>
      </c>
    </row>
    <row r="1210" spans="1:2">
      <c r="A1210" s="12" t="s">
        <v>4097</v>
      </c>
      <c r="B1210" s="7">
        <v>3.3</v>
      </c>
    </row>
    <row r="1211" spans="1:2">
      <c r="A1211" s="12" t="s">
        <v>3895</v>
      </c>
      <c r="B1211" s="7">
        <v>3.3</v>
      </c>
    </row>
    <row r="1212" spans="1:2">
      <c r="A1212" s="12" t="s">
        <v>4198</v>
      </c>
      <c r="B1212" s="7">
        <v>3.3</v>
      </c>
    </row>
    <row r="1213" spans="1:2">
      <c r="A1213" s="12" t="s">
        <v>4438</v>
      </c>
      <c r="B1213" s="7">
        <v>3.8</v>
      </c>
    </row>
    <row r="1214" spans="1:2">
      <c r="A1214" s="12" t="s">
        <v>3992</v>
      </c>
      <c r="B1214" s="7">
        <v>3.8</v>
      </c>
    </row>
    <row r="1215" spans="1:2">
      <c r="A1215" s="12" t="s">
        <v>12452</v>
      </c>
      <c r="B1215" s="7">
        <v>3.6</v>
      </c>
    </row>
    <row r="1216" spans="1:2">
      <c r="A1216" s="12" t="s">
        <v>2967</v>
      </c>
      <c r="B1216" s="7">
        <v>3.8</v>
      </c>
    </row>
    <row r="1217" spans="1:2">
      <c r="A1217" s="12" t="s">
        <v>3851</v>
      </c>
      <c r="B1217" s="7">
        <v>3.8</v>
      </c>
    </row>
    <row r="1218" spans="1:2">
      <c r="A1218" s="12" t="s">
        <v>3616</v>
      </c>
      <c r="B1218" s="7">
        <v>3.8</v>
      </c>
    </row>
    <row r="1219" spans="1:2">
      <c r="A1219" s="12" t="s">
        <v>3403</v>
      </c>
      <c r="B1219" s="7">
        <v>3.8</v>
      </c>
    </row>
    <row r="1220" spans="1:2">
      <c r="A1220" s="12" t="s">
        <v>2108</v>
      </c>
      <c r="B1220" s="7">
        <v>4</v>
      </c>
    </row>
    <row r="1221" spans="1:2">
      <c r="A1221" s="12" t="s">
        <v>4251</v>
      </c>
      <c r="B1221" s="7">
        <v>3.7</v>
      </c>
    </row>
    <row r="1222" spans="1:2">
      <c r="A1222" s="12" t="s">
        <v>7853</v>
      </c>
      <c r="B1222" s="7">
        <v>4.2</v>
      </c>
    </row>
    <row r="1223" spans="1:2">
      <c r="A1223" s="12" t="s">
        <v>9693</v>
      </c>
      <c r="B1223" s="7">
        <v>3.7</v>
      </c>
    </row>
    <row r="1224" spans="1:2">
      <c r="A1224" s="12" t="s">
        <v>3033</v>
      </c>
      <c r="B1224" s="7">
        <v>4.0999999999999996</v>
      </c>
    </row>
    <row r="1225" spans="1:2">
      <c r="A1225" s="12" t="s">
        <v>11606</v>
      </c>
      <c r="B1225" s="7">
        <v>4.0999999999999996</v>
      </c>
    </row>
    <row r="1226" spans="1:2">
      <c r="A1226" s="12" t="s">
        <v>4393</v>
      </c>
      <c r="B1226" s="7">
        <v>4.3</v>
      </c>
    </row>
    <row r="1227" spans="1:2">
      <c r="A1227" s="12" t="s">
        <v>4645</v>
      </c>
      <c r="B1227" s="7">
        <v>4.3</v>
      </c>
    </row>
    <row r="1228" spans="1:2">
      <c r="A1228" s="12" t="s">
        <v>672</v>
      </c>
      <c r="B1228" s="7">
        <v>4.0999999999999996</v>
      </c>
    </row>
    <row r="1229" spans="1:2">
      <c r="A1229" s="12" t="s">
        <v>8583</v>
      </c>
      <c r="B1229" s="7">
        <v>3.7</v>
      </c>
    </row>
    <row r="1230" spans="1:2">
      <c r="A1230" s="12" t="s">
        <v>2667</v>
      </c>
      <c r="B1230" s="7">
        <v>4.3</v>
      </c>
    </row>
    <row r="1231" spans="1:2">
      <c r="A1231" s="12" t="s">
        <v>2335</v>
      </c>
      <c r="B1231" s="7">
        <v>4.2</v>
      </c>
    </row>
    <row r="1232" spans="1:2">
      <c r="A1232" s="12" t="s">
        <v>1714</v>
      </c>
      <c r="B1232" s="7">
        <v>3.9</v>
      </c>
    </row>
    <row r="1233" spans="1:2">
      <c r="A1233" s="12" t="s">
        <v>2085</v>
      </c>
      <c r="B1233" s="7">
        <v>3.9</v>
      </c>
    </row>
    <row r="1234" spans="1:2">
      <c r="A1234" s="12" t="s">
        <v>11032</v>
      </c>
      <c r="B1234" s="7">
        <v>4.5</v>
      </c>
    </row>
    <row r="1235" spans="1:2">
      <c r="A1235" s="12" t="s">
        <v>4169</v>
      </c>
      <c r="B1235" s="7">
        <v>4.0999999999999996</v>
      </c>
    </row>
    <row r="1236" spans="1:2">
      <c r="A1236" s="12" t="s">
        <v>167</v>
      </c>
      <c r="B1236" s="7">
        <v>4.2</v>
      </c>
    </row>
    <row r="1237" spans="1:2">
      <c r="A1237" s="12" t="s">
        <v>1729</v>
      </c>
      <c r="B1237" s="7">
        <v>4.2</v>
      </c>
    </row>
    <row r="1238" spans="1:2">
      <c r="A1238" s="12" t="s">
        <v>945</v>
      </c>
      <c r="B1238" s="7">
        <v>4.2</v>
      </c>
    </row>
    <row r="1239" spans="1:2">
      <c r="A1239" s="12" t="s">
        <v>4874</v>
      </c>
      <c r="B1239" s="7">
        <v>3.5</v>
      </c>
    </row>
    <row r="1240" spans="1:2">
      <c r="A1240" s="12" t="s">
        <v>2506</v>
      </c>
      <c r="B1240" s="7">
        <v>4</v>
      </c>
    </row>
    <row r="1241" spans="1:2">
      <c r="A1241" s="12" t="s">
        <v>4461</v>
      </c>
      <c r="B1241" s="7">
        <v>3.5</v>
      </c>
    </row>
    <row r="1242" spans="1:2">
      <c r="A1242" s="12" t="s">
        <v>11536</v>
      </c>
      <c r="B1242" s="7">
        <v>4.4000000000000004</v>
      </c>
    </row>
    <row r="1243" spans="1:2">
      <c r="A1243" s="12" t="s">
        <v>11927</v>
      </c>
      <c r="B1243" s="7">
        <v>2.6</v>
      </c>
    </row>
    <row r="1244" spans="1:2">
      <c r="A1244" s="12" t="s">
        <v>10730</v>
      </c>
      <c r="B1244" s="7">
        <v>4.0999999999999996</v>
      </c>
    </row>
    <row r="1245" spans="1:2">
      <c r="A1245" s="12" t="s">
        <v>4551</v>
      </c>
      <c r="B1245" s="7">
        <v>3</v>
      </c>
    </row>
    <row r="1246" spans="1:2">
      <c r="A1246" s="12" t="s">
        <v>10499</v>
      </c>
      <c r="B1246" s="7">
        <v>3.8</v>
      </c>
    </row>
    <row r="1247" spans="1:2">
      <c r="A1247" s="12" t="s">
        <v>11556</v>
      </c>
      <c r="B1247" s="7">
        <v>3.6</v>
      </c>
    </row>
    <row r="1248" spans="1:2">
      <c r="A1248" s="12" t="s">
        <v>662</v>
      </c>
      <c r="B1248" s="7">
        <v>4.5</v>
      </c>
    </row>
    <row r="1249" spans="1:2">
      <c r="A1249" s="12" t="s">
        <v>12894</v>
      </c>
      <c r="B1249" s="7">
        <v>4.0999999999999996</v>
      </c>
    </row>
    <row r="1250" spans="1:2">
      <c r="A1250" s="12" t="s">
        <v>4283</v>
      </c>
      <c r="B1250" s="7">
        <v>4.5</v>
      </c>
    </row>
    <row r="1251" spans="1:2">
      <c r="A1251" s="12" t="s">
        <v>2726</v>
      </c>
      <c r="B1251" s="7">
        <v>4.2</v>
      </c>
    </row>
    <row r="1252" spans="1:2">
      <c r="A1252" s="12" t="s">
        <v>1626</v>
      </c>
      <c r="B1252" s="7">
        <v>4.4000000000000004</v>
      </c>
    </row>
    <row r="1253" spans="1:2">
      <c r="A1253" s="12" t="s">
        <v>1651</v>
      </c>
      <c r="B1253" s="7">
        <v>4.4000000000000004</v>
      </c>
    </row>
    <row r="1254" spans="1:2">
      <c r="A1254" s="12" t="s">
        <v>1878</v>
      </c>
      <c r="B1254" s="7">
        <v>4.2</v>
      </c>
    </row>
    <row r="1255" spans="1:2">
      <c r="A1255" s="12" t="s">
        <v>2906</v>
      </c>
      <c r="B1255" s="7">
        <v>4.3</v>
      </c>
    </row>
    <row r="1256" spans="1:2">
      <c r="A1256" s="12" t="s">
        <v>8873</v>
      </c>
      <c r="B1256" s="7">
        <v>4.2</v>
      </c>
    </row>
    <row r="1257" spans="1:2">
      <c r="A1257" s="12" t="s">
        <v>2696</v>
      </c>
      <c r="B1257" s="7">
        <v>4.3</v>
      </c>
    </row>
    <row r="1258" spans="1:2">
      <c r="A1258" s="12" t="s">
        <v>11566</v>
      </c>
      <c r="B1258" s="7">
        <v>4.4000000000000004</v>
      </c>
    </row>
    <row r="1259" spans="1:2">
      <c r="A1259" s="12" t="s">
        <v>4293</v>
      </c>
      <c r="B1259" s="7">
        <v>4.2</v>
      </c>
    </row>
    <row r="1260" spans="1:2">
      <c r="A1260" s="12" t="s">
        <v>11134</v>
      </c>
      <c r="B1260" s="7">
        <v>3.8</v>
      </c>
    </row>
    <row r="1261" spans="1:2">
      <c r="A1261" s="12" t="s">
        <v>2477</v>
      </c>
      <c r="B1261" s="7">
        <v>3</v>
      </c>
    </row>
    <row r="1262" spans="1:2">
      <c r="A1262" s="12" t="s">
        <v>12824</v>
      </c>
      <c r="B1262" s="7">
        <v>3.6</v>
      </c>
    </row>
    <row r="1263" spans="1:2">
      <c r="A1263" s="12" t="s">
        <v>1501</v>
      </c>
      <c r="B1263" s="7">
        <v>4.3</v>
      </c>
    </row>
    <row r="1264" spans="1:2">
      <c r="A1264" s="12" t="s">
        <v>2377</v>
      </c>
      <c r="B1264" s="7">
        <v>4.3</v>
      </c>
    </row>
    <row r="1265" spans="1:2">
      <c r="A1265" s="12" t="s">
        <v>4804</v>
      </c>
      <c r="B1265" s="7">
        <v>4.5</v>
      </c>
    </row>
    <row r="1266" spans="1:2">
      <c r="A1266" s="12" t="s">
        <v>4701</v>
      </c>
      <c r="B1266" s="7">
        <v>4.5999999999999996</v>
      </c>
    </row>
    <row r="1267" spans="1:2">
      <c r="A1267" s="12" t="s">
        <v>10539</v>
      </c>
      <c r="B1267" s="7">
        <v>3.3</v>
      </c>
    </row>
    <row r="1268" spans="1:2">
      <c r="A1268" s="12" t="s">
        <v>12934</v>
      </c>
      <c r="B1268" s="7">
        <v>3.2</v>
      </c>
    </row>
    <row r="1269" spans="1:2">
      <c r="A1269" s="12" t="s">
        <v>5356</v>
      </c>
      <c r="B1269" s="7">
        <v>4.2</v>
      </c>
    </row>
    <row r="1270" spans="1:2">
      <c r="A1270" s="12" t="s">
        <v>9982</v>
      </c>
      <c r="B1270" s="7">
        <v>4.2</v>
      </c>
    </row>
    <row r="1271" spans="1:2">
      <c r="A1271" s="12" t="s">
        <v>11686</v>
      </c>
      <c r="B1271" s="7">
        <v>4</v>
      </c>
    </row>
    <row r="1272" spans="1:2">
      <c r="A1272" s="12" t="s">
        <v>985</v>
      </c>
      <c r="B1272" s="7">
        <v>4.3</v>
      </c>
    </row>
    <row r="1273" spans="1:2">
      <c r="A1273" s="12" t="s">
        <v>631</v>
      </c>
      <c r="B1273" s="7">
        <v>4.3</v>
      </c>
    </row>
    <row r="1274" spans="1:2">
      <c r="A1274" s="12" t="s">
        <v>1352</v>
      </c>
      <c r="B1274" s="7">
        <v>4.0999999999999996</v>
      </c>
    </row>
    <row r="1275" spans="1:2">
      <c r="A1275" s="12" t="s">
        <v>4077</v>
      </c>
      <c r="B1275" s="7">
        <v>3.9</v>
      </c>
    </row>
    <row r="1276" spans="1:2">
      <c r="A1276" s="12" t="s">
        <v>4298</v>
      </c>
      <c r="B1276" s="7">
        <v>3.9</v>
      </c>
    </row>
    <row r="1277" spans="1:2">
      <c r="A1277" s="12" t="s">
        <v>12864</v>
      </c>
      <c r="B1277" s="7">
        <v>2.9</v>
      </c>
    </row>
    <row r="1278" spans="1:2">
      <c r="A1278" s="12" t="s">
        <v>2570</v>
      </c>
      <c r="B1278" s="7">
        <v>4.2</v>
      </c>
    </row>
    <row r="1279" spans="1:2">
      <c r="A1279" s="12" t="s">
        <v>6091</v>
      </c>
      <c r="B1279" s="7">
        <v>4.0999999999999996</v>
      </c>
    </row>
    <row r="1280" spans="1:2">
      <c r="A1280" s="12" t="s">
        <v>3018</v>
      </c>
      <c r="B1280" s="7">
        <v>4</v>
      </c>
    </row>
    <row r="1281" spans="1:2">
      <c r="A1281" s="12" t="s">
        <v>2988</v>
      </c>
      <c r="B1281" s="7">
        <v>4</v>
      </c>
    </row>
    <row r="1282" spans="1:2">
      <c r="A1282" s="12" t="s">
        <v>3014</v>
      </c>
      <c r="B1282" s="7">
        <v>4</v>
      </c>
    </row>
    <row r="1283" spans="1:2">
      <c r="A1283" s="12" t="s">
        <v>4501</v>
      </c>
      <c r="B1283" s="7">
        <v>2.8</v>
      </c>
    </row>
    <row r="1284" spans="1:2">
      <c r="A1284" s="12" t="s">
        <v>4609</v>
      </c>
      <c r="B1284" s="7">
        <v>4.4000000000000004</v>
      </c>
    </row>
    <row r="1285" spans="1:2">
      <c r="A1285" s="12" t="s">
        <v>12422</v>
      </c>
      <c r="B1285" s="7">
        <v>4.0999999999999996</v>
      </c>
    </row>
    <row r="1286" spans="1:2">
      <c r="A1286" s="12" t="s">
        <v>2256</v>
      </c>
      <c r="B1286" s="7">
        <v>4.3</v>
      </c>
    </row>
    <row r="1287" spans="1:2">
      <c r="A1287" s="12" t="s">
        <v>2330</v>
      </c>
      <c r="B1287" s="7">
        <v>4.3</v>
      </c>
    </row>
    <row r="1288" spans="1:2">
      <c r="A1288" s="12" t="s">
        <v>10950</v>
      </c>
      <c r="B1288" s="7">
        <v>3.9</v>
      </c>
    </row>
    <row r="1289" spans="1:2">
      <c r="A1289" s="12" t="s">
        <v>1754</v>
      </c>
      <c r="B1289" s="7">
        <v>4.3</v>
      </c>
    </row>
    <row r="1290" spans="1:2">
      <c r="A1290" s="12" t="s">
        <v>7429</v>
      </c>
      <c r="B1290" s="7">
        <v>4.5</v>
      </c>
    </row>
    <row r="1291" spans="1:2">
      <c r="A1291" s="12" t="s">
        <v>11375</v>
      </c>
      <c r="B1291" s="7">
        <v>4.3</v>
      </c>
    </row>
    <row r="1292" spans="1:2">
      <c r="A1292" s="12" t="s">
        <v>746</v>
      </c>
      <c r="B1292" s="7">
        <v>4</v>
      </c>
    </row>
    <row r="1293" spans="1:2">
      <c r="A1293" s="12" t="s">
        <v>4140</v>
      </c>
      <c r="B1293" s="7">
        <v>4.0999999999999996</v>
      </c>
    </row>
    <row r="1294" spans="1:2">
      <c r="A1294" s="12" t="s">
        <v>4239</v>
      </c>
      <c r="B1294" s="7">
        <v>3.8</v>
      </c>
    </row>
    <row r="1295" spans="1:2">
      <c r="A1295" s="12" t="s">
        <v>9953</v>
      </c>
      <c r="B1295" s="7">
        <v>4.0999999999999996</v>
      </c>
    </row>
    <row r="1296" spans="1:2">
      <c r="A1296" s="12" t="s">
        <v>3022</v>
      </c>
      <c r="B1296" s="7">
        <v>4.4000000000000004</v>
      </c>
    </row>
    <row r="1297" spans="1:2">
      <c r="A1297" s="12" t="s">
        <v>7192</v>
      </c>
      <c r="B1297" s="7">
        <v>4.2</v>
      </c>
    </row>
    <row r="1298" spans="1:2">
      <c r="A1298" s="12" t="s">
        <v>3126</v>
      </c>
      <c r="B1298" s="7">
        <v>4.4000000000000004</v>
      </c>
    </row>
    <row r="1299" spans="1:2">
      <c r="A1299" s="12" t="s">
        <v>4203</v>
      </c>
      <c r="B1299" s="7">
        <v>4.4000000000000004</v>
      </c>
    </row>
    <row r="1300" spans="1:2">
      <c r="A1300" s="12" t="s">
        <v>12643</v>
      </c>
      <c r="B1300" s="7">
        <v>3.8</v>
      </c>
    </row>
    <row r="1301" spans="1:2">
      <c r="A1301" s="12" t="s">
        <v>3265</v>
      </c>
      <c r="B1301" s="7">
        <v>4.2</v>
      </c>
    </row>
    <row r="1302" spans="1:2">
      <c r="A1302" s="12" t="s">
        <v>3216</v>
      </c>
      <c r="B1302" s="7">
        <v>4.2</v>
      </c>
    </row>
    <row r="1303" spans="1:2">
      <c r="A1303" s="12" t="s">
        <v>3316</v>
      </c>
      <c r="B1303" s="7">
        <v>4.2</v>
      </c>
    </row>
    <row r="1304" spans="1:2">
      <c r="A1304" s="12" t="s">
        <v>3245</v>
      </c>
      <c r="B1304" s="7">
        <v>4.2</v>
      </c>
    </row>
    <row r="1305" spans="1:2">
      <c r="A1305" s="12" t="s">
        <v>2946</v>
      </c>
      <c r="B1305" s="7">
        <v>4.2</v>
      </c>
    </row>
    <row r="1306" spans="1:2">
      <c r="A1306" s="12" t="s">
        <v>10789</v>
      </c>
      <c r="B1306" s="7">
        <v>2.2999999999999998</v>
      </c>
    </row>
    <row r="1307" spans="1:2">
      <c r="A1307" s="12" t="s">
        <v>516</v>
      </c>
      <c r="B1307" s="7">
        <v>4.0999999999999996</v>
      </c>
    </row>
    <row r="1308" spans="1:2">
      <c r="A1308" s="12" t="s">
        <v>7815</v>
      </c>
      <c r="B1308" s="7">
        <v>4.3</v>
      </c>
    </row>
    <row r="1309" spans="1:2">
      <c r="A1309" s="12" t="s">
        <v>9039</v>
      </c>
      <c r="B1309" s="7">
        <v>3.8</v>
      </c>
    </row>
    <row r="1310" spans="1:2">
      <c r="A1310" s="12" t="s">
        <v>4054</v>
      </c>
      <c r="B1310" s="7">
        <v>3.5</v>
      </c>
    </row>
    <row r="1311" spans="1:2">
      <c r="A1311" s="12" t="s">
        <v>12331</v>
      </c>
      <c r="B1311" s="7">
        <v>3.9</v>
      </c>
    </row>
    <row r="1312" spans="1:2">
      <c r="A1312" s="12" t="s">
        <v>8184</v>
      </c>
      <c r="B1312" s="7">
        <v>4</v>
      </c>
    </row>
    <row r="1313" spans="1:2">
      <c r="A1313" s="12" t="s">
        <v>7419</v>
      </c>
      <c r="B1313" s="7">
        <v>4.0999999999999996</v>
      </c>
    </row>
    <row r="1314" spans="1:2">
      <c r="A1314" s="12" t="s">
        <v>11447</v>
      </c>
      <c r="B1314" s="7">
        <v>3.6</v>
      </c>
    </row>
    <row r="1315" spans="1:2">
      <c r="A1315" s="12" t="s">
        <v>1096</v>
      </c>
      <c r="B1315" s="7">
        <v>3.7</v>
      </c>
    </row>
    <row r="1316" spans="1:2">
      <c r="A1316" s="12" t="s">
        <v>12532</v>
      </c>
      <c r="B1316" s="7">
        <v>4.5</v>
      </c>
    </row>
    <row r="1317" spans="1:2">
      <c r="A1317" s="12" t="s">
        <v>11255</v>
      </c>
      <c r="B1317" s="7">
        <v>4.5999999999999996</v>
      </c>
    </row>
    <row r="1318" spans="1:2">
      <c r="A1318" s="12" t="s">
        <v>12874</v>
      </c>
      <c r="B1318" s="7">
        <v>4.2</v>
      </c>
    </row>
    <row r="1319" spans="1:2">
      <c r="A1319" s="12" t="s">
        <v>8916</v>
      </c>
      <c r="B1319" s="7">
        <v>4.2</v>
      </c>
    </row>
    <row r="1320" spans="1:2">
      <c r="A1320" s="12" t="s">
        <v>12604</v>
      </c>
      <c r="B1320" s="7">
        <v>4.2</v>
      </c>
    </row>
    <row r="1321" spans="1:2">
      <c r="A1321" s="12" t="s">
        <v>12221</v>
      </c>
      <c r="B1321" s="7">
        <v>3.6</v>
      </c>
    </row>
    <row r="1322" spans="1:2">
      <c r="A1322" s="12" t="s">
        <v>10621</v>
      </c>
      <c r="B1322" s="7">
        <v>4.7</v>
      </c>
    </row>
    <row r="1323" spans="1:2">
      <c r="A1323" s="12" t="s">
        <v>1853</v>
      </c>
      <c r="B1323" s="7">
        <v>4</v>
      </c>
    </row>
    <row r="1324" spans="1:2">
      <c r="A1324" s="12" t="s">
        <v>10590</v>
      </c>
      <c r="B1324" s="7">
        <v>4.7</v>
      </c>
    </row>
    <row r="1325" spans="1:2">
      <c r="A1325" s="12" t="s">
        <v>11114</v>
      </c>
      <c r="B1325" s="7">
        <v>4.7</v>
      </c>
    </row>
    <row r="1326" spans="1:2">
      <c r="A1326" s="12" t="s">
        <v>9734</v>
      </c>
      <c r="B1326" s="7">
        <v>3.3</v>
      </c>
    </row>
    <row r="1327" spans="1:2">
      <c r="A1327" s="12" t="s">
        <v>3130</v>
      </c>
      <c r="B1327" s="7">
        <v>4.2</v>
      </c>
    </row>
    <row r="1328" spans="1:2">
      <c r="A1328" s="12" t="s">
        <v>3075</v>
      </c>
      <c r="B1328" s="7">
        <v>4.2</v>
      </c>
    </row>
    <row r="1329" spans="1:2">
      <c r="A1329" s="12" t="s">
        <v>3933</v>
      </c>
      <c r="B1329" s="7">
        <v>4.2</v>
      </c>
    </row>
    <row r="1330" spans="1:2">
      <c r="A1330" s="12" t="s">
        <v>4521</v>
      </c>
      <c r="B1330" s="7">
        <v>4.5</v>
      </c>
    </row>
    <row r="1331" spans="1:2">
      <c r="A1331" s="12" t="s">
        <v>9932</v>
      </c>
      <c r="B1331" s="7">
        <v>4.5</v>
      </c>
    </row>
    <row r="1332" spans="1:2">
      <c r="A1332" s="12" t="s">
        <v>4229</v>
      </c>
      <c r="B1332" s="7">
        <v>4.3</v>
      </c>
    </row>
    <row r="1333" spans="1:2">
      <c r="A1333" s="12" t="s">
        <v>813</v>
      </c>
      <c r="B1333" s="7">
        <v>4.5</v>
      </c>
    </row>
    <row r="1334" spans="1:2">
      <c r="A1334" s="12" t="s">
        <v>11285</v>
      </c>
      <c r="B1334" s="7">
        <v>3.4</v>
      </c>
    </row>
    <row r="1335" spans="1:2">
      <c r="A1335" s="12" t="s">
        <v>9559</v>
      </c>
      <c r="B1335" s="7">
        <v>3.7</v>
      </c>
    </row>
    <row r="1336" spans="1:2">
      <c r="A1336" s="12" t="s">
        <v>10519</v>
      </c>
      <c r="B1336" s="7">
        <v>4.5999999999999996</v>
      </c>
    </row>
    <row r="1337" spans="1:2">
      <c r="A1337" s="12" t="s">
        <v>2622</v>
      </c>
      <c r="B1337" s="7">
        <v>4.5</v>
      </c>
    </row>
    <row r="1338" spans="1:2">
      <c r="A1338" s="12" t="s">
        <v>11225</v>
      </c>
      <c r="B1338" s="7">
        <v>2.8</v>
      </c>
    </row>
    <row r="1339" spans="1:2">
      <c r="A1339" s="12" t="s">
        <v>12100</v>
      </c>
      <c r="B1339" s="7">
        <v>3.9</v>
      </c>
    </row>
    <row r="1340" spans="1:2">
      <c r="A1340" s="12" t="s">
        <v>11806</v>
      </c>
      <c r="B1340" s="7">
        <v>3.7</v>
      </c>
    </row>
    <row r="1341" spans="1:2">
      <c r="A1341" s="12" t="s">
        <v>10469</v>
      </c>
      <c r="B1341" s="7">
        <v>3.7</v>
      </c>
    </row>
    <row r="1342" spans="1:2">
      <c r="A1342" s="12" t="s">
        <v>3886</v>
      </c>
      <c r="B1342" s="7">
        <v>4.0999999999999996</v>
      </c>
    </row>
    <row r="1343" spans="1:2">
      <c r="A1343" s="12" t="s">
        <v>4322</v>
      </c>
      <c r="B1343" s="7">
        <v>4.0999999999999996</v>
      </c>
    </row>
    <row r="1344" spans="1:2">
      <c r="A1344" s="12" t="s">
        <v>4776</v>
      </c>
      <c r="B1344" s="7">
        <v>4.4000000000000004</v>
      </c>
    </row>
    <row r="1345" spans="1:2">
      <c r="A1345" s="12" t="s">
        <v>3476</v>
      </c>
      <c r="B1345" s="7">
        <v>4.4000000000000004</v>
      </c>
    </row>
    <row r="1346" spans="1:2">
      <c r="A1346" s="12" t="s">
        <v>1550</v>
      </c>
      <c r="B1346" s="7">
        <v>5</v>
      </c>
    </row>
    <row r="1347" spans="1:2">
      <c r="A1347" s="12" t="s">
        <v>12251</v>
      </c>
      <c r="B1347" s="7">
        <v>4.7</v>
      </c>
    </row>
    <row r="1348" spans="1:2">
      <c r="A1348" s="12" t="s">
        <v>12734</v>
      </c>
      <c r="B1348" s="7">
        <v>4.4000000000000004</v>
      </c>
    </row>
    <row r="1349" spans="1:2">
      <c r="A1349" s="12" t="s">
        <v>9140</v>
      </c>
      <c r="B1349" s="7">
        <v>4.3</v>
      </c>
    </row>
    <row r="1350" spans="1:2">
      <c r="A1350" s="12" t="s">
        <v>10295</v>
      </c>
      <c r="B1350" s="7">
        <v>4</v>
      </c>
    </row>
    <row r="1351" spans="1:2">
      <c r="A1351" s="12" t="s">
        <v>11457</v>
      </c>
      <c r="B1351" s="7">
        <v>2</v>
      </c>
    </row>
    <row r="1352" spans="1:2">
      <c r="A1352" s="12" t="s">
        <v>10367</v>
      </c>
      <c r="B1352" s="7">
        <v>4.8</v>
      </c>
    </row>
    <row r="1353" spans="1:2">
      <c r="A1353" s="12" t="s">
        <v>2861</v>
      </c>
      <c r="B1353" s="7">
        <v>5</v>
      </c>
    </row>
    <row r="1354" spans="1:2">
      <c r="A1354" s="12" t="s">
        <v>9804</v>
      </c>
      <c r="B1354" s="7">
        <v>4.8</v>
      </c>
    </row>
    <row r="1355" spans="1:2">
      <c r="A1355" s="12" t="s">
        <v>13093</v>
      </c>
      <c r="B1355" s="7">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F19" sqref="F19"/>
    </sheetView>
  </sheetViews>
  <sheetFormatPr defaultRowHeight="15"/>
  <cols>
    <col min="1" max="1" width="20.6640625" bestFit="1" customWidth="1"/>
    <col min="2" max="2" width="21.5546875" bestFit="1" customWidth="1"/>
    <col min="3" max="3" width="26.21875" style="5" bestFit="1" customWidth="1"/>
  </cols>
  <sheetData>
    <row r="3" spans="1:3">
      <c r="A3" s="11" t="s">
        <v>13105</v>
      </c>
      <c r="B3" t="s">
        <v>13103</v>
      </c>
      <c r="C3" s="5" t="s">
        <v>13104</v>
      </c>
    </row>
    <row r="4" spans="1:3">
      <c r="A4" s="12" t="s">
        <v>13082</v>
      </c>
      <c r="B4" s="7">
        <v>4000</v>
      </c>
      <c r="C4" s="5">
        <v>0.42</v>
      </c>
    </row>
    <row r="5" spans="1:3">
      <c r="A5" s="12" t="s">
        <v>13075</v>
      </c>
      <c r="B5" s="7">
        <v>1683.6231346578368</v>
      </c>
      <c r="C5" s="5">
        <v>244.73000000000008</v>
      </c>
    </row>
    <row r="6" spans="1:3">
      <c r="A6" s="12" t="s">
        <v>13076</v>
      </c>
      <c r="B6" s="7">
        <v>9880.1257142857139</v>
      </c>
      <c r="C6" s="5">
        <v>267.3599999999999</v>
      </c>
    </row>
    <row r="7" spans="1:3">
      <c r="A7" s="12" t="s">
        <v>13083</v>
      </c>
      <c r="B7" s="7">
        <v>1900</v>
      </c>
      <c r="C7" s="5">
        <v>0.53</v>
      </c>
    </row>
    <row r="8" spans="1:3">
      <c r="A8" s="12" t="s">
        <v>13079</v>
      </c>
      <c r="B8" s="7">
        <v>4162.0736607142853</v>
      </c>
      <c r="C8" s="5">
        <v>179.74000000000007</v>
      </c>
    </row>
    <row r="9" spans="1:3">
      <c r="A9" s="12" t="s">
        <v>13080</v>
      </c>
      <c r="B9" s="7">
        <v>799</v>
      </c>
      <c r="C9" s="5">
        <v>1.1499999999999999</v>
      </c>
    </row>
    <row r="10" spans="1:3">
      <c r="A10" s="12" t="s">
        <v>13077</v>
      </c>
      <c r="B10" s="7">
        <v>1347</v>
      </c>
      <c r="C10" s="5">
        <v>0.91999999999999993</v>
      </c>
    </row>
    <row r="11" spans="1:3">
      <c r="A11" s="12" t="s">
        <v>13078</v>
      </c>
      <c r="B11" s="7">
        <v>397.19354838709677</v>
      </c>
      <c r="C11" s="5">
        <v>3.8300000000000005</v>
      </c>
    </row>
    <row r="12" spans="1:3">
      <c r="A12" s="12" t="s">
        <v>13081</v>
      </c>
      <c r="B12" s="7">
        <v>150</v>
      </c>
      <c r="C12" s="5">
        <v>0</v>
      </c>
    </row>
    <row r="13" spans="1:3">
      <c r="A13" s="12" t="s">
        <v>13093</v>
      </c>
      <c r="B13" s="7">
        <v>5353.1497814207651</v>
      </c>
      <c r="C13" s="5">
        <v>698.6799999999995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B5"/>
    </sheetView>
  </sheetViews>
  <sheetFormatPr defaultRowHeight="15"/>
  <cols>
    <col min="1" max="1" width="12.77734375" customWidth="1"/>
    <col min="2" max="2" width="17.33203125" bestFit="1" customWidth="1"/>
  </cols>
  <sheetData>
    <row r="3" spans="1:2">
      <c r="A3" s="11" t="s">
        <v>13117</v>
      </c>
      <c r="B3" t="s">
        <v>13118</v>
      </c>
    </row>
    <row r="4" spans="1:2">
      <c r="A4" s="12" t="s">
        <v>282</v>
      </c>
      <c r="B4" s="7">
        <v>24</v>
      </c>
    </row>
    <row r="5" spans="1:2">
      <c r="A5" s="12" t="s">
        <v>13093</v>
      </c>
      <c r="B5" s="7">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84"/>
  <sheetViews>
    <sheetView workbookViewId="0">
      <selection activeCell="D4" sqref="D4"/>
    </sheetView>
  </sheetViews>
  <sheetFormatPr defaultRowHeight="15"/>
  <cols>
    <col min="1" max="1" width="13.88671875" customWidth="1"/>
    <col min="2" max="2" width="26.21875" style="6" bestFit="1" customWidth="1"/>
  </cols>
  <sheetData>
    <row r="3" spans="1:4">
      <c r="A3" s="11" t="s">
        <v>13105</v>
      </c>
      <c r="B3" s="6" t="s">
        <v>13104</v>
      </c>
    </row>
    <row r="4" spans="1:4">
      <c r="A4" s="12" t="s">
        <v>445</v>
      </c>
      <c r="B4" s="6">
        <v>1.1599999999999999</v>
      </c>
      <c r="D4">
        <f>COUNTA(A4:A683)</f>
        <v>680</v>
      </c>
    </row>
    <row r="5" spans="1:4">
      <c r="A5" s="12" t="s">
        <v>4832</v>
      </c>
      <c r="B5" s="6">
        <v>0.56000000000000005</v>
      </c>
    </row>
    <row r="6" spans="1:4">
      <c r="A6" s="12" t="s">
        <v>1671</v>
      </c>
      <c r="B6" s="6">
        <v>0.76</v>
      </c>
    </row>
    <row r="7" spans="1:4">
      <c r="A7" s="12" t="s">
        <v>2128</v>
      </c>
      <c r="B7" s="6">
        <v>0.5</v>
      </c>
    </row>
    <row r="8" spans="1:4">
      <c r="A8" s="12" t="s">
        <v>7295</v>
      </c>
      <c r="B8" s="6">
        <v>0.5</v>
      </c>
    </row>
    <row r="9" spans="1:4">
      <c r="A9" s="12" t="s">
        <v>536</v>
      </c>
      <c r="B9" s="6">
        <v>0.54</v>
      </c>
    </row>
    <row r="10" spans="1:4">
      <c r="A10" s="12" t="s">
        <v>96</v>
      </c>
      <c r="B10" s="6">
        <v>0.5</v>
      </c>
    </row>
    <row r="11" spans="1:4">
      <c r="A11" s="12" t="s">
        <v>4970</v>
      </c>
      <c r="B11" s="6">
        <v>0.59</v>
      </c>
    </row>
    <row r="12" spans="1:4">
      <c r="A12" s="12" t="s">
        <v>8327</v>
      </c>
      <c r="B12" s="6">
        <v>0.5</v>
      </c>
    </row>
    <row r="13" spans="1:4">
      <c r="A13" s="12" t="s">
        <v>8346</v>
      </c>
      <c r="B13" s="6">
        <v>0.56000000000000005</v>
      </c>
    </row>
    <row r="14" spans="1:4">
      <c r="A14" s="12" t="s">
        <v>1606</v>
      </c>
      <c r="B14" s="6">
        <v>0.56999999999999995</v>
      </c>
    </row>
    <row r="15" spans="1:4">
      <c r="A15" s="12" t="s">
        <v>1764</v>
      </c>
      <c r="B15" s="6">
        <v>0.63</v>
      </c>
    </row>
    <row r="16" spans="1:4">
      <c r="A16" s="12" t="s">
        <v>2841</v>
      </c>
      <c r="B16" s="6">
        <v>0.56999999999999995</v>
      </c>
    </row>
    <row r="17" spans="1:2">
      <c r="A17" s="12" t="s">
        <v>6338</v>
      </c>
      <c r="B17" s="6">
        <v>0.66</v>
      </c>
    </row>
    <row r="18" spans="1:2">
      <c r="A18" s="12" t="s">
        <v>9345</v>
      </c>
      <c r="B18" s="6">
        <v>0.5</v>
      </c>
    </row>
    <row r="19" spans="1:2">
      <c r="A19" s="12" t="s">
        <v>5221</v>
      </c>
      <c r="B19" s="6">
        <v>0.66</v>
      </c>
    </row>
    <row r="20" spans="1:2">
      <c r="A20" s="12" t="s">
        <v>5273</v>
      </c>
      <c r="B20" s="6">
        <v>0.87</v>
      </c>
    </row>
    <row r="21" spans="1:2">
      <c r="A21" s="12" t="s">
        <v>396</v>
      </c>
      <c r="B21" s="6">
        <v>1.4</v>
      </c>
    </row>
    <row r="22" spans="1:2">
      <c r="A22" s="12" t="s">
        <v>302</v>
      </c>
      <c r="B22" s="6">
        <v>1.46</v>
      </c>
    </row>
    <row r="23" spans="1:2">
      <c r="A23" s="12" t="s">
        <v>1873</v>
      </c>
      <c r="B23" s="6">
        <v>0.63</v>
      </c>
    </row>
    <row r="24" spans="1:2">
      <c r="A24" s="12" t="s">
        <v>2936</v>
      </c>
      <c r="B24" s="6">
        <v>0.63</v>
      </c>
    </row>
    <row r="25" spans="1:2">
      <c r="A25" s="12" t="s">
        <v>1302</v>
      </c>
      <c r="B25" s="6">
        <v>0.61</v>
      </c>
    </row>
    <row r="26" spans="1:2">
      <c r="A26" s="12" t="s">
        <v>5753</v>
      </c>
      <c r="B26" s="6">
        <v>0.75</v>
      </c>
    </row>
    <row r="27" spans="1:2">
      <c r="A27" s="12" t="s">
        <v>5004</v>
      </c>
      <c r="B27" s="6">
        <v>0.69</v>
      </c>
    </row>
    <row r="28" spans="1:2">
      <c r="A28" s="12" t="s">
        <v>828</v>
      </c>
      <c r="B28" s="6">
        <v>1.32</v>
      </c>
    </row>
    <row r="29" spans="1:2">
      <c r="A29" s="12" t="s">
        <v>616</v>
      </c>
      <c r="B29" s="6">
        <v>0.78</v>
      </c>
    </row>
    <row r="30" spans="1:2">
      <c r="A30" s="12" t="s">
        <v>12714</v>
      </c>
      <c r="B30" s="6">
        <v>0.5</v>
      </c>
    </row>
    <row r="31" spans="1:2">
      <c r="A31" s="12" t="s">
        <v>1131</v>
      </c>
      <c r="B31" s="6">
        <v>0.53</v>
      </c>
    </row>
    <row r="32" spans="1:2">
      <c r="A32" s="12" t="s">
        <v>2024</v>
      </c>
      <c r="B32" s="6">
        <v>0.54</v>
      </c>
    </row>
    <row r="33" spans="1:2">
      <c r="A33" s="12" t="s">
        <v>2647</v>
      </c>
      <c r="B33" s="6">
        <v>0.63</v>
      </c>
    </row>
    <row r="34" spans="1:2">
      <c r="A34" s="12" t="s">
        <v>6658</v>
      </c>
      <c r="B34" s="6">
        <v>0.7</v>
      </c>
    </row>
    <row r="35" spans="1:2">
      <c r="A35" s="12" t="s">
        <v>9663</v>
      </c>
      <c r="B35" s="6">
        <v>0.62</v>
      </c>
    </row>
    <row r="36" spans="1:2">
      <c r="A36" s="12" t="s">
        <v>8697</v>
      </c>
      <c r="B36" s="6">
        <v>0.55000000000000004</v>
      </c>
    </row>
    <row r="37" spans="1:2">
      <c r="A37" s="12" t="s">
        <v>12593</v>
      </c>
      <c r="B37" s="6">
        <v>0.59</v>
      </c>
    </row>
    <row r="38" spans="1:2">
      <c r="A38" s="12" t="s">
        <v>1171</v>
      </c>
      <c r="B38" s="6">
        <v>0.59</v>
      </c>
    </row>
    <row r="39" spans="1:2">
      <c r="A39" s="12" t="s">
        <v>1141</v>
      </c>
      <c r="B39" s="6">
        <v>0.62</v>
      </c>
    </row>
    <row r="40" spans="1:2">
      <c r="A40" s="12" t="s">
        <v>2289</v>
      </c>
      <c r="B40" s="6">
        <v>0.56999999999999995</v>
      </c>
    </row>
    <row r="41" spans="1:2">
      <c r="A41" s="12" t="s">
        <v>3064</v>
      </c>
      <c r="B41" s="6">
        <v>0.8</v>
      </c>
    </row>
    <row r="42" spans="1:2">
      <c r="A42" s="12" t="s">
        <v>4004</v>
      </c>
      <c r="B42" s="6">
        <v>0.54</v>
      </c>
    </row>
    <row r="43" spans="1:2">
      <c r="A43" s="12" t="s">
        <v>6302</v>
      </c>
      <c r="B43" s="6">
        <v>0.56000000000000005</v>
      </c>
    </row>
    <row r="44" spans="1:2">
      <c r="A44" s="12" t="s">
        <v>12573</v>
      </c>
      <c r="B44" s="6">
        <v>0.59</v>
      </c>
    </row>
    <row r="45" spans="1:2">
      <c r="A45" s="12" t="s">
        <v>4423</v>
      </c>
      <c r="B45" s="6">
        <v>1.06</v>
      </c>
    </row>
    <row r="46" spans="1:2">
      <c r="A46" s="12" t="s">
        <v>652</v>
      </c>
      <c r="B46" s="6">
        <v>2.0699999999999998</v>
      </c>
    </row>
    <row r="47" spans="1:2">
      <c r="A47" s="12" t="s">
        <v>596</v>
      </c>
      <c r="B47" s="6">
        <v>1.22</v>
      </c>
    </row>
    <row r="48" spans="1:2">
      <c r="A48" s="12" t="s">
        <v>5022</v>
      </c>
      <c r="B48" s="6">
        <v>0.54</v>
      </c>
    </row>
    <row r="49" spans="1:2">
      <c r="A49" s="12" t="s">
        <v>6906</v>
      </c>
      <c r="B49" s="6">
        <v>0.64</v>
      </c>
    </row>
    <row r="50" spans="1:2">
      <c r="A50" s="12" t="s">
        <v>2044</v>
      </c>
      <c r="B50" s="6">
        <v>0.55000000000000004</v>
      </c>
    </row>
    <row r="51" spans="1:2">
      <c r="A51" s="12" t="s">
        <v>4960</v>
      </c>
      <c r="B51" s="6">
        <v>0.68</v>
      </c>
    </row>
    <row r="52" spans="1:2">
      <c r="A52" s="12" t="s">
        <v>2580</v>
      </c>
      <c r="B52" s="6">
        <v>0.61</v>
      </c>
    </row>
    <row r="53" spans="1:2">
      <c r="A53" s="12" t="s">
        <v>8604</v>
      </c>
      <c r="B53" s="6">
        <v>0.6</v>
      </c>
    </row>
    <row r="54" spans="1:2">
      <c r="A54" s="12" t="s">
        <v>8453</v>
      </c>
      <c r="B54" s="6">
        <v>0.65</v>
      </c>
    </row>
    <row r="55" spans="1:2">
      <c r="A55" s="12" t="s">
        <v>252</v>
      </c>
      <c r="B55" s="6">
        <v>1.44</v>
      </c>
    </row>
    <row r="56" spans="1:2">
      <c r="A56" s="12" t="s">
        <v>2642</v>
      </c>
      <c r="B56" s="6">
        <v>0.62</v>
      </c>
    </row>
    <row r="57" spans="1:2">
      <c r="A57" s="12" t="s">
        <v>8730</v>
      </c>
      <c r="B57" s="6">
        <v>0.53</v>
      </c>
    </row>
    <row r="58" spans="1:2">
      <c r="A58" s="12" t="s">
        <v>12773</v>
      </c>
      <c r="B58" s="6">
        <v>0.5</v>
      </c>
    </row>
    <row r="59" spans="1:2">
      <c r="A59" s="12" t="s">
        <v>9070</v>
      </c>
      <c r="B59" s="6">
        <v>0.5</v>
      </c>
    </row>
    <row r="60" spans="1:2">
      <c r="A60" s="12" t="s">
        <v>5892</v>
      </c>
      <c r="B60" s="6">
        <v>0.59</v>
      </c>
    </row>
    <row r="61" spans="1:2">
      <c r="A61" s="12" t="s">
        <v>526</v>
      </c>
      <c r="B61" s="6">
        <v>0.54</v>
      </c>
    </row>
    <row r="62" spans="1:2">
      <c r="A62" s="12" t="s">
        <v>8197</v>
      </c>
      <c r="B62" s="6">
        <v>0.5</v>
      </c>
    </row>
    <row r="63" spans="1:2">
      <c r="A63" s="12" t="s">
        <v>8666</v>
      </c>
      <c r="B63" s="6">
        <v>0.5</v>
      </c>
    </row>
    <row r="64" spans="1:2">
      <c r="A64" s="12" t="s">
        <v>2526</v>
      </c>
      <c r="B64" s="6">
        <v>0.5</v>
      </c>
    </row>
    <row r="65" spans="1:2">
      <c r="A65" s="12" t="s">
        <v>1928</v>
      </c>
      <c r="B65" s="6">
        <v>0.65</v>
      </c>
    </row>
    <row r="66" spans="1:2">
      <c r="A66" s="12" t="s">
        <v>12462</v>
      </c>
      <c r="B66" s="6">
        <v>0.5</v>
      </c>
    </row>
    <row r="67" spans="1:2">
      <c r="A67" s="12" t="s">
        <v>491</v>
      </c>
      <c r="B67" s="6">
        <v>0.64</v>
      </c>
    </row>
    <row r="68" spans="1:2">
      <c r="A68" s="12" t="s">
        <v>2014</v>
      </c>
      <c r="B68" s="6">
        <v>0.88</v>
      </c>
    </row>
    <row r="69" spans="1:2">
      <c r="A69" s="12" t="s">
        <v>1257</v>
      </c>
      <c r="B69" s="6">
        <v>0.5</v>
      </c>
    </row>
    <row r="70" spans="1:2">
      <c r="A70" s="12" t="s">
        <v>4814</v>
      </c>
      <c r="B70" s="6">
        <v>0.63</v>
      </c>
    </row>
    <row r="71" spans="1:2">
      <c r="A71" s="12" t="s">
        <v>471</v>
      </c>
      <c r="B71" s="6">
        <v>1</v>
      </c>
    </row>
    <row r="72" spans="1:2">
      <c r="A72" s="12" t="s">
        <v>6545</v>
      </c>
      <c r="B72" s="6">
        <v>0.51</v>
      </c>
    </row>
    <row r="73" spans="1:2">
      <c r="A73" s="12" t="s">
        <v>3149</v>
      </c>
      <c r="B73" s="6">
        <v>0.65</v>
      </c>
    </row>
    <row r="74" spans="1:2">
      <c r="A74" s="12" t="s">
        <v>6005</v>
      </c>
      <c r="B74" s="6">
        <v>0.57999999999999996</v>
      </c>
    </row>
    <row r="75" spans="1:2">
      <c r="A75" s="12" t="s">
        <v>2147</v>
      </c>
      <c r="B75" s="6">
        <v>0.6</v>
      </c>
    </row>
    <row r="76" spans="1:2">
      <c r="A76" s="12" t="s">
        <v>2407</v>
      </c>
      <c r="B76" s="6">
        <v>0.6</v>
      </c>
    </row>
    <row r="77" spans="1:2">
      <c r="A77" s="12" t="s">
        <v>2345</v>
      </c>
      <c r="B77" s="6">
        <v>0.59</v>
      </c>
    </row>
    <row r="78" spans="1:2">
      <c r="A78" s="12" t="s">
        <v>5367</v>
      </c>
      <c r="B78" s="6">
        <v>0.67</v>
      </c>
    </row>
    <row r="79" spans="1:2">
      <c r="A79" s="12" t="s">
        <v>5032</v>
      </c>
      <c r="B79" s="6">
        <v>0.6</v>
      </c>
    </row>
    <row r="80" spans="1:2">
      <c r="A80" s="12" t="s">
        <v>292</v>
      </c>
      <c r="B80" s="6">
        <v>2.0999999999999996</v>
      </c>
    </row>
    <row r="81" spans="1:2">
      <c r="A81" s="12" t="s">
        <v>122</v>
      </c>
      <c r="B81" s="6">
        <v>1.26</v>
      </c>
    </row>
    <row r="82" spans="1:2">
      <c r="A82" s="12" t="s">
        <v>4604</v>
      </c>
      <c r="B82" s="6">
        <v>0.84</v>
      </c>
    </row>
    <row r="83" spans="1:2">
      <c r="A83" s="12" t="s">
        <v>8494</v>
      </c>
      <c r="B83" s="6">
        <v>0.66</v>
      </c>
    </row>
    <row r="84" spans="1:2">
      <c r="A84" s="12" t="s">
        <v>2231</v>
      </c>
      <c r="B84" s="6">
        <v>0.63</v>
      </c>
    </row>
    <row r="85" spans="1:2">
      <c r="A85" s="12" t="s">
        <v>5493</v>
      </c>
      <c r="B85" s="6">
        <v>0.54</v>
      </c>
    </row>
    <row r="86" spans="1:2">
      <c r="A86" s="12" t="s">
        <v>566</v>
      </c>
      <c r="B86" s="6">
        <v>0.78</v>
      </c>
    </row>
    <row r="87" spans="1:2">
      <c r="A87" s="12" t="s">
        <v>12402</v>
      </c>
      <c r="B87" s="6">
        <v>0.54</v>
      </c>
    </row>
    <row r="88" spans="1:2">
      <c r="A88" s="12" t="s">
        <v>10829</v>
      </c>
      <c r="B88" s="6">
        <v>0.53</v>
      </c>
    </row>
    <row r="89" spans="1:2">
      <c r="A89" s="12" t="s">
        <v>2274</v>
      </c>
      <c r="B89" s="6">
        <v>0.63</v>
      </c>
    </row>
    <row r="90" spans="1:2">
      <c r="A90" s="12" t="s">
        <v>2536</v>
      </c>
      <c r="B90" s="6">
        <v>0.59</v>
      </c>
    </row>
    <row r="91" spans="1:2">
      <c r="A91" s="12" t="s">
        <v>1631</v>
      </c>
      <c r="B91" s="6">
        <v>0.57999999999999996</v>
      </c>
    </row>
    <row r="92" spans="1:2">
      <c r="A92" s="12" t="s">
        <v>1681</v>
      </c>
      <c r="B92" s="6">
        <v>0.65</v>
      </c>
    </row>
    <row r="93" spans="1:2">
      <c r="A93" s="12" t="s">
        <v>7559</v>
      </c>
      <c r="B93" s="6">
        <v>0.55000000000000004</v>
      </c>
    </row>
    <row r="94" spans="1:2">
      <c r="A94" s="12" t="s">
        <v>3693</v>
      </c>
      <c r="B94" s="6">
        <v>1.54</v>
      </c>
    </row>
    <row r="95" spans="1:2">
      <c r="A95" s="12" t="s">
        <v>6502</v>
      </c>
      <c r="B95" s="6">
        <v>0.76</v>
      </c>
    </row>
    <row r="96" spans="1:2">
      <c r="A96" s="12" t="s">
        <v>935</v>
      </c>
      <c r="B96" s="6">
        <v>0.67</v>
      </c>
    </row>
    <row r="97" spans="1:2">
      <c r="A97" s="12" t="s">
        <v>2279</v>
      </c>
      <c r="B97" s="6">
        <v>0.61</v>
      </c>
    </row>
    <row r="98" spans="1:2">
      <c r="A98" s="12" t="s">
        <v>2299</v>
      </c>
      <c r="B98" s="6">
        <v>0.7</v>
      </c>
    </row>
    <row r="99" spans="1:2">
      <c r="A99" s="12" t="s">
        <v>11856</v>
      </c>
      <c r="B99" s="6">
        <v>0.6</v>
      </c>
    </row>
    <row r="100" spans="1:2">
      <c r="A100" s="12" t="s">
        <v>9028</v>
      </c>
      <c r="B100" s="6">
        <v>0.62</v>
      </c>
    </row>
    <row r="101" spans="1:2">
      <c r="A101" s="12" t="s">
        <v>3116</v>
      </c>
      <c r="B101" s="6">
        <v>0.65</v>
      </c>
    </row>
    <row r="102" spans="1:2">
      <c r="A102" s="12" t="s">
        <v>3466</v>
      </c>
      <c r="B102" s="6">
        <v>0.62</v>
      </c>
    </row>
    <row r="103" spans="1:2">
      <c r="A103" s="12" t="s">
        <v>788</v>
      </c>
      <c r="B103" s="6">
        <v>1.5</v>
      </c>
    </row>
    <row r="104" spans="1:2">
      <c r="A104" s="12" t="s">
        <v>5441</v>
      </c>
      <c r="B104" s="6">
        <v>0.5</v>
      </c>
    </row>
    <row r="105" spans="1:2">
      <c r="A105" s="12" t="s">
        <v>3493</v>
      </c>
      <c r="B105" s="6">
        <v>0.8</v>
      </c>
    </row>
    <row r="106" spans="1:2">
      <c r="A106" s="12" t="s">
        <v>8686</v>
      </c>
      <c r="B106" s="6">
        <v>0.5</v>
      </c>
    </row>
    <row r="107" spans="1:2">
      <c r="A107" s="12" t="s">
        <v>4765</v>
      </c>
      <c r="B107" s="6">
        <v>0.82</v>
      </c>
    </row>
    <row r="108" spans="1:2">
      <c r="A108" s="12" t="s">
        <v>9221</v>
      </c>
      <c r="B108" s="6">
        <v>0.65</v>
      </c>
    </row>
    <row r="109" spans="1:2">
      <c r="A109" s="12" t="s">
        <v>10670</v>
      </c>
      <c r="B109" s="6">
        <v>0.62</v>
      </c>
    </row>
    <row r="110" spans="1:2">
      <c r="A110" s="12" t="s">
        <v>7264</v>
      </c>
      <c r="B110" s="6">
        <v>0.65</v>
      </c>
    </row>
    <row r="111" spans="1:2">
      <c r="A111" s="12" t="s">
        <v>12301</v>
      </c>
      <c r="B111" s="6">
        <v>0.53</v>
      </c>
    </row>
    <row r="112" spans="1:2">
      <c r="A112" s="12" t="s">
        <v>12291</v>
      </c>
      <c r="B112" s="6">
        <v>0.5</v>
      </c>
    </row>
    <row r="113" spans="1:2">
      <c r="A113" s="12" t="s">
        <v>6833</v>
      </c>
      <c r="B113" s="6">
        <v>0.55000000000000004</v>
      </c>
    </row>
    <row r="114" spans="1:2">
      <c r="A114" s="12" t="s">
        <v>12954</v>
      </c>
      <c r="B114" s="6">
        <v>0.59</v>
      </c>
    </row>
    <row r="115" spans="1:2">
      <c r="A115" s="12" t="s">
        <v>971</v>
      </c>
      <c r="B115" s="6">
        <v>0.65</v>
      </c>
    </row>
    <row r="116" spans="1:2">
      <c r="A116" s="12" t="s">
        <v>823</v>
      </c>
      <c r="B116" s="6">
        <v>0.68</v>
      </c>
    </row>
    <row r="117" spans="1:2">
      <c r="A117" s="12" t="s">
        <v>1949</v>
      </c>
      <c r="B117" s="6">
        <v>0.68</v>
      </c>
    </row>
    <row r="118" spans="1:2">
      <c r="A118" s="12" t="s">
        <v>5284</v>
      </c>
      <c r="B118" s="6">
        <v>0.64</v>
      </c>
    </row>
    <row r="119" spans="1:2">
      <c r="A119" s="12" t="s">
        <v>951</v>
      </c>
      <c r="B119" s="6">
        <v>0.65</v>
      </c>
    </row>
    <row r="120" spans="1:2">
      <c r="A120" s="12" t="s">
        <v>1486</v>
      </c>
      <c r="B120" s="6">
        <v>0.69</v>
      </c>
    </row>
    <row r="121" spans="1:2">
      <c r="A121" s="12" t="s">
        <v>5304</v>
      </c>
      <c r="B121" s="6">
        <v>0.56000000000000005</v>
      </c>
    </row>
    <row r="122" spans="1:2">
      <c r="A122" s="12" t="s">
        <v>4939</v>
      </c>
      <c r="B122" s="6">
        <v>0.5</v>
      </c>
    </row>
    <row r="123" spans="1:2">
      <c r="A123" s="12" t="s">
        <v>415</v>
      </c>
      <c r="B123" s="6">
        <v>0.64</v>
      </c>
    </row>
    <row r="124" spans="1:2">
      <c r="A124" s="12" t="s">
        <v>16</v>
      </c>
      <c r="B124" s="6">
        <v>1.92</v>
      </c>
    </row>
    <row r="125" spans="1:2">
      <c r="A125" s="12" t="s">
        <v>420</v>
      </c>
      <c r="B125" s="6">
        <v>0.76</v>
      </c>
    </row>
    <row r="126" spans="1:2">
      <c r="A126" s="12" t="s">
        <v>127</v>
      </c>
      <c r="B126" s="6">
        <v>1.38</v>
      </c>
    </row>
    <row r="127" spans="1:2">
      <c r="A127" s="12" t="s">
        <v>5078</v>
      </c>
      <c r="B127" s="6">
        <v>0.65</v>
      </c>
    </row>
    <row r="128" spans="1:2">
      <c r="A128" s="12" t="s">
        <v>8132</v>
      </c>
      <c r="B128" s="6">
        <v>0.51</v>
      </c>
    </row>
    <row r="129" spans="1:2">
      <c r="A129" s="12" t="s">
        <v>5581</v>
      </c>
      <c r="B129" s="6">
        <v>0.56999999999999995</v>
      </c>
    </row>
    <row r="130" spans="1:2">
      <c r="A130" s="12" t="s">
        <v>7985</v>
      </c>
      <c r="B130" s="6">
        <v>0.76</v>
      </c>
    </row>
    <row r="131" spans="1:2">
      <c r="A131" s="12" t="s">
        <v>5388</v>
      </c>
      <c r="B131" s="6">
        <v>0.8</v>
      </c>
    </row>
    <row r="132" spans="1:2">
      <c r="A132" s="12" t="s">
        <v>756</v>
      </c>
      <c r="B132" s="6">
        <v>0.64</v>
      </c>
    </row>
    <row r="133" spans="1:2">
      <c r="A133" s="12" t="s">
        <v>6460</v>
      </c>
      <c r="B133" s="6">
        <v>0.73</v>
      </c>
    </row>
    <row r="134" spans="1:2">
      <c r="A134" s="12" t="s">
        <v>5164</v>
      </c>
      <c r="B134" s="6">
        <v>0.8</v>
      </c>
    </row>
    <row r="135" spans="1:2">
      <c r="A135" s="12" t="s">
        <v>3725</v>
      </c>
      <c r="B135" s="6">
        <v>0.81</v>
      </c>
    </row>
    <row r="136" spans="1:2">
      <c r="A136" s="12" t="s">
        <v>6669</v>
      </c>
      <c r="B136" s="6">
        <v>0.64</v>
      </c>
    </row>
    <row r="137" spans="1:2">
      <c r="A137" s="12" t="s">
        <v>8572</v>
      </c>
      <c r="B137" s="6">
        <v>0.54</v>
      </c>
    </row>
    <row r="138" spans="1:2">
      <c r="A138" s="12" t="s">
        <v>7753</v>
      </c>
      <c r="B138" s="6">
        <v>0.56000000000000005</v>
      </c>
    </row>
    <row r="139" spans="1:2">
      <c r="A139" s="12" t="s">
        <v>7873</v>
      </c>
      <c r="B139" s="6">
        <v>0.73</v>
      </c>
    </row>
    <row r="140" spans="1:2">
      <c r="A140" s="12" t="s">
        <v>481</v>
      </c>
      <c r="B140" s="6">
        <v>0.9</v>
      </c>
    </row>
    <row r="141" spans="1:2">
      <c r="A141" s="12" t="s">
        <v>2034</v>
      </c>
      <c r="B141" s="6">
        <v>0.73</v>
      </c>
    </row>
    <row r="142" spans="1:2">
      <c r="A142" s="12" t="s">
        <v>3273</v>
      </c>
      <c r="B142" s="6">
        <v>0.72</v>
      </c>
    </row>
    <row r="143" spans="1:2">
      <c r="A143" s="12" t="s">
        <v>5472</v>
      </c>
      <c r="B143" s="6">
        <v>0.8</v>
      </c>
    </row>
    <row r="144" spans="1:2">
      <c r="A144" s="12" t="s">
        <v>4922</v>
      </c>
      <c r="B144" s="6">
        <v>0.69</v>
      </c>
    </row>
    <row r="145" spans="1:2">
      <c r="A145" s="12" t="s">
        <v>12009</v>
      </c>
      <c r="B145" s="6">
        <v>0.51</v>
      </c>
    </row>
    <row r="146" spans="1:2">
      <c r="A146" s="12" t="s">
        <v>3982</v>
      </c>
      <c r="B146" s="6">
        <v>0.82</v>
      </c>
    </row>
    <row r="147" spans="1:2">
      <c r="A147" s="12" t="s">
        <v>4745</v>
      </c>
      <c r="B147" s="6">
        <v>0.56999999999999995</v>
      </c>
    </row>
    <row r="148" spans="1:2">
      <c r="A148" s="12" t="s">
        <v>8853</v>
      </c>
      <c r="B148" s="6">
        <v>0.56000000000000005</v>
      </c>
    </row>
    <row r="149" spans="1:2">
      <c r="A149" s="12" t="s">
        <v>8519</v>
      </c>
      <c r="B149" s="6">
        <v>0.7</v>
      </c>
    </row>
    <row r="150" spans="1:2">
      <c r="A150" s="12" t="s">
        <v>5090</v>
      </c>
      <c r="B150" s="6">
        <v>0.69</v>
      </c>
    </row>
    <row r="151" spans="1:2">
      <c r="A151" s="12" t="s">
        <v>8217</v>
      </c>
      <c r="B151" s="6">
        <v>0.57999999999999996</v>
      </c>
    </row>
    <row r="152" spans="1:2">
      <c r="A152" s="12" t="s">
        <v>3592</v>
      </c>
      <c r="B152" s="6">
        <v>0.56000000000000005</v>
      </c>
    </row>
    <row r="153" spans="1:2">
      <c r="A153" s="12" t="s">
        <v>2550</v>
      </c>
      <c r="B153" s="6">
        <v>0.59</v>
      </c>
    </row>
    <row r="154" spans="1:2">
      <c r="A154" s="12" t="s">
        <v>8038</v>
      </c>
      <c r="B154" s="6">
        <v>0.59</v>
      </c>
    </row>
    <row r="155" spans="1:2">
      <c r="A155" s="12" t="s">
        <v>7172</v>
      </c>
      <c r="B155" s="6">
        <v>0.6</v>
      </c>
    </row>
    <row r="156" spans="1:2">
      <c r="A156" s="12" t="s">
        <v>3715</v>
      </c>
      <c r="B156" s="6">
        <v>0.6</v>
      </c>
    </row>
    <row r="157" spans="1:2">
      <c r="A157" s="12" t="s">
        <v>5187</v>
      </c>
      <c r="B157" s="6">
        <v>0.62</v>
      </c>
    </row>
    <row r="158" spans="1:2">
      <c r="A158" s="12" t="s">
        <v>11215</v>
      </c>
      <c r="B158" s="6">
        <v>0.63</v>
      </c>
    </row>
    <row r="159" spans="1:2">
      <c r="A159" s="12" t="s">
        <v>12633</v>
      </c>
      <c r="B159" s="6">
        <v>0.59</v>
      </c>
    </row>
    <row r="160" spans="1:2">
      <c r="A160" s="12" t="s">
        <v>10234</v>
      </c>
      <c r="B160" s="6">
        <v>0.55000000000000004</v>
      </c>
    </row>
    <row r="161" spans="1:2">
      <c r="A161" s="12" t="s">
        <v>4910</v>
      </c>
      <c r="B161" s="6">
        <v>0.63</v>
      </c>
    </row>
    <row r="162" spans="1:2">
      <c r="A162" s="12" t="s">
        <v>7884</v>
      </c>
      <c r="B162" s="6">
        <v>0.57999999999999996</v>
      </c>
    </row>
    <row r="163" spans="1:2">
      <c r="A163" s="12" t="s">
        <v>4994</v>
      </c>
      <c r="B163" s="6">
        <v>0.67</v>
      </c>
    </row>
    <row r="164" spans="1:2">
      <c r="A164" s="12" t="s">
        <v>5540</v>
      </c>
      <c r="B164" s="6">
        <v>0.56000000000000005</v>
      </c>
    </row>
    <row r="165" spans="1:2">
      <c r="A165" s="12" t="s">
        <v>2075</v>
      </c>
      <c r="B165" s="6">
        <v>0.75</v>
      </c>
    </row>
    <row r="166" spans="1:2">
      <c r="A166" s="12" t="s">
        <v>2821</v>
      </c>
      <c r="B166" s="6">
        <v>0.5</v>
      </c>
    </row>
    <row r="167" spans="1:2">
      <c r="A167" s="12" t="s">
        <v>1413</v>
      </c>
      <c r="B167" s="6">
        <v>0.57999999999999996</v>
      </c>
    </row>
    <row r="168" spans="1:2">
      <c r="A168" s="12" t="s">
        <v>2246</v>
      </c>
      <c r="B168" s="6">
        <v>0.76</v>
      </c>
    </row>
    <row r="169" spans="1:2">
      <c r="A169" s="12" t="s">
        <v>8418</v>
      </c>
      <c r="B169" s="6">
        <v>0.75</v>
      </c>
    </row>
    <row r="170" spans="1:2">
      <c r="A170" s="12" t="s">
        <v>10641</v>
      </c>
      <c r="B170" s="6">
        <v>0.5</v>
      </c>
    </row>
    <row r="171" spans="1:2">
      <c r="A171" s="12" t="s">
        <v>6187</v>
      </c>
      <c r="B171" s="6">
        <v>0.55000000000000004</v>
      </c>
    </row>
    <row r="172" spans="1:2">
      <c r="A172" s="12" t="s">
        <v>8529</v>
      </c>
      <c r="B172" s="6">
        <v>0.5</v>
      </c>
    </row>
    <row r="173" spans="1:2">
      <c r="A173" s="12" t="s">
        <v>3105</v>
      </c>
      <c r="B173" s="6">
        <v>1.46</v>
      </c>
    </row>
    <row r="174" spans="1:2">
      <c r="A174" s="12" t="s">
        <v>9824</v>
      </c>
      <c r="B174" s="6">
        <v>0.62</v>
      </c>
    </row>
    <row r="175" spans="1:2">
      <c r="A175" s="12" t="s">
        <v>6679</v>
      </c>
      <c r="B175" s="6">
        <v>0.56999999999999995</v>
      </c>
    </row>
    <row r="176" spans="1:2">
      <c r="A176" s="12" t="s">
        <v>7524</v>
      </c>
      <c r="B176" s="6">
        <v>0.64</v>
      </c>
    </row>
    <row r="177" spans="1:2">
      <c r="A177" s="12" t="s">
        <v>4899</v>
      </c>
      <c r="B177" s="6">
        <v>0.77</v>
      </c>
    </row>
    <row r="178" spans="1:2">
      <c r="A178" s="12" t="s">
        <v>435</v>
      </c>
      <c r="B178" s="6">
        <v>1.34</v>
      </c>
    </row>
    <row r="179" spans="1:2">
      <c r="A179" s="12" t="s">
        <v>356</v>
      </c>
      <c r="B179" s="6">
        <v>1.59</v>
      </c>
    </row>
    <row r="180" spans="1:2">
      <c r="A180" s="12" t="s">
        <v>12161</v>
      </c>
      <c r="B180" s="6">
        <v>0.53</v>
      </c>
    </row>
    <row r="181" spans="1:2">
      <c r="A181" s="12" t="s">
        <v>8142</v>
      </c>
      <c r="B181" s="6">
        <v>0.69</v>
      </c>
    </row>
    <row r="182" spans="1:2">
      <c r="A182" s="12" t="s">
        <v>7386</v>
      </c>
      <c r="B182" s="6">
        <v>0.78</v>
      </c>
    </row>
    <row r="183" spans="1:2">
      <c r="A183" s="12" t="s">
        <v>11526</v>
      </c>
      <c r="B183" s="6">
        <v>0.5</v>
      </c>
    </row>
    <row r="184" spans="1:2">
      <c r="A184" s="12" t="s">
        <v>1372</v>
      </c>
      <c r="B184" s="6">
        <v>0.62</v>
      </c>
    </row>
    <row r="185" spans="1:2">
      <c r="A185" s="12" t="s">
        <v>6112</v>
      </c>
      <c r="B185" s="6">
        <v>0.7</v>
      </c>
    </row>
    <row r="186" spans="1:2">
      <c r="A186" s="12" t="s">
        <v>6198</v>
      </c>
      <c r="B186" s="6">
        <v>0.55000000000000004</v>
      </c>
    </row>
    <row r="187" spans="1:2">
      <c r="A187" s="12" t="s">
        <v>6595</v>
      </c>
      <c r="B187" s="6">
        <v>0.55000000000000004</v>
      </c>
    </row>
    <row r="188" spans="1:2">
      <c r="A188" s="12" t="s">
        <v>7722</v>
      </c>
      <c r="B188" s="6">
        <v>0.55000000000000004</v>
      </c>
    </row>
    <row r="189" spans="1:2">
      <c r="A189" s="12" t="s">
        <v>5994</v>
      </c>
      <c r="B189" s="6">
        <v>0.73</v>
      </c>
    </row>
    <row r="190" spans="1:2">
      <c r="A190" s="12" t="s">
        <v>7066</v>
      </c>
      <c r="B190" s="6">
        <v>0.63</v>
      </c>
    </row>
    <row r="191" spans="1:2">
      <c r="A191" s="12" t="s">
        <v>6721</v>
      </c>
      <c r="B191" s="6">
        <v>0.5</v>
      </c>
    </row>
    <row r="192" spans="1:2">
      <c r="A192" s="12" t="s">
        <v>1774</v>
      </c>
      <c r="B192" s="6">
        <v>0.66</v>
      </c>
    </row>
    <row r="193" spans="1:2">
      <c r="A193" s="12" t="s">
        <v>10819</v>
      </c>
      <c r="B193" s="6">
        <v>0.68</v>
      </c>
    </row>
    <row r="194" spans="1:2">
      <c r="A194" s="12" t="s">
        <v>8884</v>
      </c>
      <c r="B194" s="6">
        <v>0.65</v>
      </c>
    </row>
    <row r="195" spans="1:2">
      <c r="A195" s="12" t="s">
        <v>5550</v>
      </c>
      <c r="B195" s="6">
        <v>0.6</v>
      </c>
    </row>
    <row r="196" spans="1:2">
      <c r="A196" s="12" t="s">
        <v>11477</v>
      </c>
      <c r="B196" s="6">
        <v>0.57999999999999996</v>
      </c>
    </row>
    <row r="197" spans="1:2">
      <c r="A197" s="12" t="s">
        <v>1443</v>
      </c>
      <c r="B197" s="6">
        <v>0.66</v>
      </c>
    </row>
    <row r="198" spans="1:2">
      <c r="A198" s="12" t="s">
        <v>2143</v>
      </c>
      <c r="B198" s="6">
        <v>0.66</v>
      </c>
    </row>
    <row r="199" spans="1:2">
      <c r="A199" s="12" t="s">
        <v>1476</v>
      </c>
      <c r="B199" s="6">
        <v>0.75</v>
      </c>
    </row>
    <row r="200" spans="1:2">
      <c r="A200" s="12" t="s">
        <v>6604</v>
      </c>
      <c r="B200" s="6">
        <v>0.5</v>
      </c>
    </row>
    <row r="201" spans="1:2">
      <c r="A201" s="12" t="s">
        <v>178</v>
      </c>
      <c r="B201" s="6">
        <v>0.76</v>
      </c>
    </row>
    <row r="202" spans="1:2">
      <c r="A202" s="12" t="s">
        <v>107</v>
      </c>
      <c r="B202" s="6">
        <v>0.66</v>
      </c>
    </row>
    <row r="203" spans="1:2">
      <c r="A203" s="12" t="s">
        <v>1212</v>
      </c>
      <c r="B203" s="6">
        <v>0.54</v>
      </c>
    </row>
    <row r="204" spans="1:2">
      <c r="A204" s="12" t="s">
        <v>927</v>
      </c>
      <c r="B204" s="6">
        <v>0.53</v>
      </c>
    </row>
    <row r="205" spans="1:2">
      <c r="A205" s="12" t="s">
        <v>1312</v>
      </c>
      <c r="B205" s="6">
        <v>0.52</v>
      </c>
    </row>
    <row r="206" spans="1:2">
      <c r="A206" s="12" t="s">
        <v>496</v>
      </c>
      <c r="B206" s="6">
        <v>1.8599999999999999</v>
      </c>
    </row>
    <row r="207" spans="1:2">
      <c r="A207" s="12" t="s">
        <v>8988</v>
      </c>
      <c r="B207" s="6">
        <v>0.5</v>
      </c>
    </row>
    <row r="208" spans="1:2">
      <c r="A208" s="12" t="s">
        <v>10940</v>
      </c>
      <c r="B208" s="6">
        <v>0.57999999999999996</v>
      </c>
    </row>
    <row r="209" spans="1:2">
      <c r="A209" s="12" t="s">
        <v>1964</v>
      </c>
      <c r="B209" s="6">
        <v>0.5</v>
      </c>
    </row>
    <row r="210" spans="1:2">
      <c r="A210" s="12" t="s">
        <v>10346</v>
      </c>
      <c r="B210" s="6">
        <v>0.6</v>
      </c>
    </row>
    <row r="211" spans="1:2">
      <c r="A211" s="12" t="s">
        <v>10113</v>
      </c>
      <c r="B211" s="6">
        <v>0.6</v>
      </c>
    </row>
    <row r="212" spans="1:2">
      <c r="A212" s="12" t="s">
        <v>1888</v>
      </c>
      <c r="B212" s="6">
        <v>0.7</v>
      </c>
    </row>
    <row r="213" spans="1:2">
      <c r="A213" s="12" t="s">
        <v>7962</v>
      </c>
      <c r="B213" s="6">
        <v>0.5</v>
      </c>
    </row>
    <row r="214" spans="1:2">
      <c r="A214" s="12" t="s">
        <v>8387</v>
      </c>
      <c r="B214" s="6">
        <v>0.56999999999999995</v>
      </c>
    </row>
    <row r="215" spans="1:2">
      <c r="A215" s="12" t="s">
        <v>6994</v>
      </c>
      <c r="B215" s="6">
        <v>0.85</v>
      </c>
    </row>
    <row r="216" spans="1:2">
      <c r="A216" s="12" t="s">
        <v>4188</v>
      </c>
      <c r="B216" s="6">
        <v>0.67</v>
      </c>
    </row>
    <row r="217" spans="1:2">
      <c r="A217" s="12" t="s">
        <v>5679</v>
      </c>
      <c r="B217" s="6">
        <v>0.56999999999999995</v>
      </c>
    </row>
    <row r="218" spans="1:2">
      <c r="A218" s="12" t="s">
        <v>213</v>
      </c>
      <c r="B218" s="6">
        <v>0.88</v>
      </c>
    </row>
    <row r="219" spans="1:2">
      <c r="A219" s="12" t="s">
        <v>5503</v>
      </c>
      <c r="B219" s="6">
        <v>0.52</v>
      </c>
    </row>
    <row r="220" spans="1:2">
      <c r="A220" s="12" t="s">
        <v>5452</v>
      </c>
      <c r="B220" s="6">
        <v>0.64</v>
      </c>
    </row>
    <row r="221" spans="1:2">
      <c r="A221" s="12" t="s">
        <v>138</v>
      </c>
      <c r="B221" s="6">
        <v>1.83</v>
      </c>
    </row>
    <row r="222" spans="1:2">
      <c r="A222" s="12" t="s">
        <v>3517</v>
      </c>
      <c r="B222" s="6">
        <v>1.8</v>
      </c>
    </row>
    <row r="223" spans="1:2">
      <c r="A223" s="12" t="s">
        <v>3578</v>
      </c>
      <c r="B223" s="6">
        <v>0.67</v>
      </c>
    </row>
    <row r="224" spans="1:2">
      <c r="A224" s="12" t="s">
        <v>11265</v>
      </c>
      <c r="B224" s="6">
        <v>0.5</v>
      </c>
    </row>
    <row r="225" spans="1:2">
      <c r="A225" s="12" t="s">
        <v>5913</v>
      </c>
      <c r="B225" s="6">
        <v>0.8</v>
      </c>
    </row>
    <row r="226" spans="1:2">
      <c r="A226" s="12" t="s">
        <v>7377</v>
      </c>
      <c r="B226" s="6">
        <v>0.63</v>
      </c>
    </row>
    <row r="227" spans="1:2">
      <c r="A227" s="12" t="s">
        <v>2876</v>
      </c>
      <c r="B227" s="6">
        <v>0.51</v>
      </c>
    </row>
    <row r="228" spans="1:2">
      <c r="A228" s="12" t="s">
        <v>4785</v>
      </c>
      <c r="B228" s="6">
        <v>0.79</v>
      </c>
    </row>
    <row r="229" spans="1:2">
      <c r="A229" s="12" t="s">
        <v>3663</v>
      </c>
      <c r="B229" s="6">
        <v>0.62</v>
      </c>
    </row>
    <row r="230" spans="1:2">
      <c r="A230" s="12" t="s">
        <v>6927</v>
      </c>
      <c r="B230" s="6">
        <v>0.65</v>
      </c>
    </row>
    <row r="231" spans="1:2">
      <c r="A231" s="12" t="s">
        <v>4571</v>
      </c>
      <c r="B231" s="6">
        <v>1.76</v>
      </c>
    </row>
    <row r="232" spans="1:2">
      <c r="A232" s="12" t="s">
        <v>2811</v>
      </c>
      <c r="B232" s="6">
        <v>0.6</v>
      </c>
    </row>
    <row r="233" spans="1:2">
      <c r="A233" s="12" t="s">
        <v>10981</v>
      </c>
      <c r="B233" s="6">
        <v>0.55000000000000004</v>
      </c>
    </row>
    <row r="234" spans="1:2">
      <c r="A234" s="12" t="s">
        <v>556</v>
      </c>
      <c r="B234" s="6">
        <v>1.1200000000000001</v>
      </c>
    </row>
    <row r="235" spans="1:2">
      <c r="A235" s="12" t="s">
        <v>57</v>
      </c>
      <c r="B235" s="6">
        <v>1.83</v>
      </c>
    </row>
    <row r="236" spans="1:2">
      <c r="A236" s="12" t="s">
        <v>112</v>
      </c>
      <c r="B236" s="6">
        <v>1.6500000000000001</v>
      </c>
    </row>
    <row r="237" spans="1:2">
      <c r="A237" s="12" t="s">
        <v>5591</v>
      </c>
      <c r="B237" s="6">
        <v>0.5</v>
      </c>
    </row>
    <row r="238" spans="1:2">
      <c r="A238" s="12" t="s">
        <v>6440</v>
      </c>
      <c r="B238" s="6">
        <v>0.85</v>
      </c>
    </row>
    <row r="239" spans="1:2">
      <c r="A239" s="12" t="s">
        <v>11636</v>
      </c>
      <c r="B239" s="6">
        <v>0.62</v>
      </c>
    </row>
    <row r="240" spans="1:2">
      <c r="A240" s="12" t="s">
        <v>907</v>
      </c>
      <c r="B240" s="6">
        <v>0.52</v>
      </c>
    </row>
    <row r="241" spans="1:2">
      <c r="A241" s="12" t="s">
        <v>1843</v>
      </c>
      <c r="B241" s="6">
        <v>0.66</v>
      </c>
    </row>
    <row r="242" spans="1:2">
      <c r="A242" s="12" t="s">
        <v>10971</v>
      </c>
      <c r="B242" s="6">
        <v>0.5</v>
      </c>
    </row>
    <row r="243" spans="1:2">
      <c r="A243" s="12" t="s">
        <v>7608</v>
      </c>
      <c r="B243" s="6">
        <v>0.6</v>
      </c>
    </row>
    <row r="244" spans="1:2">
      <c r="A244" s="12" t="s">
        <v>2270</v>
      </c>
      <c r="B244" s="6">
        <v>0.7</v>
      </c>
    </row>
    <row r="245" spans="1:2">
      <c r="A245" s="12" t="s">
        <v>1540</v>
      </c>
      <c r="B245" s="6">
        <v>0.67</v>
      </c>
    </row>
    <row r="246" spans="1:2">
      <c r="A246" s="12" t="s">
        <v>7805</v>
      </c>
      <c r="B246" s="6">
        <v>0.75</v>
      </c>
    </row>
    <row r="247" spans="1:2">
      <c r="A247" s="12" t="s">
        <v>8473</v>
      </c>
      <c r="B247" s="6">
        <v>0.64</v>
      </c>
    </row>
    <row r="248" spans="1:2">
      <c r="A248" s="12" t="s">
        <v>5314</v>
      </c>
      <c r="B248" s="6">
        <v>0.83</v>
      </c>
    </row>
    <row r="249" spans="1:2">
      <c r="A249" s="12" t="s">
        <v>7132</v>
      </c>
      <c r="B249" s="6">
        <v>0.79</v>
      </c>
    </row>
    <row r="250" spans="1:2">
      <c r="A250" s="12" t="s">
        <v>9304</v>
      </c>
      <c r="B250" s="6">
        <v>0.61</v>
      </c>
    </row>
    <row r="251" spans="1:2">
      <c r="A251" s="12" t="s">
        <v>3528</v>
      </c>
      <c r="B251" s="6">
        <v>0.84</v>
      </c>
    </row>
    <row r="252" spans="1:2">
      <c r="A252" s="12" t="s">
        <v>3085</v>
      </c>
      <c r="B252" s="6">
        <v>0.76</v>
      </c>
    </row>
    <row r="253" spans="1:2">
      <c r="A253" s="12" t="s">
        <v>2004</v>
      </c>
      <c r="B253" s="6">
        <v>0.57999999999999996</v>
      </c>
    </row>
    <row r="254" spans="1:2">
      <c r="A254" s="12" t="s">
        <v>86</v>
      </c>
      <c r="B254" s="6">
        <v>0.69000000000000006</v>
      </c>
    </row>
    <row r="255" spans="1:2">
      <c r="A255" s="12" t="s">
        <v>193</v>
      </c>
      <c r="B255" s="6">
        <v>0.78</v>
      </c>
    </row>
    <row r="256" spans="1:2">
      <c r="A256" s="12" t="s">
        <v>5871</v>
      </c>
      <c r="B256" s="6">
        <v>0.5</v>
      </c>
    </row>
    <row r="257" spans="1:2">
      <c r="A257" s="12" t="s">
        <v>2851</v>
      </c>
      <c r="B257" s="6">
        <v>0.52</v>
      </c>
    </row>
    <row r="258" spans="1:2">
      <c r="A258" s="12" t="s">
        <v>7744</v>
      </c>
      <c r="B258" s="6">
        <v>0.6</v>
      </c>
    </row>
    <row r="259" spans="1:2">
      <c r="A259" s="12" t="s">
        <v>3503</v>
      </c>
      <c r="B259" s="6">
        <v>0.7</v>
      </c>
    </row>
    <row r="260" spans="1:2">
      <c r="A260" s="12" t="s">
        <v>5131</v>
      </c>
      <c r="B260" s="6">
        <v>0.75</v>
      </c>
    </row>
    <row r="261" spans="1:2">
      <c r="A261" s="12" t="s">
        <v>7659</v>
      </c>
      <c r="B261" s="6">
        <v>0.74</v>
      </c>
    </row>
    <row r="262" spans="1:2">
      <c r="A262" s="12" t="s">
        <v>2782</v>
      </c>
      <c r="B262" s="6">
        <v>0.63</v>
      </c>
    </row>
    <row r="263" spans="1:2">
      <c r="A263" s="12" t="s">
        <v>2657</v>
      </c>
      <c r="B263" s="6">
        <v>0.78</v>
      </c>
    </row>
    <row r="264" spans="1:2">
      <c r="A264" s="12" t="s">
        <v>10174</v>
      </c>
      <c r="B264" s="6">
        <v>0.76</v>
      </c>
    </row>
    <row r="265" spans="1:2">
      <c r="A265" s="12" t="s">
        <v>1694</v>
      </c>
      <c r="B265" s="6">
        <v>0.75</v>
      </c>
    </row>
    <row r="266" spans="1:2">
      <c r="A266" s="12" t="s">
        <v>10011</v>
      </c>
      <c r="B266" s="6">
        <v>0.51</v>
      </c>
    </row>
    <row r="267" spans="1:2">
      <c r="A267" s="12" t="s">
        <v>7825</v>
      </c>
      <c r="B267" s="6">
        <v>0.68</v>
      </c>
    </row>
    <row r="268" spans="1:2">
      <c r="A268" s="12" t="s">
        <v>2716</v>
      </c>
      <c r="B268" s="6">
        <v>0.66</v>
      </c>
    </row>
    <row r="269" spans="1:2">
      <c r="A269" s="12" t="s">
        <v>10305</v>
      </c>
      <c r="B269" s="6">
        <v>0.57999999999999996</v>
      </c>
    </row>
    <row r="270" spans="1:2">
      <c r="A270" s="12" t="s">
        <v>5232</v>
      </c>
      <c r="B270" s="6">
        <v>0.69</v>
      </c>
    </row>
    <row r="271" spans="1:2">
      <c r="A271" s="12" t="s">
        <v>6360</v>
      </c>
      <c r="B271" s="6">
        <v>0.6</v>
      </c>
    </row>
    <row r="272" spans="1:2">
      <c r="A272" s="12" t="s">
        <v>10930</v>
      </c>
      <c r="B272" s="6">
        <v>0.55000000000000004</v>
      </c>
    </row>
    <row r="273" spans="1:2">
      <c r="A273" s="12" t="s">
        <v>843</v>
      </c>
      <c r="B273" s="6">
        <v>0.56999999999999995</v>
      </c>
    </row>
    <row r="274" spans="1:2">
      <c r="A274" s="12" t="s">
        <v>47</v>
      </c>
      <c r="B274" s="6">
        <v>1.59</v>
      </c>
    </row>
    <row r="275" spans="1:2">
      <c r="A275" s="12" t="s">
        <v>4561</v>
      </c>
      <c r="B275" s="6">
        <v>0.54</v>
      </c>
    </row>
    <row r="276" spans="1:2">
      <c r="A276" s="12" t="s">
        <v>10509</v>
      </c>
      <c r="B276" s="6">
        <v>0.61</v>
      </c>
    </row>
    <row r="277" spans="1:2">
      <c r="A277" s="12" t="s">
        <v>5430</v>
      </c>
      <c r="B277" s="6">
        <v>0.66</v>
      </c>
    </row>
    <row r="278" spans="1:2">
      <c r="A278" s="12" t="s">
        <v>4214</v>
      </c>
      <c r="B278" s="6">
        <v>0.7</v>
      </c>
    </row>
    <row r="279" spans="1:2">
      <c r="A279" s="12" t="s">
        <v>7764</v>
      </c>
      <c r="B279" s="6">
        <v>0.53</v>
      </c>
    </row>
    <row r="280" spans="1:2">
      <c r="A280" s="12" t="s">
        <v>10479</v>
      </c>
      <c r="B280" s="6">
        <v>0.53</v>
      </c>
    </row>
    <row r="281" spans="1:2">
      <c r="A281" s="12" t="s">
        <v>12120</v>
      </c>
      <c r="B281" s="6">
        <v>0.6</v>
      </c>
    </row>
    <row r="282" spans="1:2">
      <c r="A282" s="12" t="s">
        <v>6690</v>
      </c>
      <c r="B282" s="6">
        <v>0.6</v>
      </c>
    </row>
    <row r="283" spans="1:2">
      <c r="A283" s="12" t="s">
        <v>4865</v>
      </c>
      <c r="B283" s="6">
        <v>0.56999999999999995</v>
      </c>
    </row>
    <row r="284" spans="1:2">
      <c r="A284" s="12" t="s">
        <v>10356</v>
      </c>
      <c r="B284" s="6">
        <v>0.64</v>
      </c>
    </row>
    <row r="285" spans="1:2">
      <c r="A285" s="12" t="s">
        <v>12070</v>
      </c>
      <c r="B285" s="6">
        <v>0.5</v>
      </c>
    </row>
    <row r="286" spans="1:2">
      <c r="A286" s="12" t="s">
        <v>4009</v>
      </c>
      <c r="B286" s="6">
        <v>1.3</v>
      </c>
    </row>
    <row r="287" spans="1:2">
      <c r="A287" s="12" t="s">
        <v>4021</v>
      </c>
      <c r="B287" s="6">
        <v>0.65</v>
      </c>
    </row>
    <row r="288" spans="1:2">
      <c r="A288" s="12" t="s">
        <v>7481</v>
      </c>
      <c r="B288" s="6">
        <v>0.66</v>
      </c>
    </row>
    <row r="289" spans="1:2">
      <c r="A289" s="12" t="s">
        <v>1191</v>
      </c>
      <c r="B289" s="6">
        <v>0.73</v>
      </c>
    </row>
    <row r="290" spans="1:2">
      <c r="A290" s="12" t="s">
        <v>4434</v>
      </c>
      <c r="B290" s="6">
        <v>0.73</v>
      </c>
    </row>
    <row r="291" spans="1:2">
      <c r="A291" s="12" t="s">
        <v>12974</v>
      </c>
      <c r="B291" s="6">
        <v>0.59</v>
      </c>
    </row>
    <row r="292" spans="1:2">
      <c r="A292" s="12" t="s">
        <v>5816</v>
      </c>
      <c r="B292" s="6">
        <v>0.54</v>
      </c>
    </row>
    <row r="293" spans="1:2">
      <c r="A293" s="12" t="s">
        <v>6555</v>
      </c>
      <c r="B293" s="6">
        <v>0.7</v>
      </c>
    </row>
    <row r="294" spans="1:2">
      <c r="A294" s="12" t="s">
        <v>887</v>
      </c>
      <c r="B294" s="6">
        <v>0.65</v>
      </c>
    </row>
    <row r="295" spans="1:2">
      <c r="A295" s="12" t="s">
        <v>5242</v>
      </c>
      <c r="B295" s="6">
        <v>0.6</v>
      </c>
    </row>
    <row r="296" spans="1:2">
      <c r="A296" s="12" t="s">
        <v>7223</v>
      </c>
      <c r="B296" s="6">
        <v>0.5</v>
      </c>
    </row>
    <row r="297" spans="1:2">
      <c r="A297" s="12" t="s">
        <v>4531</v>
      </c>
      <c r="B297" s="6">
        <v>0.5</v>
      </c>
    </row>
    <row r="298" spans="1:2">
      <c r="A298" s="12" t="s">
        <v>5410</v>
      </c>
      <c r="B298" s="6">
        <v>0.6</v>
      </c>
    </row>
    <row r="299" spans="1:2">
      <c r="A299" s="12" t="s">
        <v>3636</v>
      </c>
      <c r="B299" s="6">
        <v>1.2</v>
      </c>
    </row>
    <row r="300" spans="1:2">
      <c r="A300" s="12" t="s">
        <v>7619</v>
      </c>
      <c r="B300" s="6">
        <v>0.69</v>
      </c>
    </row>
    <row r="301" spans="1:2">
      <c r="A301" s="12" t="s">
        <v>8207</v>
      </c>
      <c r="B301" s="6">
        <v>0.79</v>
      </c>
    </row>
    <row r="302" spans="1:2">
      <c r="A302" s="12" t="s">
        <v>6048</v>
      </c>
      <c r="B302" s="6">
        <v>0.83</v>
      </c>
    </row>
    <row r="303" spans="1:2">
      <c r="A303" s="12" t="s">
        <v>2241</v>
      </c>
      <c r="B303" s="6">
        <v>0.7</v>
      </c>
    </row>
    <row r="304" spans="1:2">
      <c r="A304" s="12" t="s">
        <v>2177</v>
      </c>
      <c r="B304" s="6">
        <v>0.63</v>
      </c>
    </row>
    <row r="305" spans="1:2">
      <c r="A305" s="12" t="s">
        <v>2762</v>
      </c>
      <c r="B305" s="6">
        <v>0.61</v>
      </c>
    </row>
    <row r="306" spans="1:2">
      <c r="A306" s="12" t="s">
        <v>6241</v>
      </c>
      <c r="B306" s="6">
        <v>0.8</v>
      </c>
    </row>
    <row r="307" spans="1:2">
      <c r="A307" s="12" t="s">
        <v>2896</v>
      </c>
      <c r="B307" s="6">
        <v>0.61</v>
      </c>
    </row>
    <row r="308" spans="1:2">
      <c r="A308" s="12" t="s">
        <v>1918</v>
      </c>
      <c r="B308" s="6">
        <v>0.83</v>
      </c>
    </row>
    <row r="309" spans="1:2">
      <c r="A309" s="12" t="s">
        <v>1262</v>
      </c>
      <c r="B309" s="6">
        <v>0.64</v>
      </c>
    </row>
    <row r="310" spans="1:2">
      <c r="A310" s="12" t="s">
        <v>1576</v>
      </c>
      <c r="B310" s="6">
        <v>0.64</v>
      </c>
    </row>
    <row r="311" spans="1:2">
      <c r="A311" s="12" t="s">
        <v>2397</v>
      </c>
      <c r="B311" s="6">
        <v>0.53</v>
      </c>
    </row>
    <row r="312" spans="1:2">
      <c r="A312" s="12" t="s">
        <v>320</v>
      </c>
      <c r="B312" s="6">
        <v>1.3</v>
      </c>
    </row>
    <row r="313" spans="1:2">
      <c r="A313" s="12" t="s">
        <v>1362</v>
      </c>
      <c r="B313" s="6">
        <v>0.69</v>
      </c>
    </row>
    <row r="314" spans="1:2">
      <c r="A314" s="12" t="s">
        <v>9992</v>
      </c>
      <c r="B314" s="6">
        <v>0.52</v>
      </c>
    </row>
    <row r="315" spans="1:2">
      <c r="A315" s="12" t="s">
        <v>768</v>
      </c>
      <c r="B315" s="6">
        <v>0.62</v>
      </c>
    </row>
    <row r="316" spans="1:2">
      <c r="A316" s="12" t="s">
        <v>687</v>
      </c>
      <c r="B316" s="6">
        <v>2.31</v>
      </c>
    </row>
    <row r="317" spans="1:2">
      <c r="A317" s="12" t="s">
        <v>1452</v>
      </c>
      <c r="B317" s="6">
        <v>0.7</v>
      </c>
    </row>
    <row r="318" spans="1:2">
      <c r="A318" s="12" t="s">
        <v>1863</v>
      </c>
      <c r="B318" s="6">
        <v>0.61</v>
      </c>
    </row>
    <row r="319" spans="1:2">
      <c r="A319" s="12" t="s">
        <v>1061</v>
      </c>
      <c r="B319" s="6">
        <v>0.65</v>
      </c>
    </row>
    <row r="320" spans="1:2">
      <c r="A320" s="12" t="s">
        <v>1423</v>
      </c>
      <c r="B320" s="6">
        <v>0.56000000000000005</v>
      </c>
    </row>
    <row r="321" spans="1:2">
      <c r="A321" s="12" t="s">
        <v>2491</v>
      </c>
      <c r="B321" s="6">
        <v>0.56999999999999995</v>
      </c>
    </row>
    <row r="322" spans="1:2">
      <c r="A322" s="12" t="s">
        <v>3809</v>
      </c>
      <c r="B322" s="6">
        <v>0.5</v>
      </c>
    </row>
    <row r="323" spans="1:2">
      <c r="A323" s="12" t="s">
        <v>8504</v>
      </c>
      <c r="B323" s="6">
        <v>0.6</v>
      </c>
    </row>
    <row r="324" spans="1:2">
      <c r="A324" s="12" t="s">
        <v>10660</v>
      </c>
      <c r="B324" s="6">
        <v>0.66</v>
      </c>
    </row>
    <row r="325" spans="1:2">
      <c r="A325" s="12" t="s">
        <v>7836</v>
      </c>
      <c r="B325" s="6">
        <v>0.5</v>
      </c>
    </row>
    <row r="326" spans="1:2">
      <c r="A326" s="12" t="s">
        <v>6137</v>
      </c>
      <c r="B326" s="6">
        <v>0.53</v>
      </c>
    </row>
    <row r="327" spans="1:2">
      <c r="A327" s="12" t="s">
        <v>11345</v>
      </c>
      <c r="B327" s="6">
        <v>0.52</v>
      </c>
    </row>
    <row r="328" spans="1:2">
      <c r="A328" s="12" t="s">
        <v>8356</v>
      </c>
      <c r="B328" s="6">
        <v>0.7</v>
      </c>
    </row>
    <row r="329" spans="1:2">
      <c r="A329" s="12" t="s">
        <v>12151</v>
      </c>
      <c r="B329" s="6">
        <v>0.71</v>
      </c>
    </row>
    <row r="330" spans="1:2">
      <c r="A330" s="12" t="s">
        <v>1237</v>
      </c>
      <c r="B330" s="6">
        <v>0.57999999999999996</v>
      </c>
    </row>
    <row r="331" spans="1:2">
      <c r="A331" s="12" t="s">
        <v>7910</v>
      </c>
      <c r="B331" s="6">
        <v>0.8</v>
      </c>
    </row>
    <row r="332" spans="1:2">
      <c r="A332" s="12" t="s">
        <v>11506</v>
      </c>
      <c r="B332" s="6">
        <v>0.77</v>
      </c>
    </row>
    <row r="333" spans="1:2">
      <c r="A333" s="12" t="s">
        <v>4889</v>
      </c>
      <c r="B333" s="6">
        <v>0.65</v>
      </c>
    </row>
    <row r="334" spans="1:2">
      <c r="A334" s="12" t="s">
        <v>2447</v>
      </c>
      <c r="B334" s="6">
        <v>0.5</v>
      </c>
    </row>
    <row r="335" spans="1:2">
      <c r="A335" s="12" t="s">
        <v>2891</v>
      </c>
      <c r="B335" s="6">
        <v>0.65</v>
      </c>
    </row>
    <row r="336" spans="1:2">
      <c r="A336" s="12" t="s">
        <v>10214</v>
      </c>
      <c r="B336" s="6">
        <v>0.6</v>
      </c>
    </row>
    <row r="337" spans="1:2">
      <c r="A337" s="12" t="s">
        <v>3451</v>
      </c>
      <c r="B337" s="6">
        <v>0.65</v>
      </c>
    </row>
    <row r="338" spans="1:2">
      <c r="A338" s="12" t="s">
        <v>4949</v>
      </c>
      <c r="B338" s="6">
        <v>0.9</v>
      </c>
    </row>
    <row r="339" spans="1:2">
      <c r="A339" s="12" t="s">
        <v>11052</v>
      </c>
      <c r="B339" s="6">
        <v>0.61</v>
      </c>
    </row>
    <row r="340" spans="1:2">
      <c r="A340" s="12" t="s">
        <v>6803</v>
      </c>
      <c r="B340" s="6">
        <v>0.59</v>
      </c>
    </row>
    <row r="341" spans="1:2">
      <c r="A341" s="12" t="s">
        <v>7305</v>
      </c>
      <c r="B341" s="6">
        <v>0.7</v>
      </c>
    </row>
    <row r="342" spans="1:2">
      <c r="A342" s="12" t="s">
        <v>8307</v>
      </c>
      <c r="B342" s="6">
        <v>0.55000000000000004</v>
      </c>
    </row>
    <row r="343" spans="1:2">
      <c r="A343" s="12" t="s">
        <v>7895</v>
      </c>
      <c r="B343" s="6">
        <v>0.66</v>
      </c>
    </row>
    <row r="344" spans="1:2">
      <c r="A344" s="12" t="s">
        <v>1656</v>
      </c>
      <c r="B344" s="6">
        <v>0.66</v>
      </c>
    </row>
    <row r="345" spans="1:2">
      <c r="A345" s="12" t="s">
        <v>7367</v>
      </c>
      <c r="B345" s="6">
        <v>0.53</v>
      </c>
    </row>
    <row r="346" spans="1:2">
      <c r="A346" s="12" t="s">
        <v>183</v>
      </c>
      <c r="B346" s="6">
        <v>1.2</v>
      </c>
    </row>
    <row r="347" spans="1:2">
      <c r="A347" s="12" t="s">
        <v>76</v>
      </c>
      <c r="B347" s="6">
        <v>1.9500000000000002</v>
      </c>
    </row>
    <row r="348" spans="1:2">
      <c r="A348" s="12" t="s">
        <v>7690</v>
      </c>
      <c r="B348" s="6">
        <v>0.9</v>
      </c>
    </row>
    <row r="349" spans="1:2">
      <c r="A349" s="12" t="s">
        <v>10870</v>
      </c>
      <c r="B349" s="6">
        <v>0.52</v>
      </c>
    </row>
    <row r="350" spans="1:2">
      <c r="A350" s="12" t="s">
        <v>1744</v>
      </c>
      <c r="B350" s="6">
        <v>0.55000000000000004</v>
      </c>
    </row>
    <row r="351" spans="1:2">
      <c r="A351" s="12" t="s">
        <v>1586</v>
      </c>
      <c r="B351" s="6">
        <v>0.6</v>
      </c>
    </row>
    <row r="352" spans="1:2">
      <c r="A352" s="12" t="s">
        <v>7930</v>
      </c>
      <c r="B352" s="6">
        <v>0.53</v>
      </c>
    </row>
    <row r="353" spans="1:2">
      <c r="A353" s="12" t="s">
        <v>2516</v>
      </c>
      <c r="B353" s="6">
        <v>0.75</v>
      </c>
    </row>
    <row r="354" spans="1:2">
      <c r="A354" s="12" t="s">
        <v>350</v>
      </c>
      <c r="B354" s="6">
        <v>1.7</v>
      </c>
    </row>
    <row r="355" spans="1:2">
      <c r="A355" s="12" t="s">
        <v>66</v>
      </c>
      <c r="B355" s="6">
        <v>2.5499999999999998</v>
      </c>
    </row>
    <row r="356" spans="1:2">
      <c r="A356" s="12" t="s">
        <v>995</v>
      </c>
      <c r="B356" s="6">
        <v>0.88</v>
      </c>
    </row>
    <row r="357" spans="1:2">
      <c r="A357" s="12" t="s">
        <v>6326</v>
      </c>
      <c r="B357" s="6">
        <v>0.6</v>
      </c>
    </row>
    <row r="358" spans="1:2">
      <c r="A358" s="12" t="s">
        <v>11516</v>
      </c>
      <c r="B358" s="6">
        <v>0.56999999999999995</v>
      </c>
    </row>
    <row r="359" spans="1:2">
      <c r="A359" s="12" t="s">
        <v>3343</v>
      </c>
      <c r="B359" s="6">
        <v>0.66</v>
      </c>
    </row>
    <row r="360" spans="1:2">
      <c r="A360" s="12" t="s">
        <v>12914</v>
      </c>
      <c r="B360" s="6">
        <v>0.5</v>
      </c>
    </row>
    <row r="361" spans="1:2">
      <c r="A361" s="12" t="s">
        <v>1954</v>
      </c>
      <c r="B361" s="6">
        <v>0.67</v>
      </c>
    </row>
    <row r="362" spans="1:2">
      <c r="A362" s="12" t="s">
        <v>7162</v>
      </c>
      <c r="B362" s="6">
        <v>0.62</v>
      </c>
    </row>
    <row r="363" spans="1:2">
      <c r="A363" s="12" t="s">
        <v>4064</v>
      </c>
      <c r="B363" s="6">
        <v>0.85</v>
      </c>
    </row>
    <row r="364" spans="1:2">
      <c r="A364" s="12" t="s">
        <v>3938</v>
      </c>
      <c r="B364" s="6">
        <v>0.75</v>
      </c>
    </row>
    <row r="365" spans="1:2">
      <c r="A365" s="12" t="s">
        <v>5201</v>
      </c>
      <c r="B365" s="6">
        <v>0.62</v>
      </c>
    </row>
    <row r="366" spans="1:2">
      <c r="A366" s="12" t="s">
        <v>877</v>
      </c>
      <c r="B366" s="6">
        <v>0.69</v>
      </c>
    </row>
    <row r="367" spans="1:2">
      <c r="A367" s="12" t="s">
        <v>2632</v>
      </c>
      <c r="B367" s="6">
        <v>0.71</v>
      </c>
    </row>
    <row r="368" spans="1:2">
      <c r="A368" s="12" t="s">
        <v>9272</v>
      </c>
      <c r="B368" s="6">
        <v>0.6</v>
      </c>
    </row>
    <row r="369" spans="1:2">
      <c r="A369" s="12" t="s">
        <v>4122</v>
      </c>
      <c r="B369" s="6">
        <v>1.48</v>
      </c>
    </row>
    <row r="370" spans="1:2">
      <c r="A370" s="12" t="s">
        <v>6081</v>
      </c>
      <c r="B370" s="6">
        <v>0.63</v>
      </c>
    </row>
    <row r="371" spans="1:2">
      <c r="A371" s="12" t="s">
        <v>7603</v>
      </c>
      <c r="B371" s="6">
        <v>0.57999999999999996</v>
      </c>
    </row>
    <row r="372" spans="1:2">
      <c r="A372" s="12" t="s">
        <v>272</v>
      </c>
      <c r="B372" s="6">
        <v>0.5</v>
      </c>
    </row>
    <row r="373" spans="1:2">
      <c r="A373" s="12" t="s">
        <v>3431</v>
      </c>
      <c r="B373" s="6">
        <v>1.6</v>
      </c>
    </row>
    <row r="374" spans="1:2">
      <c r="A374" s="12" t="s">
        <v>1833</v>
      </c>
      <c r="B374" s="6">
        <v>0.75</v>
      </c>
    </row>
    <row r="375" spans="1:2">
      <c r="A375" s="12" t="s">
        <v>12059</v>
      </c>
      <c r="B375" s="6">
        <v>0.54</v>
      </c>
    </row>
    <row r="376" spans="1:2">
      <c r="A376" s="12" t="s">
        <v>3775</v>
      </c>
      <c r="B376" s="6">
        <v>0.66</v>
      </c>
    </row>
    <row r="377" spans="1:2">
      <c r="A377" s="12" t="s">
        <v>37</v>
      </c>
      <c r="B377" s="6">
        <v>2.5</v>
      </c>
    </row>
    <row r="378" spans="1:2">
      <c r="A378" s="12" t="s">
        <v>4338</v>
      </c>
      <c r="B378" s="6">
        <v>0.74</v>
      </c>
    </row>
    <row r="379" spans="1:2">
      <c r="A379" s="12" t="s">
        <v>3607</v>
      </c>
      <c r="B379" s="6">
        <v>1.24</v>
      </c>
    </row>
    <row r="380" spans="1:2">
      <c r="A380" s="12" t="s">
        <v>3876</v>
      </c>
      <c r="B380" s="6">
        <v>0.52</v>
      </c>
    </row>
    <row r="381" spans="1:2">
      <c r="A381" s="12" t="s">
        <v>6148</v>
      </c>
      <c r="B381" s="6">
        <v>0.75</v>
      </c>
    </row>
    <row r="382" spans="1:2">
      <c r="A382" s="12" t="s">
        <v>1011</v>
      </c>
      <c r="B382" s="6">
        <v>0.73</v>
      </c>
    </row>
    <row r="383" spans="1:2">
      <c r="A383" s="12" t="s">
        <v>778</v>
      </c>
      <c r="B383" s="6">
        <v>0.63</v>
      </c>
    </row>
    <row r="384" spans="1:2">
      <c r="A384" s="12" t="s">
        <v>5696</v>
      </c>
      <c r="B384" s="6">
        <v>0.94</v>
      </c>
    </row>
    <row r="385" spans="1:2">
      <c r="A385" s="12" t="s">
        <v>6101</v>
      </c>
      <c r="B385" s="6">
        <v>0.64</v>
      </c>
    </row>
    <row r="386" spans="1:2">
      <c r="A386" s="12" t="s">
        <v>3786</v>
      </c>
      <c r="B386" s="6">
        <v>1.36</v>
      </c>
    </row>
    <row r="387" spans="1:2">
      <c r="A387" s="12" t="s">
        <v>8751</v>
      </c>
      <c r="B387" s="6">
        <v>0.56000000000000005</v>
      </c>
    </row>
    <row r="388" spans="1:2">
      <c r="A388" s="12" t="s">
        <v>9120</v>
      </c>
      <c r="B388" s="6">
        <v>0.59</v>
      </c>
    </row>
    <row r="389" spans="1:2">
      <c r="A389" s="12" t="s">
        <v>8771</v>
      </c>
      <c r="B389" s="6">
        <v>0.57999999999999996</v>
      </c>
    </row>
    <row r="390" spans="1:2">
      <c r="A390" s="12" t="s">
        <v>12019</v>
      </c>
      <c r="B390" s="6">
        <v>0.76</v>
      </c>
    </row>
    <row r="391" spans="1:2">
      <c r="A391" s="12" t="s">
        <v>9784</v>
      </c>
      <c r="B391" s="6">
        <v>0.59</v>
      </c>
    </row>
    <row r="392" spans="1:2">
      <c r="A392" s="12" t="s">
        <v>2098</v>
      </c>
      <c r="B392" s="6">
        <v>0.56000000000000005</v>
      </c>
    </row>
    <row r="393" spans="1:2">
      <c r="A393" s="12" t="s">
        <v>975</v>
      </c>
      <c r="B393" s="6">
        <v>0.7</v>
      </c>
    </row>
    <row r="394" spans="1:2">
      <c r="A394" s="12" t="s">
        <v>6430</v>
      </c>
      <c r="B394" s="6">
        <v>0.66</v>
      </c>
    </row>
    <row r="395" spans="1:2">
      <c r="A395" s="12" t="s">
        <v>2382</v>
      </c>
      <c r="B395" s="6">
        <v>0.65</v>
      </c>
    </row>
    <row r="396" spans="1:2">
      <c r="A396" s="12" t="s">
        <v>27</v>
      </c>
      <c r="B396" s="6">
        <v>1.29</v>
      </c>
    </row>
    <row r="397" spans="1:2">
      <c r="A397" s="12" t="s">
        <v>6482</v>
      </c>
      <c r="B397" s="6">
        <v>0.56999999999999995</v>
      </c>
    </row>
    <row r="398" spans="1:2">
      <c r="A398" s="12" t="s">
        <v>10690</v>
      </c>
      <c r="B398" s="6">
        <v>0.7</v>
      </c>
    </row>
    <row r="399" spans="1:2">
      <c r="A399" s="12" t="s">
        <v>2167</v>
      </c>
      <c r="B399" s="6">
        <v>0.83</v>
      </c>
    </row>
    <row r="400" spans="1:2">
      <c r="A400" s="12" t="s">
        <v>7784</v>
      </c>
      <c r="B400" s="6">
        <v>0.76</v>
      </c>
    </row>
    <row r="401" spans="1:2">
      <c r="A401" s="12" t="s">
        <v>586</v>
      </c>
      <c r="B401" s="6">
        <v>1.72</v>
      </c>
    </row>
    <row r="402" spans="1:2">
      <c r="A402" s="12" t="s">
        <v>7254</v>
      </c>
      <c r="B402" s="6">
        <v>0.88</v>
      </c>
    </row>
    <row r="403" spans="1:2">
      <c r="A403" s="12" t="s">
        <v>1116</v>
      </c>
      <c r="B403" s="6">
        <v>0.53</v>
      </c>
    </row>
    <row r="404" spans="1:2">
      <c r="A404" s="12" t="s">
        <v>2211</v>
      </c>
      <c r="B404" s="6">
        <v>0.56000000000000005</v>
      </c>
    </row>
    <row r="405" spans="1:2">
      <c r="A405" s="12" t="s">
        <v>8272</v>
      </c>
      <c r="B405" s="6">
        <v>0.62</v>
      </c>
    </row>
    <row r="406" spans="1:2">
      <c r="A406" s="12" t="s">
        <v>4794</v>
      </c>
      <c r="B406" s="6">
        <v>0.72</v>
      </c>
    </row>
    <row r="407" spans="1:2">
      <c r="A407" s="12" t="s">
        <v>6524</v>
      </c>
      <c r="B407" s="6">
        <v>0.51</v>
      </c>
    </row>
    <row r="408" spans="1:2">
      <c r="A408" s="12" t="s">
        <v>4413</v>
      </c>
      <c r="B408" s="6">
        <v>0.56999999999999995</v>
      </c>
    </row>
    <row r="409" spans="1:2">
      <c r="A409" s="12" t="s">
        <v>2191</v>
      </c>
      <c r="B409" s="6">
        <v>0.87</v>
      </c>
    </row>
    <row r="410" spans="1:2">
      <c r="A410" s="12" t="s">
        <v>917</v>
      </c>
      <c r="B410" s="6">
        <v>0.77</v>
      </c>
    </row>
    <row r="411" spans="1:2">
      <c r="A411" s="12" t="s">
        <v>1784</v>
      </c>
      <c r="B411" s="6">
        <v>0.65</v>
      </c>
    </row>
    <row r="412" spans="1:2">
      <c r="A412" s="12" t="s">
        <v>386</v>
      </c>
      <c r="B412" s="6">
        <v>1.02</v>
      </c>
    </row>
    <row r="413" spans="1:2">
      <c r="A413" s="12" t="s">
        <v>203</v>
      </c>
      <c r="B413" s="6">
        <v>1.3800000000000001</v>
      </c>
    </row>
    <row r="414" spans="1:2">
      <c r="A414" s="12" t="s">
        <v>312</v>
      </c>
      <c r="B414" s="6">
        <v>1.28</v>
      </c>
    </row>
    <row r="415" spans="1:2">
      <c r="A415" s="12" t="s">
        <v>707</v>
      </c>
      <c r="B415" s="6">
        <v>1.7999999999999998</v>
      </c>
    </row>
    <row r="416" spans="1:2">
      <c r="A416" s="12" t="s">
        <v>5777</v>
      </c>
      <c r="B416" s="6">
        <v>0.6</v>
      </c>
    </row>
    <row r="417" spans="1:2">
      <c r="A417" s="12" t="s">
        <v>7513</v>
      </c>
      <c r="B417" s="6">
        <v>0.65</v>
      </c>
    </row>
    <row r="418" spans="1:2">
      <c r="A418" s="12" t="s">
        <v>2309</v>
      </c>
      <c r="B418" s="6">
        <v>0.6</v>
      </c>
    </row>
    <row r="419" spans="1:2">
      <c r="A419" s="12" t="s">
        <v>223</v>
      </c>
      <c r="B419" s="6">
        <v>0.82</v>
      </c>
    </row>
    <row r="420" spans="1:2">
      <c r="A420" s="12" t="s">
        <v>1001</v>
      </c>
      <c r="B420" s="6">
        <v>0.63</v>
      </c>
    </row>
    <row r="421" spans="1:2">
      <c r="A421" s="12" t="s">
        <v>606</v>
      </c>
      <c r="B421" s="6">
        <v>0.88</v>
      </c>
    </row>
    <row r="422" spans="1:2">
      <c r="A422" s="12" t="s">
        <v>12321</v>
      </c>
      <c r="B422" s="6">
        <v>0.56999999999999995</v>
      </c>
    </row>
    <row r="423" spans="1:2">
      <c r="A423" s="12" t="s">
        <v>11716</v>
      </c>
      <c r="B423" s="6">
        <v>0.55000000000000004</v>
      </c>
    </row>
    <row r="424" spans="1:2">
      <c r="A424" s="12" t="s">
        <v>2118</v>
      </c>
      <c r="B424" s="6">
        <v>0.68</v>
      </c>
    </row>
    <row r="425" spans="1:2">
      <c r="A425" s="12" t="s">
        <v>6700</v>
      </c>
      <c r="B425" s="6">
        <v>0.62</v>
      </c>
    </row>
    <row r="426" spans="1:2">
      <c r="A426" s="12" t="s">
        <v>6762</v>
      </c>
      <c r="B426" s="6">
        <v>0.67</v>
      </c>
    </row>
    <row r="427" spans="1:2">
      <c r="A427" s="12" t="s">
        <v>4348</v>
      </c>
      <c r="B427" s="6">
        <v>0.7</v>
      </c>
    </row>
    <row r="428" spans="1:2">
      <c r="A428" s="12" t="s">
        <v>9508</v>
      </c>
      <c r="B428" s="6">
        <v>0.54</v>
      </c>
    </row>
    <row r="429" spans="1:2">
      <c r="A429" s="12" t="s">
        <v>1994</v>
      </c>
      <c r="B429" s="6">
        <v>0.56999999999999995</v>
      </c>
    </row>
    <row r="430" spans="1:2">
      <c r="A430" s="12" t="s">
        <v>10154</v>
      </c>
      <c r="B430" s="6">
        <v>0.79</v>
      </c>
    </row>
    <row r="431" spans="1:2">
      <c r="A431" s="12" t="s">
        <v>2731</v>
      </c>
      <c r="B431" s="6">
        <v>0.63</v>
      </c>
    </row>
    <row r="432" spans="1:2">
      <c r="A432" s="12" t="s">
        <v>2600</v>
      </c>
      <c r="B432" s="6">
        <v>0.5</v>
      </c>
    </row>
    <row r="433" spans="1:2">
      <c r="A433" s="12" t="s">
        <v>2612</v>
      </c>
      <c r="B433" s="6">
        <v>0.59</v>
      </c>
    </row>
    <row r="434" spans="1:2">
      <c r="A434" s="12" t="s">
        <v>12542</v>
      </c>
      <c r="B434" s="6">
        <v>0.51</v>
      </c>
    </row>
    <row r="435" spans="1:2">
      <c r="A435" s="12" t="s">
        <v>2392</v>
      </c>
      <c r="B435" s="6">
        <v>0.52</v>
      </c>
    </row>
    <row r="436" spans="1:2">
      <c r="A436" s="12" t="s">
        <v>3971</v>
      </c>
      <c r="B436" s="6">
        <v>0.81</v>
      </c>
    </row>
    <row r="437" spans="1:2">
      <c r="A437" s="12" t="s">
        <v>11195</v>
      </c>
      <c r="B437" s="6">
        <v>0.56999999999999995</v>
      </c>
    </row>
    <row r="438" spans="1:2">
      <c r="A438" s="12" t="s">
        <v>8936</v>
      </c>
      <c r="B438" s="6">
        <v>0.61</v>
      </c>
    </row>
    <row r="439" spans="1:2">
      <c r="A439" s="12" t="s">
        <v>12131</v>
      </c>
      <c r="B439" s="6">
        <v>0.86</v>
      </c>
    </row>
    <row r="440" spans="1:2">
      <c r="A440" s="12" t="s">
        <v>1491</v>
      </c>
      <c r="B440" s="6">
        <v>0.83</v>
      </c>
    </row>
    <row r="441" spans="1:2">
      <c r="A441" s="12" t="s">
        <v>9539</v>
      </c>
      <c r="B441" s="6">
        <v>0.56999999999999995</v>
      </c>
    </row>
    <row r="442" spans="1:2">
      <c r="A442" s="12" t="s">
        <v>3865</v>
      </c>
      <c r="B442" s="6">
        <v>1.3</v>
      </c>
    </row>
    <row r="443" spans="1:2">
      <c r="A443" s="12" t="s">
        <v>148</v>
      </c>
      <c r="B443" s="6">
        <v>1.7999999999999998</v>
      </c>
    </row>
    <row r="444" spans="1:2">
      <c r="A444" s="12" t="s">
        <v>8832</v>
      </c>
      <c r="B444" s="6">
        <v>0.8</v>
      </c>
    </row>
    <row r="445" spans="1:2">
      <c r="A445" s="12" t="s">
        <v>10397</v>
      </c>
      <c r="B445" s="6">
        <v>0.53</v>
      </c>
    </row>
    <row r="446" spans="1:2">
      <c r="A446" s="12" t="s">
        <v>2157</v>
      </c>
      <c r="B446" s="6">
        <v>0.5</v>
      </c>
    </row>
    <row r="447" spans="1:2">
      <c r="A447" s="12" t="s">
        <v>460</v>
      </c>
      <c r="B447" s="6">
        <v>0.6</v>
      </c>
    </row>
    <row r="448" spans="1:2">
      <c r="A448" s="12" t="s">
        <v>1596</v>
      </c>
      <c r="B448" s="6">
        <v>0.59</v>
      </c>
    </row>
    <row r="449" spans="1:2">
      <c r="A449" s="12" t="s">
        <v>11988</v>
      </c>
      <c r="B449" s="6">
        <v>0.55000000000000004</v>
      </c>
    </row>
    <row r="450" spans="1:2">
      <c r="A450" s="12" t="s">
        <v>1560</v>
      </c>
      <c r="B450" s="6">
        <v>0.6</v>
      </c>
    </row>
    <row r="451" spans="1:2">
      <c r="A451" s="12" t="s">
        <v>8822</v>
      </c>
      <c r="B451" s="6">
        <v>0.5</v>
      </c>
    </row>
    <row r="452" spans="1:2">
      <c r="A452" s="12" t="s">
        <v>2417</v>
      </c>
      <c r="B452" s="6">
        <v>0.6</v>
      </c>
    </row>
    <row r="453" spans="1:2">
      <c r="A453" s="12" t="s">
        <v>9080</v>
      </c>
      <c r="B453" s="6">
        <v>0.55000000000000004</v>
      </c>
    </row>
    <row r="454" spans="1:2">
      <c r="A454" s="12" t="s">
        <v>11836</v>
      </c>
      <c r="B454" s="6">
        <v>0.5</v>
      </c>
    </row>
    <row r="455" spans="1:2">
      <c r="A455" s="12" t="s">
        <v>7794</v>
      </c>
      <c r="B455" s="6">
        <v>0.78</v>
      </c>
    </row>
    <row r="456" spans="1:2">
      <c r="A456" s="12" t="s">
        <v>2602</v>
      </c>
      <c r="B456" s="6">
        <v>0.5</v>
      </c>
    </row>
    <row r="457" spans="1:2">
      <c r="A457" s="12" t="s">
        <v>11766</v>
      </c>
      <c r="B457" s="6">
        <v>0.51</v>
      </c>
    </row>
    <row r="458" spans="1:2">
      <c r="A458" s="12" t="s">
        <v>3421</v>
      </c>
      <c r="B458" s="6">
        <v>1.42</v>
      </c>
    </row>
    <row r="459" spans="1:2">
      <c r="A459" s="12" t="s">
        <v>3588</v>
      </c>
      <c r="B459" s="6">
        <v>0.68</v>
      </c>
    </row>
    <row r="460" spans="1:2">
      <c r="A460" s="12" t="s">
        <v>3441</v>
      </c>
      <c r="B460" s="6">
        <v>1.45</v>
      </c>
    </row>
    <row r="461" spans="1:2">
      <c r="A461" s="12" t="s">
        <v>10377</v>
      </c>
      <c r="B461" s="6">
        <v>0.57999999999999996</v>
      </c>
    </row>
    <row r="462" spans="1:2">
      <c r="A462" s="12" t="s">
        <v>9774</v>
      </c>
      <c r="B462" s="6">
        <v>0.55000000000000004</v>
      </c>
    </row>
    <row r="463" spans="1:2">
      <c r="A463" s="12" t="s">
        <v>4657</v>
      </c>
      <c r="B463" s="6">
        <v>0.74</v>
      </c>
    </row>
    <row r="464" spans="1:2">
      <c r="A464" s="12" t="s">
        <v>6772</v>
      </c>
      <c r="B464" s="6">
        <v>0.5</v>
      </c>
    </row>
    <row r="465" spans="1:2">
      <c r="A465" s="12" t="s">
        <v>11083</v>
      </c>
      <c r="B465" s="6">
        <v>0.52</v>
      </c>
    </row>
    <row r="466" spans="1:2">
      <c r="A466" s="12" t="s">
        <v>4818</v>
      </c>
      <c r="B466" s="6">
        <v>0.67</v>
      </c>
    </row>
    <row r="467" spans="1:2">
      <c r="A467" s="12" t="s">
        <v>7182</v>
      </c>
      <c r="B467" s="6">
        <v>0.57999999999999996</v>
      </c>
    </row>
    <row r="468" spans="1:2">
      <c r="A468" s="12" t="s">
        <v>7233</v>
      </c>
      <c r="B468" s="6">
        <v>0.82</v>
      </c>
    </row>
    <row r="469" spans="1:2">
      <c r="A469" s="12" t="s">
        <v>233</v>
      </c>
      <c r="B469" s="6">
        <v>2.0999999999999996</v>
      </c>
    </row>
    <row r="470" spans="1:2">
      <c r="A470" s="12" t="s">
        <v>430</v>
      </c>
      <c r="B470" s="6">
        <v>0.7</v>
      </c>
    </row>
    <row r="471" spans="1:2">
      <c r="A471" s="12" t="s">
        <v>4273</v>
      </c>
      <c r="B471" s="6">
        <v>0.57999999999999996</v>
      </c>
    </row>
    <row r="472" spans="1:2">
      <c r="A472" s="12" t="s">
        <v>7274</v>
      </c>
      <c r="B472" s="6">
        <v>0.56999999999999995</v>
      </c>
    </row>
    <row r="473" spans="1:2">
      <c r="A473" s="12" t="s">
        <v>12583</v>
      </c>
      <c r="B473" s="6">
        <v>0.55000000000000004</v>
      </c>
    </row>
    <row r="474" spans="1:2">
      <c r="A474" s="12" t="s">
        <v>5294</v>
      </c>
      <c r="B474" s="6">
        <v>0.76</v>
      </c>
    </row>
    <row r="475" spans="1:2">
      <c r="A475" s="12" t="s">
        <v>4721</v>
      </c>
      <c r="B475" s="6">
        <v>0.5</v>
      </c>
    </row>
    <row r="476" spans="1:2">
      <c r="A476" s="12" t="s">
        <v>3171</v>
      </c>
      <c r="B476" s="6">
        <v>1.2</v>
      </c>
    </row>
    <row r="477" spans="1:2">
      <c r="A477" s="12" t="s">
        <v>5947</v>
      </c>
      <c r="B477" s="6">
        <v>0.5</v>
      </c>
    </row>
    <row r="478" spans="1:2">
      <c r="A478" s="12" t="s">
        <v>11295</v>
      </c>
      <c r="B478" s="6">
        <v>0.67</v>
      </c>
    </row>
    <row r="479" spans="1:2">
      <c r="A479" s="12" t="s">
        <v>7325</v>
      </c>
      <c r="B479" s="6">
        <v>0.66</v>
      </c>
    </row>
    <row r="480" spans="1:2">
      <c r="A480" s="12" t="s">
        <v>6450</v>
      </c>
      <c r="B480" s="6">
        <v>0.85</v>
      </c>
    </row>
    <row r="481" spans="1:2">
      <c r="A481" s="12" t="s">
        <v>3683</v>
      </c>
      <c r="B481" s="6">
        <v>0.76</v>
      </c>
    </row>
    <row r="482" spans="1:2">
      <c r="A482" s="12" t="s">
        <v>2801</v>
      </c>
      <c r="B482" s="6">
        <v>0.54</v>
      </c>
    </row>
    <row r="483" spans="1:2">
      <c r="A483" s="12" t="s">
        <v>11666</v>
      </c>
      <c r="B483" s="6">
        <v>0.62</v>
      </c>
    </row>
    <row r="484" spans="1:2">
      <c r="A484" s="12" t="s">
        <v>4087</v>
      </c>
      <c r="B484" s="6">
        <v>0.6</v>
      </c>
    </row>
    <row r="485" spans="1:2">
      <c r="A485" s="12" t="s">
        <v>3398</v>
      </c>
      <c r="B485" s="6">
        <v>0.5</v>
      </c>
    </row>
    <row r="486" spans="1:2">
      <c r="A486" s="12" t="s">
        <v>8262</v>
      </c>
      <c r="B486" s="6">
        <v>0.73</v>
      </c>
    </row>
    <row r="487" spans="1:2">
      <c r="A487" s="12" t="s">
        <v>621</v>
      </c>
      <c r="B487" s="6">
        <v>1.24</v>
      </c>
    </row>
    <row r="488" spans="1:2">
      <c r="A488" s="12" t="s">
        <v>1974</v>
      </c>
      <c r="B488" s="6">
        <v>0.5</v>
      </c>
    </row>
    <row r="489" spans="1:2">
      <c r="A489" s="12" t="s">
        <v>961</v>
      </c>
      <c r="B489" s="6">
        <v>0.6</v>
      </c>
    </row>
    <row r="490" spans="1:2">
      <c r="A490" s="12" t="s">
        <v>1186</v>
      </c>
      <c r="B490" s="6">
        <v>0.6</v>
      </c>
    </row>
    <row r="491" spans="1:2">
      <c r="A491" s="12" t="s">
        <v>11999</v>
      </c>
      <c r="B491" s="6">
        <v>0.64</v>
      </c>
    </row>
    <row r="492" spans="1:2">
      <c r="A492" s="12" t="s">
        <v>6615</v>
      </c>
      <c r="B492" s="6">
        <v>0.77</v>
      </c>
    </row>
    <row r="493" spans="1:2">
      <c r="A493" s="12" t="s">
        <v>4541</v>
      </c>
      <c r="B493" s="6">
        <v>0.74</v>
      </c>
    </row>
    <row r="494" spans="1:2">
      <c r="A494" s="12" t="s">
        <v>6885</v>
      </c>
      <c r="B494" s="6">
        <v>0.75</v>
      </c>
    </row>
    <row r="495" spans="1:2">
      <c r="A495" s="12" t="s">
        <v>697</v>
      </c>
      <c r="B495" s="6">
        <v>1.2</v>
      </c>
    </row>
    <row r="496" spans="1:2">
      <c r="A496" s="12" t="s">
        <v>1026</v>
      </c>
      <c r="B496" s="6">
        <v>0.6</v>
      </c>
    </row>
    <row r="497" spans="1:2">
      <c r="A497" s="12" t="s">
        <v>366</v>
      </c>
      <c r="B497" s="6">
        <v>1.6</v>
      </c>
    </row>
    <row r="498" spans="1:2">
      <c r="A498" s="12" t="s">
        <v>2752</v>
      </c>
      <c r="B498" s="6">
        <v>0.78</v>
      </c>
    </row>
    <row r="499" spans="1:2">
      <c r="A499" s="12" t="s">
        <v>6980</v>
      </c>
      <c r="B499" s="6">
        <v>0.6</v>
      </c>
    </row>
    <row r="500" spans="1:2">
      <c r="A500" s="12" t="s">
        <v>4471</v>
      </c>
      <c r="B500" s="6">
        <v>0.9</v>
      </c>
    </row>
    <row r="501" spans="1:2">
      <c r="A501" s="12" t="s">
        <v>4668</v>
      </c>
      <c r="B501" s="6">
        <v>0.6</v>
      </c>
    </row>
    <row r="502" spans="1:2">
      <c r="A502" s="12" t="s">
        <v>857</v>
      </c>
      <c r="B502" s="6">
        <v>0.54</v>
      </c>
    </row>
    <row r="503" spans="1:2">
      <c r="A503" s="12" t="s">
        <v>7449</v>
      </c>
      <c r="B503" s="6">
        <v>0.56999999999999995</v>
      </c>
    </row>
    <row r="504" spans="1:2">
      <c r="A504" s="12" t="s">
        <v>4112</v>
      </c>
      <c r="B504" s="6">
        <v>0.82</v>
      </c>
    </row>
    <row r="505" spans="1:2">
      <c r="A505" s="12" t="s">
        <v>1031</v>
      </c>
      <c r="B505" s="6">
        <v>0.8</v>
      </c>
    </row>
    <row r="506" spans="1:2">
      <c r="A506" s="12" t="s">
        <v>3054</v>
      </c>
      <c r="B506" s="6">
        <v>1.58</v>
      </c>
    </row>
    <row r="507" spans="1:2">
      <c r="A507" s="12" t="s">
        <v>4132</v>
      </c>
      <c r="B507" s="6">
        <v>0.79</v>
      </c>
    </row>
    <row r="508" spans="1:2">
      <c r="A508" s="12" t="s">
        <v>3847</v>
      </c>
      <c r="B508" s="6">
        <v>0.79</v>
      </c>
    </row>
    <row r="509" spans="1:2">
      <c r="A509" s="12" t="s">
        <v>7004</v>
      </c>
      <c r="B509" s="6">
        <v>0.69</v>
      </c>
    </row>
    <row r="510" spans="1:2">
      <c r="A510" s="12" t="s">
        <v>4735</v>
      </c>
      <c r="B510" s="6">
        <v>0.56000000000000005</v>
      </c>
    </row>
    <row r="511" spans="1:2">
      <c r="A511" s="12" t="s">
        <v>2432</v>
      </c>
      <c r="B511" s="6">
        <v>0.6</v>
      </c>
    </row>
    <row r="512" spans="1:2">
      <c r="A512" s="12" t="s">
        <v>11937</v>
      </c>
      <c r="B512" s="6">
        <v>0.54</v>
      </c>
    </row>
    <row r="513" spans="1:2">
      <c r="A513" s="12" t="s">
        <v>847</v>
      </c>
      <c r="B513" s="6">
        <v>0.8</v>
      </c>
    </row>
    <row r="514" spans="1:2">
      <c r="A514" s="12" t="s">
        <v>4312</v>
      </c>
      <c r="B514" s="6">
        <v>0.8</v>
      </c>
    </row>
    <row r="515" spans="1:2">
      <c r="A515" s="12" t="s">
        <v>282</v>
      </c>
      <c r="B515" s="6">
        <v>1.53</v>
      </c>
    </row>
    <row r="516" spans="1:2">
      <c r="A516" s="12" t="s">
        <v>12261</v>
      </c>
      <c r="B516" s="6">
        <v>0.62</v>
      </c>
    </row>
    <row r="517" spans="1:2">
      <c r="A517" s="12" t="s">
        <v>1151</v>
      </c>
      <c r="B517" s="6">
        <v>0.64</v>
      </c>
    </row>
    <row r="518" spans="1:2">
      <c r="A518" s="12" t="s">
        <v>8782</v>
      </c>
      <c r="B518" s="6">
        <v>0.63</v>
      </c>
    </row>
    <row r="519" spans="1:2">
      <c r="A519" s="12" t="s">
        <v>11062</v>
      </c>
      <c r="B519" s="6">
        <v>0.54</v>
      </c>
    </row>
    <row r="520" spans="1:2">
      <c r="A520" s="12" t="s">
        <v>7152</v>
      </c>
      <c r="B520" s="6">
        <v>0.54</v>
      </c>
    </row>
    <row r="521" spans="1:2">
      <c r="A521" s="12" t="s">
        <v>9883</v>
      </c>
      <c r="B521" s="6">
        <v>0.78</v>
      </c>
    </row>
    <row r="522" spans="1:2">
      <c r="A522" s="12" t="s">
        <v>1387</v>
      </c>
      <c r="B522" s="6">
        <v>0.5</v>
      </c>
    </row>
    <row r="523" spans="1:2">
      <c r="A523" s="12" t="s">
        <v>11205</v>
      </c>
      <c r="B523" s="6">
        <v>0.55000000000000004</v>
      </c>
    </row>
    <row r="524" spans="1:2">
      <c r="A524" s="12" t="s">
        <v>5600</v>
      </c>
      <c r="B524" s="6">
        <v>0.55000000000000004</v>
      </c>
    </row>
    <row r="525" spans="1:2">
      <c r="A525" s="12" t="s">
        <v>6379</v>
      </c>
      <c r="B525" s="6">
        <v>0.8</v>
      </c>
    </row>
    <row r="526" spans="1:2">
      <c r="A526" s="12" t="s">
        <v>11826</v>
      </c>
      <c r="B526" s="6">
        <v>0.53</v>
      </c>
    </row>
    <row r="527" spans="1:2">
      <c r="A527" s="12" t="s">
        <v>5787</v>
      </c>
      <c r="B527" s="6">
        <v>0.63</v>
      </c>
    </row>
    <row r="528" spans="1:2">
      <c r="A528" s="12" t="s">
        <v>2772</v>
      </c>
      <c r="B528" s="6">
        <v>0.59</v>
      </c>
    </row>
    <row r="529" spans="1:2">
      <c r="A529" s="12" t="s">
        <v>2139</v>
      </c>
      <c r="B529" s="6">
        <v>0.55000000000000004</v>
      </c>
    </row>
    <row r="530" spans="1:2">
      <c r="A530" s="12" t="s">
        <v>717</v>
      </c>
      <c r="B530" s="6">
        <v>1.6500000000000001</v>
      </c>
    </row>
    <row r="531" spans="1:2">
      <c r="A531" s="12" t="s">
        <v>1535</v>
      </c>
      <c r="B531" s="6">
        <v>0.63</v>
      </c>
    </row>
    <row r="532" spans="1:2">
      <c r="A532" s="12" t="s">
        <v>4036</v>
      </c>
      <c r="B532" s="6">
        <v>0.78</v>
      </c>
    </row>
    <row r="533" spans="1:2">
      <c r="A533" s="12" t="s">
        <v>4630</v>
      </c>
      <c r="B533" s="6">
        <v>0.81</v>
      </c>
    </row>
    <row r="534" spans="1:2">
      <c r="A534" s="12" t="s">
        <v>4266</v>
      </c>
      <c r="B534" s="6">
        <v>0.85</v>
      </c>
    </row>
    <row r="535" spans="1:2">
      <c r="A535" s="12" t="s">
        <v>3220</v>
      </c>
      <c r="B535" s="6">
        <v>1.56</v>
      </c>
    </row>
    <row r="536" spans="1:2">
      <c r="A536" s="12" t="s">
        <v>3181</v>
      </c>
      <c r="B536" s="6">
        <v>1.62</v>
      </c>
    </row>
    <row r="537" spans="1:2">
      <c r="A537" s="12" t="s">
        <v>7213</v>
      </c>
      <c r="B537" s="6">
        <v>0.75</v>
      </c>
    </row>
    <row r="538" spans="1:2">
      <c r="A538" s="12" t="s">
        <v>6071</v>
      </c>
      <c r="B538" s="6">
        <v>0.85</v>
      </c>
    </row>
    <row r="539" spans="1:2">
      <c r="A539" s="12" t="s">
        <v>4040</v>
      </c>
      <c r="B539" s="6">
        <v>1.62</v>
      </c>
    </row>
    <row r="540" spans="1:2">
      <c r="A540" s="12" t="s">
        <v>7045</v>
      </c>
      <c r="B540" s="6">
        <v>0.62</v>
      </c>
    </row>
    <row r="541" spans="1:2">
      <c r="A541" s="12" t="s">
        <v>6388</v>
      </c>
      <c r="B541" s="6">
        <v>0.5</v>
      </c>
    </row>
    <row r="542" spans="1:2">
      <c r="A542" s="12" t="s">
        <v>9863</v>
      </c>
      <c r="B542" s="6">
        <v>0.52</v>
      </c>
    </row>
    <row r="543" spans="1:2">
      <c r="A543" s="12" t="s">
        <v>1814</v>
      </c>
      <c r="B543" s="6">
        <v>0.63</v>
      </c>
    </row>
    <row r="544" spans="1:2">
      <c r="A544" s="12" t="s">
        <v>3554</v>
      </c>
      <c r="B544" s="6">
        <v>0.6</v>
      </c>
    </row>
    <row r="545" spans="1:2">
      <c r="A545" s="12" t="s">
        <v>726</v>
      </c>
      <c r="B545" s="6">
        <v>0.65</v>
      </c>
    </row>
    <row r="546" spans="1:2">
      <c r="A546" s="12" t="s">
        <v>3290</v>
      </c>
      <c r="B546" s="6">
        <v>1</v>
      </c>
    </row>
    <row r="547" spans="1:2">
      <c r="A547" s="12" t="s">
        <v>5513</v>
      </c>
      <c r="B547" s="6">
        <v>0.54</v>
      </c>
    </row>
    <row r="548" spans="1:2">
      <c r="A548" s="12" t="s">
        <v>11426</v>
      </c>
      <c r="B548" s="6">
        <v>0.53</v>
      </c>
    </row>
    <row r="549" spans="1:2">
      <c r="A549" s="12" t="s">
        <v>5378</v>
      </c>
      <c r="B549" s="6">
        <v>0.78</v>
      </c>
    </row>
    <row r="550" spans="1:2">
      <c r="A550" s="12" t="s">
        <v>5973</v>
      </c>
      <c r="B550" s="6">
        <v>0.55000000000000004</v>
      </c>
    </row>
    <row r="551" spans="1:2">
      <c r="A551" s="12" t="s">
        <v>1076</v>
      </c>
      <c r="B551" s="6">
        <v>0.75</v>
      </c>
    </row>
    <row r="552" spans="1:2">
      <c r="A552" s="12" t="s">
        <v>3855</v>
      </c>
      <c r="B552" s="6">
        <v>0.66</v>
      </c>
    </row>
    <row r="553" spans="1:2">
      <c r="A553" s="12" t="s">
        <v>3924</v>
      </c>
      <c r="B553" s="6">
        <v>0.66</v>
      </c>
    </row>
    <row r="554" spans="1:2">
      <c r="A554" s="12" t="s">
        <v>9416</v>
      </c>
      <c r="B554" s="6">
        <v>0.71</v>
      </c>
    </row>
    <row r="555" spans="1:2">
      <c r="A555" s="12" t="s">
        <v>7439</v>
      </c>
      <c r="B555" s="6">
        <v>0.76</v>
      </c>
    </row>
    <row r="556" spans="1:2">
      <c r="A556" s="12" t="s">
        <v>4980</v>
      </c>
      <c r="B556" s="6">
        <v>0.5</v>
      </c>
    </row>
    <row r="557" spans="1:2">
      <c r="A557" s="12" t="s">
        <v>4677</v>
      </c>
      <c r="B557" s="6">
        <v>0.73</v>
      </c>
    </row>
    <row r="558" spans="1:2">
      <c r="A558" s="12" t="s">
        <v>7920</v>
      </c>
      <c r="B558" s="6">
        <v>0.75</v>
      </c>
    </row>
    <row r="559" spans="1:2">
      <c r="A559" s="12" t="s">
        <v>6168</v>
      </c>
      <c r="B559" s="6">
        <v>0.54</v>
      </c>
    </row>
    <row r="560" spans="1:2">
      <c r="A560" s="12" t="s">
        <v>4327</v>
      </c>
      <c r="B560" s="6">
        <v>0.66</v>
      </c>
    </row>
    <row r="561" spans="1:2">
      <c r="A561" s="12" t="s">
        <v>736</v>
      </c>
      <c r="B561" s="6">
        <v>1.1599999999999999</v>
      </c>
    </row>
    <row r="562" spans="1:2">
      <c r="A562" s="12" t="s">
        <v>6492</v>
      </c>
      <c r="B562" s="6">
        <v>0.77</v>
      </c>
    </row>
    <row r="563" spans="1:2">
      <c r="A563" s="12" t="s">
        <v>5175</v>
      </c>
      <c r="B563" s="6">
        <v>0.75</v>
      </c>
    </row>
    <row r="564" spans="1:2">
      <c r="A564" s="12" t="s">
        <v>6370</v>
      </c>
      <c r="B564" s="6">
        <v>0.8</v>
      </c>
    </row>
    <row r="565" spans="1:2">
      <c r="A565" s="12" t="s">
        <v>4358</v>
      </c>
      <c r="B565" s="6">
        <v>0.57999999999999996</v>
      </c>
    </row>
    <row r="566" spans="1:2">
      <c r="A566" s="12" t="s">
        <v>12964</v>
      </c>
      <c r="B566" s="6">
        <v>0.8</v>
      </c>
    </row>
    <row r="567" spans="1:2">
      <c r="A567" s="12" t="s">
        <v>1581</v>
      </c>
      <c r="B567" s="6">
        <v>0.71</v>
      </c>
    </row>
    <row r="568" spans="1:2">
      <c r="A568" s="12" t="s">
        <v>3961</v>
      </c>
      <c r="B568" s="6">
        <v>1.4</v>
      </c>
    </row>
    <row r="569" spans="1:2">
      <c r="A569" s="12" t="s">
        <v>3280</v>
      </c>
      <c r="B569" s="6">
        <v>1.52</v>
      </c>
    </row>
    <row r="570" spans="1:2">
      <c r="A570" s="12" t="s">
        <v>1570</v>
      </c>
      <c r="B570" s="6">
        <v>0.71</v>
      </c>
    </row>
    <row r="571" spans="1:2">
      <c r="A571" s="12" t="s">
        <v>4731</v>
      </c>
      <c r="B571" s="6">
        <v>0.78</v>
      </c>
    </row>
    <row r="572" spans="1:2">
      <c r="A572" s="12" t="s">
        <v>1457</v>
      </c>
      <c r="B572" s="6">
        <v>0.63</v>
      </c>
    </row>
    <row r="573" spans="1:2">
      <c r="A573" s="12" t="s">
        <v>2957</v>
      </c>
      <c r="B573" s="6">
        <v>1.6</v>
      </c>
    </row>
    <row r="574" spans="1:2">
      <c r="A574" s="12" t="s">
        <v>4208</v>
      </c>
      <c r="B574" s="6">
        <v>0.8</v>
      </c>
    </row>
    <row r="575" spans="1:2">
      <c r="A575" s="12" t="s">
        <v>3354</v>
      </c>
      <c r="B575" s="6">
        <v>0.8</v>
      </c>
    </row>
    <row r="576" spans="1:2">
      <c r="A576" s="12" t="s">
        <v>9355</v>
      </c>
      <c r="B576" s="6">
        <v>0.51</v>
      </c>
    </row>
    <row r="577" spans="1:2">
      <c r="A577" s="12" t="s">
        <v>1661</v>
      </c>
      <c r="B577" s="6">
        <v>0.53</v>
      </c>
    </row>
    <row r="578" spans="1:2">
      <c r="A578" s="12" t="s">
        <v>1898</v>
      </c>
      <c r="B578" s="6">
        <v>0.59</v>
      </c>
    </row>
    <row r="579" spans="1:2">
      <c r="A579" s="12" t="s">
        <v>546</v>
      </c>
      <c r="B579" s="6">
        <v>1.54</v>
      </c>
    </row>
    <row r="580" spans="1:2">
      <c r="A580" s="12" t="s">
        <v>1071</v>
      </c>
      <c r="B580" s="6">
        <v>0.85</v>
      </c>
    </row>
    <row r="581" spans="1:2">
      <c r="A581" s="12" t="s">
        <v>340</v>
      </c>
      <c r="B581" s="6">
        <v>1.6</v>
      </c>
    </row>
    <row r="582" spans="1:2">
      <c r="A582" s="12" t="s">
        <v>1232</v>
      </c>
      <c r="B582" s="6">
        <v>0.73</v>
      </c>
    </row>
    <row r="583" spans="1:2">
      <c r="A583" s="12" t="s">
        <v>9518</v>
      </c>
      <c r="B583" s="6">
        <v>0.51</v>
      </c>
    </row>
    <row r="584" spans="1:2">
      <c r="A584" s="12" t="s">
        <v>2181</v>
      </c>
      <c r="B584" s="6">
        <v>0.89</v>
      </c>
    </row>
    <row r="585" spans="1:2">
      <c r="A585" s="12" t="s">
        <v>2501</v>
      </c>
      <c r="B585" s="6">
        <v>0.88</v>
      </c>
    </row>
    <row r="586" spans="1:2">
      <c r="A586" s="12" t="s">
        <v>11355</v>
      </c>
      <c r="B586" s="6">
        <v>0.75</v>
      </c>
    </row>
    <row r="587" spans="1:2">
      <c r="A587" s="12" t="s">
        <v>4097</v>
      </c>
      <c r="B587" s="6">
        <v>0.77</v>
      </c>
    </row>
    <row r="588" spans="1:2">
      <c r="A588" s="12" t="s">
        <v>3895</v>
      </c>
      <c r="B588" s="6">
        <v>0.78</v>
      </c>
    </row>
    <row r="589" spans="1:2">
      <c r="A589" s="12" t="s">
        <v>4198</v>
      </c>
      <c r="B589" s="6">
        <v>0.78</v>
      </c>
    </row>
    <row r="590" spans="1:2">
      <c r="A590" s="12" t="s">
        <v>4438</v>
      </c>
      <c r="B590" s="6">
        <v>0.8</v>
      </c>
    </row>
    <row r="591" spans="1:2">
      <c r="A591" s="12" t="s">
        <v>12452</v>
      </c>
      <c r="B591" s="6">
        <v>0.78</v>
      </c>
    </row>
    <row r="592" spans="1:2">
      <c r="A592" s="12" t="s">
        <v>2967</v>
      </c>
      <c r="B592" s="6">
        <v>1.52</v>
      </c>
    </row>
    <row r="593" spans="1:2">
      <c r="A593" s="12" t="s">
        <v>3851</v>
      </c>
      <c r="B593" s="6">
        <v>0.75</v>
      </c>
    </row>
    <row r="594" spans="1:2">
      <c r="A594" s="12" t="s">
        <v>3616</v>
      </c>
      <c r="B594" s="6">
        <v>0.75</v>
      </c>
    </row>
    <row r="595" spans="1:2">
      <c r="A595" s="12" t="s">
        <v>3403</v>
      </c>
      <c r="B595" s="6">
        <v>0.75</v>
      </c>
    </row>
    <row r="596" spans="1:2">
      <c r="A596" s="12" t="s">
        <v>2108</v>
      </c>
      <c r="B596" s="6">
        <v>0.59</v>
      </c>
    </row>
    <row r="597" spans="1:2">
      <c r="A597" s="12" t="s">
        <v>4251</v>
      </c>
      <c r="B597" s="6">
        <v>0.57999999999999996</v>
      </c>
    </row>
    <row r="598" spans="1:2">
      <c r="A598" s="12" t="s">
        <v>7853</v>
      </c>
      <c r="B598" s="6">
        <v>0.56000000000000005</v>
      </c>
    </row>
    <row r="599" spans="1:2">
      <c r="A599" s="12" t="s">
        <v>3033</v>
      </c>
      <c r="B599" s="6">
        <v>1.22</v>
      </c>
    </row>
    <row r="600" spans="1:2">
      <c r="A600" s="12" t="s">
        <v>11606</v>
      </c>
      <c r="B600" s="6">
        <v>0.68</v>
      </c>
    </row>
    <row r="601" spans="1:2">
      <c r="A601" s="12" t="s">
        <v>4645</v>
      </c>
      <c r="B601" s="6">
        <v>0.75</v>
      </c>
    </row>
    <row r="602" spans="1:2">
      <c r="A602" s="12" t="s">
        <v>672</v>
      </c>
      <c r="B602" s="6">
        <v>0.84</v>
      </c>
    </row>
    <row r="603" spans="1:2">
      <c r="A603" s="12" t="s">
        <v>8583</v>
      </c>
      <c r="B603" s="6">
        <v>0.9</v>
      </c>
    </row>
    <row r="604" spans="1:2">
      <c r="A604" s="12" t="s">
        <v>2667</v>
      </c>
      <c r="B604" s="6">
        <v>0.8</v>
      </c>
    </row>
    <row r="605" spans="1:2">
      <c r="A605" s="12" t="s">
        <v>2335</v>
      </c>
      <c r="B605" s="6">
        <v>0.8</v>
      </c>
    </row>
    <row r="606" spans="1:2">
      <c r="A606" s="12" t="s">
        <v>1714</v>
      </c>
      <c r="B606" s="6">
        <v>0.75</v>
      </c>
    </row>
    <row r="607" spans="1:2">
      <c r="A607" s="12" t="s">
        <v>2085</v>
      </c>
      <c r="B607" s="6">
        <v>0.77</v>
      </c>
    </row>
    <row r="608" spans="1:2">
      <c r="A608" s="12" t="s">
        <v>11032</v>
      </c>
      <c r="B608" s="6">
        <v>0.73</v>
      </c>
    </row>
    <row r="609" spans="1:2">
      <c r="A609" s="12" t="s">
        <v>4169</v>
      </c>
      <c r="B609" s="6">
        <v>0.5</v>
      </c>
    </row>
    <row r="610" spans="1:2">
      <c r="A610" s="12" t="s">
        <v>4874</v>
      </c>
      <c r="B610" s="6">
        <v>0.62</v>
      </c>
    </row>
    <row r="611" spans="1:2">
      <c r="A611" s="12" t="s">
        <v>11536</v>
      </c>
      <c r="B611" s="6">
        <v>0.73</v>
      </c>
    </row>
    <row r="612" spans="1:2">
      <c r="A612" s="12" t="s">
        <v>4551</v>
      </c>
      <c r="B612" s="6">
        <v>0.74</v>
      </c>
    </row>
    <row r="613" spans="1:2">
      <c r="A613" s="12" t="s">
        <v>662</v>
      </c>
      <c r="B613" s="6">
        <v>1.22</v>
      </c>
    </row>
    <row r="614" spans="1:2">
      <c r="A614" s="12" t="s">
        <v>12894</v>
      </c>
      <c r="B614" s="6">
        <v>0.56999999999999995</v>
      </c>
    </row>
    <row r="615" spans="1:2">
      <c r="A615" s="12" t="s">
        <v>4283</v>
      </c>
      <c r="B615" s="6">
        <v>0.75</v>
      </c>
    </row>
    <row r="616" spans="1:2">
      <c r="A616" s="12" t="s">
        <v>1626</v>
      </c>
      <c r="B616" s="6">
        <v>0.53</v>
      </c>
    </row>
    <row r="617" spans="1:2">
      <c r="A617" s="12" t="s">
        <v>1651</v>
      </c>
      <c r="B617" s="6">
        <v>0.53</v>
      </c>
    </row>
    <row r="618" spans="1:2">
      <c r="A618" s="12" t="s">
        <v>1878</v>
      </c>
      <c r="B618" s="6">
        <v>0.6</v>
      </c>
    </row>
    <row r="619" spans="1:2">
      <c r="A619" s="12" t="s">
        <v>8873</v>
      </c>
      <c r="B619" s="6">
        <v>0.55000000000000004</v>
      </c>
    </row>
    <row r="620" spans="1:2">
      <c r="A620" s="12" t="s">
        <v>11566</v>
      </c>
      <c r="B620" s="6">
        <v>0.57999999999999996</v>
      </c>
    </row>
    <row r="621" spans="1:2">
      <c r="A621" s="12" t="s">
        <v>4293</v>
      </c>
      <c r="B621" s="6">
        <v>0.84</v>
      </c>
    </row>
    <row r="622" spans="1:2">
      <c r="A622" s="12" t="s">
        <v>11134</v>
      </c>
      <c r="B622" s="6">
        <v>0.55000000000000004</v>
      </c>
    </row>
    <row r="623" spans="1:2">
      <c r="A623" s="12" t="s">
        <v>2477</v>
      </c>
      <c r="B623" s="6">
        <v>0.8</v>
      </c>
    </row>
    <row r="624" spans="1:2">
      <c r="A624" s="12" t="s">
        <v>4804</v>
      </c>
      <c r="B624" s="6">
        <v>1.26</v>
      </c>
    </row>
    <row r="625" spans="1:2">
      <c r="A625" s="12" t="s">
        <v>4701</v>
      </c>
      <c r="B625" s="6">
        <v>1.1000000000000001</v>
      </c>
    </row>
    <row r="626" spans="1:2">
      <c r="A626" s="12" t="s">
        <v>12934</v>
      </c>
      <c r="B626" s="6">
        <v>0.59</v>
      </c>
    </row>
    <row r="627" spans="1:2">
      <c r="A627" s="12" t="s">
        <v>5356</v>
      </c>
      <c r="B627" s="6">
        <v>0.87</v>
      </c>
    </row>
    <row r="628" spans="1:2">
      <c r="A628" s="12" t="s">
        <v>11686</v>
      </c>
      <c r="B628" s="6">
        <v>0.53</v>
      </c>
    </row>
    <row r="629" spans="1:2">
      <c r="A629" s="12" t="s">
        <v>1352</v>
      </c>
      <c r="B629" s="6">
        <v>0.54</v>
      </c>
    </row>
    <row r="630" spans="1:2">
      <c r="A630" s="12" t="s">
        <v>12864</v>
      </c>
      <c r="B630" s="6">
        <v>0.72</v>
      </c>
    </row>
    <row r="631" spans="1:2">
      <c r="A631" s="12" t="s">
        <v>2570</v>
      </c>
      <c r="B631" s="6">
        <v>0.7</v>
      </c>
    </row>
    <row r="632" spans="1:2">
      <c r="A632" s="12" t="s">
        <v>6091</v>
      </c>
      <c r="B632" s="6">
        <v>0.71</v>
      </c>
    </row>
    <row r="633" spans="1:2">
      <c r="A633" s="12" t="s">
        <v>4501</v>
      </c>
      <c r="B633" s="6">
        <v>0.86</v>
      </c>
    </row>
    <row r="634" spans="1:2">
      <c r="A634" s="12" t="s">
        <v>4609</v>
      </c>
      <c r="B634" s="6">
        <v>0.9</v>
      </c>
    </row>
    <row r="635" spans="1:2">
      <c r="A635" s="12" t="s">
        <v>10950</v>
      </c>
      <c r="B635" s="6">
        <v>0.51</v>
      </c>
    </row>
    <row r="636" spans="1:2">
      <c r="A636" s="12" t="s">
        <v>1754</v>
      </c>
      <c r="B636" s="6">
        <v>0.82</v>
      </c>
    </row>
    <row r="637" spans="1:2">
      <c r="A637" s="12" t="s">
        <v>7429</v>
      </c>
      <c r="B637" s="6">
        <v>0.62</v>
      </c>
    </row>
    <row r="638" spans="1:2">
      <c r="A638" s="12" t="s">
        <v>746</v>
      </c>
      <c r="B638" s="6">
        <v>0.64</v>
      </c>
    </row>
    <row r="639" spans="1:2">
      <c r="A639" s="12" t="s">
        <v>9953</v>
      </c>
      <c r="B639" s="6">
        <v>0.55000000000000004</v>
      </c>
    </row>
    <row r="640" spans="1:2">
      <c r="A640" s="12" t="s">
        <v>3022</v>
      </c>
      <c r="B640" s="6">
        <v>0.86</v>
      </c>
    </row>
    <row r="641" spans="1:2">
      <c r="A641" s="12" t="s">
        <v>7192</v>
      </c>
      <c r="B641" s="6">
        <v>0.8</v>
      </c>
    </row>
    <row r="642" spans="1:2">
      <c r="A642" s="12" t="s">
        <v>12643</v>
      </c>
      <c r="B642" s="6">
        <v>0.6</v>
      </c>
    </row>
    <row r="643" spans="1:2">
      <c r="A643" s="12" t="s">
        <v>3265</v>
      </c>
      <c r="B643" s="6">
        <v>0.91</v>
      </c>
    </row>
    <row r="644" spans="1:2">
      <c r="A644" s="12" t="s">
        <v>3216</v>
      </c>
      <c r="B644" s="6">
        <v>0.91</v>
      </c>
    </row>
    <row r="645" spans="1:2">
      <c r="A645" s="12" t="s">
        <v>3316</v>
      </c>
      <c r="B645" s="6">
        <v>0.91</v>
      </c>
    </row>
    <row r="646" spans="1:2">
      <c r="A646" s="12" t="s">
        <v>3245</v>
      </c>
      <c r="B646" s="6">
        <v>0.91</v>
      </c>
    </row>
    <row r="647" spans="1:2">
      <c r="A647" s="12" t="s">
        <v>2946</v>
      </c>
      <c r="B647" s="6">
        <v>0.91</v>
      </c>
    </row>
    <row r="648" spans="1:2">
      <c r="A648" s="12" t="s">
        <v>10789</v>
      </c>
      <c r="B648" s="6">
        <v>0.55000000000000004</v>
      </c>
    </row>
    <row r="649" spans="1:2">
      <c r="A649" s="12" t="s">
        <v>516</v>
      </c>
      <c r="B649" s="6">
        <v>0.86</v>
      </c>
    </row>
    <row r="650" spans="1:2">
      <c r="A650" s="12" t="s">
        <v>9039</v>
      </c>
      <c r="B650" s="6">
        <v>0.54</v>
      </c>
    </row>
    <row r="651" spans="1:2">
      <c r="A651" s="12" t="s">
        <v>12331</v>
      </c>
      <c r="B651" s="6">
        <v>0.62</v>
      </c>
    </row>
    <row r="652" spans="1:2">
      <c r="A652" s="12" t="s">
        <v>8184</v>
      </c>
      <c r="B652" s="6">
        <v>0.8</v>
      </c>
    </row>
    <row r="653" spans="1:2">
      <c r="A653" s="12" t="s">
        <v>11447</v>
      </c>
      <c r="B653" s="6">
        <v>0.52</v>
      </c>
    </row>
    <row r="654" spans="1:2">
      <c r="A654" s="12" t="s">
        <v>1096</v>
      </c>
      <c r="B654" s="6">
        <v>0.63</v>
      </c>
    </row>
    <row r="655" spans="1:2">
      <c r="A655" s="12" t="s">
        <v>12532</v>
      </c>
      <c r="B655" s="6">
        <v>0.8</v>
      </c>
    </row>
    <row r="656" spans="1:2">
      <c r="A656" s="12" t="s">
        <v>11255</v>
      </c>
      <c r="B656" s="6">
        <v>0.8</v>
      </c>
    </row>
    <row r="657" spans="1:2">
      <c r="A657" s="12" t="s">
        <v>12874</v>
      </c>
      <c r="B657" s="6">
        <v>0.55000000000000004</v>
      </c>
    </row>
    <row r="658" spans="1:2">
      <c r="A658" s="12" t="s">
        <v>8916</v>
      </c>
      <c r="B658" s="6">
        <v>0.55000000000000004</v>
      </c>
    </row>
    <row r="659" spans="1:2">
      <c r="A659" s="12" t="s">
        <v>12604</v>
      </c>
      <c r="B659" s="6">
        <v>0.59</v>
      </c>
    </row>
    <row r="660" spans="1:2">
      <c r="A660" s="12" t="s">
        <v>10621</v>
      </c>
      <c r="B660" s="6">
        <v>0.62</v>
      </c>
    </row>
    <row r="661" spans="1:2">
      <c r="A661" s="12" t="s">
        <v>10590</v>
      </c>
      <c r="B661" s="6">
        <v>0.56000000000000005</v>
      </c>
    </row>
    <row r="662" spans="1:2">
      <c r="A662" s="12" t="s">
        <v>11114</v>
      </c>
      <c r="B662" s="6">
        <v>0.56000000000000005</v>
      </c>
    </row>
    <row r="663" spans="1:2">
      <c r="A663" s="12" t="s">
        <v>9734</v>
      </c>
      <c r="B663" s="6">
        <v>0.6</v>
      </c>
    </row>
    <row r="664" spans="1:2">
      <c r="A664" s="12" t="s">
        <v>4521</v>
      </c>
      <c r="B664" s="6">
        <v>0.75</v>
      </c>
    </row>
    <row r="665" spans="1:2">
      <c r="A665" s="12" t="s">
        <v>9932</v>
      </c>
      <c r="B665" s="6">
        <v>0.51</v>
      </c>
    </row>
    <row r="666" spans="1:2">
      <c r="A666" s="12" t="s">
        <v>4229</v>
      </c>
      <c r="B666" s="6">
        <v>0.76</v>
      </c>
    </row>
    <row r="667" spans="1:2">
      <c r="A667" s="12" t="s">
        <v>813</v>
      </c>
      <c r="B667" s="6">
        <v>1.6</v>
      </c>
    </row>
    <row r="668" spans="1:2">
      <c r="A668" s="12" t="s">
        <v>9559</v>
      </c>
      <c r="B668" s="6">
        <v>0.71</v>
      </c>
    </row>
    <row r="669" spans="1:2">
      <c r="A669" s="12" t="s">
        <v>10519</v>
      </c>
      <c r="B669" s="6">
        <v>0.5</v>
      </c>
    </row>
    <row r="670" spans="1:2">
      <c r="A670" s="12" t="s">
        <v>2622</v>
      </c>
      <c r="B670" s="6">
        <v>0.52</v>
      </c>
    </row>
    <row r="671" spans="1:2">
      <c r="A671" s="12" t="s">
        <v>11225</v>
      </c>
      <c r="B671" s="6">
        <v>0.77</v>
      </c>
    </row>
    <row r="672" spans="1:2">
      <c r="A672" s="12" t="s">
        <v>12100</v>
      </c>
      <c r="B672" s="6">
        <v>0.69</v>
      </c>
    </row>
    <row r="673" spans="1:2">
      <c r="A673" s="12" t="s">
        <v>11806</v>
      </c>
      <c r="B673" s="6">
        <v>0.57999999999999996</v>
      </c>
    </row>
    <row r="674" spans="1:2">
      <c r="A674" s="12" t="s">
        <v>10469</v>
      </c>
      <c r="B674" s="6">
        <v>0.77</v>
      </c>
    </row>
    <row r="675" spans="1:2">
      <c r="A675" s="12" t="s">
        <v>3886</v>
      </c>
      <c r="B675" s="6">
        <v>0.62</v>
      </c>
    </row>
    <row r="676" spans="1:2">
      <c r="A676" s="12" t="s">
        <v>4322</v>
      </c>
      <c r="B676" s="6">
        <v>0.69</v>
      </c>
    </row>
    <row r="677" spans="1:2">
      <c r="A677" s="12" t="s">
        <v>4776</v>
      </c>
      <c r="B677" s="6">
        <v>0.75</v>
      </c>
    </row>
    <row r="678" spans="1:2">
      <c r="A678" s="12" t="s">
        <v>3476</v>
      </c>
      <c r="B678" s="6">
        <v>0.6</v>
      </c>
    </row>
    <row r="679" spans="1:2">
      <c r="A679" s="12" t="s">
        <v>1550</v>
      </c>
      <c r="B679" s="6">
        <v>0.8</v>
      </c>
    </row>
    <row r="680" spans="1:2">
      <c r="A680" s="12" t="s">
        <v>12251</v>
      </c>
      <c r="B680" s="6">
        <v>0.56999999999999995</v>
      </c>
    </row>
    <row r="681" spans="1:2">
      <c r="A681" s="12" t="s">
        <v>9140</v>
      </c>
      <c r="B681" s="6">
        <v>0.6</v>
      </c>
    </row>
    <row r="682" spans="1:2">
      <c r="A682" s="12" t="s">
        <v>10295</v>
      </c>
      <c r="B682" s="6">
        <v>0.74</v>
      </c>
    </row>
    <row r="683" spans="1:2">
      <c r="A683" s="12" t="s">
        <v>2861</v>
      </c>
      <c r="B683" s="6">
        <v>0.75</v>
      </c>
    </row>
    <row r="684" spans="1:2">
      <c r="A684" s="12" t="s">
        <v>13093</v>
      </c>
      <c r="B684" s="6">
        <v>503.17000000000036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66"/>
  <sheetViews>
    <sheetView zoomScale="85" zoomScaleNormal="85" workbookViewId="0">
      <selection activeCell="L23" sqref="L23"/>
    </sheetView>
  </sheetViews>
  <sheetFormatPr defaultRowHeight="15"/>
  <cols>
    <col min="3" max="3" width="12.77734375" bestFit="1" customWidth="1"/>
    <col min="7" max="7" width="6.77734375" bestFit="1" customWidth="1"/>
    <col min="8" max="8" width="13.5546875" bestFit="1" customWidth="1"/>
  </cols>
  <sheetData>
    <row r="1" spans="1:8">
      <c r="A1" t="s">
        <v>13084</v>
      </c>
      <c r="B1" t="s">
        <v>13089</v>
      </c>
    </row>
    <row r="2" spans="1:8">
      <c r="A2" t="s">
        <v>16</v>
      </c>
      <c r="B2">
        <v>4.2</v>
      </c>
    </row>
    <row r="3" spans="1:8" ht="15.75">
      <c r="A3" t="s">
        <v>27</v>
      </c>
      <c r="B3">
        <v>4</v>
      </c>
      <c r="G3" s="15" t="s">
        <v>13107</v>
      </c>
      <c r="H3" s="15" t="s">
        <v>13106</v>
      </c>
    </row>
    <row r="4" spans="1:8">
      <c r="A4" t="s">
        <v>37</v>
      </c>
      <c r="B4">
        <v>3.9</v>
      </c>
      <c r="G4" s="16" t="s">
        <v>13119</v>
      </c>
      <c r="H4" s="16">
        <v>10</v>
      </c>
    </row>
    <row r="5" spans="1:8">
      <c r="A5" t="s">
        <v>47</v>
      </c>
      <c r="B5">
        <v>4.2</v>
      </c>
      <c r="G5" s="16" t="s">
        <v>13120</v>
      </c>
      <c r="H5" s="16">
        <v>525</v>
      </c>
    </row>
    <row r="6" spans="1:8">
      <c r="A6" t="s">
        <v>57</v>
      </c>
      <c r="B6">
        <v>4.2</v>
      </c>
      <c r="G6" s="16" t="s">
        <v>13121</v>
      </c>
      <c r="H6" s="16">
        <v>929</v>
      </c>
    </row>
    <row r="7" spans="1:8">
      <c r="A7" t="s">
        <v>66</v>
      </c>
      <c r="B7">
        <v>3.9</v>
      </c>
    </row>
    <row r="8" spans="1:8">
      <c r="A8" t="s">
        <v>76</v>
      </c>
      <c r="B8">
        <v>4.0999999999999996</v>
      </c>
    </row>
    <row r="9" spans="1:8">
      <c r="A9" t="s">
        <v>86</v>
      </c>
      <c r="B9">
        <v>4.3</v>
      </c>
    </row>
    <row r="10" spans="1:8">
      <c r="A10" t="s">
        <v>96</v>
      </c>
      <c r="B10">
        <v>4.2</v>
      </c>
    </row>
    <row r="11" spans="1:8">
      <c r="A11" t="s">
        <v>107</v>
      </c>
      <c r="B11">
        <v>4</v>
      </c>
    </row>
    <row r="12" spans="1:8">
      <c r="A12" t="s">
        <v>112</v>
      </c>
      <c r="B12">
        <v>4.3</v>
      </c>
    </row>
    <row r="13" spans="1:8">
      <c r="A13" t="s">
        <v>122</v>
      </c>
      <c r="B13">
        <v>4.2</v>
      </c>
    </row>
    <row r="14" spans="1:8">
      <c r="A14" t="s">
        <v>127</v>
      </c>
      <c r="B14">
        <v>4.4000000000000004</v>
      </c>
    </row>
    <row r="15" spans="1:8">
      <c r="A15" t="s">
        <v>138</v>
      </c>
      <c r="B15">
        <v>4.2</v>
      </c>
    </row>
    <row r="16" spans="1:8">
      <c r="A16" t="s">
        <v>148</v>
      </c>
      <c r="B16">
        <v>4.0999999999999996</v>
      </c>
    </row>
    <row r="17" spans="1:2">
      <c r="A17" t="s">
        <v>157</v>
      </c>
      <c r="B17">
        <v>4.4000000000000004</v>
      </c>
    </row>
    <row r="18" spans="1:2">
      <c r="A18" t="s">
        <v>167</v>
      </c>
      <c r="B18">
        <v>4.2</v>
      </c>
    </row>
    <row r="19" spans="1:2">
      <c r="A19" t="s">
        <v>178</v>
      </c>
      <c r="B19">
        <v>4</v>
      </c>
    </row>
    <row r="20" spans="1:2">
      <c r="A20" t="s">
        <v>183</v>
      </c>
      <c r="B20">
        <v>4.0999999999999996</v>
      </c>
    </row>
    <row r="21" spans="1:2">
      <c r="A21" t="s">
        <v>193</v>
      </c>
      <c r="B21">
        <v>4.3</v>
      </c>
    </row>
    <row r="22" spans="1:2">
      <c r="A22" t="s">
        <v>203</v>
      </c>
      <c r="B22">
        <v>4.5</v>
      </c>
    </row>
    <row r="23" spans="1:2">
      <c r="A23" t="s">
        <v>213</v>
      </c>
      <c r="B23">
        <v>3.7</v>
      </c>
    </row>
    <row r="24" spans="1:2">
      <c r="A24" t="s">
        <v>223</v>
      </c>
      <c r="B24">
        <v>4.3</v>
      </c>
    </row>
    <row r="25" spans="1:2">
      <c r="A25" t="s">
        <v>233</v>
      </c>
      <c r="B25">
        <v>4</v>
      </c>
    </row>
    <row r="26" spans="1:2">
      <c r="A26" t="s">
        <v>243</v>
      </c>
      <c r="B26">
        <v>4.3</v>
      </c>
    </row>
    <row r="27" spans="1:2">
      <c r="A27" t="s">
        <v>252</v>
      </c>
      <c r="B27">
        <v>4.2</v>
      </c>
    </row>
    <row r="28" spans="1:2">
      <c r="A28" t="s">
        <v>262</v>
      </c>
      <c r="B28">
        <v>4.2</v>
      </c>
    </row>
    <row r="29" spans="1:2">
      <c r="A29" t="s">
        <v>272</v>
      </c>
      <c r="B29">
        <v>4</v>
      </c>
    </row>
    <row r="30" spans="1:2">
      <c r="A30" t="s">
        <v>282</v>
      </c>
      <c r="B30">
        <v>4.4000000000000004</v>
      </c>
    </row>
    <row r="31" spans="1:2">
      <c r="A31" t="s">
        <v>292</v>
      </c>
      <c r="B31">
        <v>4.3</v>
      </c>
    </row>
    <row r="32" spans="1:2">
      <c r="A32" t="s">
        <v>302</v>
      </c>
      <c r="B32">
        <v>4.5</v>
      </c>
    </row>
    <row r="33" spans="1:2">
      <c r="A33" t="s">
        <v>312</v>
      </c>
      <c r="B33">
        <v>4</v>
      </c>
    </row>
    <row r="34" spans="1:2">
      <c r="A34" t="s">
        <v>320</v>
      </c>
      <c r="B34">
        <v>4.3</v>
      </c>
    </row>
    <row r="35" spans="1:2">
      <c r="A35" t="s">
        <v>330</v>
      </c>
      <c r="B35">
        <v>4.3</v>
      </c>
    </row>
    <row r="36" spans="1:2">
      <c r="A36" t="s">
        <v>340</v>
      </c>
      <c r="B36">
        <v>3.9</v>
      </c>
    </row>
    <row r="37" spans="1:2">
      <c r="A37" t="s">
        <v>350</v>
      </c>
      <c r="B37">
        <v>3.9</v>
      </c>
    </row>
    <row r="38" spans="1:2">
      <c r="A38" t="s">
        <v>356</v>
      </c>
      <c r="B38">
        <v>4.4000000000000004</v>
      </c>
    </row>
    <row r="39" spans="1:2">
      <c r="A39" t="s">
        <v>366</v>
      </c>
      <c r="B39">
        <v>4</v>
      </c>
    </row>
    <row r="40" spans="1:2">
      <c r="A40" t="s">
        <v>376</v>
      </c>
      <c r="B40">
        <v>4.2</v>
      </c>
    </row>
    <row r="41" spans="1:2">
      <c r="A41" t="s">
        <v>386</v>
      </c>
      <c r="B41">
        <v>4.2</v>
      </c>
    </row>
    <row r="42" spans="1:2">
      <c r="A42" t="s">
        <v>396</v>
      </c>
      <c r="B42">
        <v>4.5</v>
      </c>
    </row>
    <row r="43" spans="1:2">
      <c r="A43" t="s">
        <v>406</v>
      </c>
      <c r="B43">
        <v>4.3</v>
      </c>
    </row>
    <row r="44" spans="1:2">
      <c r="A44" t="s">
        <v>415</v>
      </c>
      <c r="B44">
        <v>4.2</v>
      </c>
    </row>
    <row r="45" spans="1:2">
      <c r="A45" t="s">
        <v>420</v>
      </c>
      <c r="B45">
        <v>4.3</v>
      </c>
    </row>
    <row r="46" spans="1:2">
      <c r="A46" t="s">
        <v>430</v>
      </c>
      <c r="B46">
        <v>4</v>
      </c>
    </row>
    <row r="47" spans="1:2">
      <c r="A47" t="s">
        <v>435</v>
      </c>
      <c r="B47">
        <v>3.3</v>
      </c>
    </row>
    <row r="48" spans="1:2">
      <c r="A48" t="s">
        <v>445</v>
      </c>
      <c r="B48">
        <v>4.0999999999999996</v>
      </c>
    </row>
    <row r="49" spans="1:2">
      <c r="A49" t="s">
        <v>455</v>
      </c>
      <c r="B49">
        <v>4.4000000000000004</v>
      </c>
    </row>
    <row r="50" spans="1:2">
      <c r="A50" t="s">
        <v>460</v>
      </c>
      <c r="B50">
        <v>3.6</v>
      </c>
    </row>
    <row r="51" spans="1:2">
      <c r="A51" t="s">
        <v>471</v>
      </c>
      <c r="B51">
        <v>4.2</v>
      </c>
    </row>
    <row r="52" spans="1:2">
      <c r="A52" t="s">
        <v>481</v>
      </c>
      <c r="B52">
        <v>4.4000000000000004</v>
      </c>
    </row>
    <row r="53" spans="1:2">
      <c r="A53" t="s">
        <v>491</v>
      </c>
      <c r="B53">
        <v>4.2</v>
      </c>
    </row>
    <row r="54" spans="1:2">
      <c r="A54" t="s">
        <v>496</v>
      </c>
      <c r="B54">
        <v>4.3</v>
      </c>
    </row>
    <row r="55" spans="1:2">
      <c r="A55" t="s">
        <v>506</v>
      </c>
      <c r="B55">
        <v>4.2</v>
      </c>
    </row>
    <row r="56" spans="1:2">
      <c r="A56" t="s">
        <v>516</v>
      </c>
      <c r="B56">
        <v>4.0999999999999996</v>
      </c>
    </row>
    <row r="57" spans="1:2">
      <c r="A57" t="s">
        <v>526</v>
      </c>
      <c r="B57">
        <v>3.7</v>
      </c>
    </row>
    <row r="58" spans="1:2">
      <c r="A58" t="s">
        <v>536</v>
      </c>
      <c r="B58">
        <v>4.2</v>
      </c>
    </row>
    <row r="59" spans="1:2">
      <c r="A59" t="s">
        <v>541</v>
      </c>
      <c r="B59">
        <v>4.2</v>
      </c>
    </row>
    <row r="60" spans="1:2">
      <c r="A60" t="s">
        <v>546</v>
      </c>
      <c r="B60">
        <v>4.2</v>
      </c>
    </row>
    <row r="61" spans="1:2">
      <c r="A61" t="s">
        <v>556</v>
      </c>
      <c r="B61">
        <v>4.3</v>
      </c>
    </row>
    <row r="62" spans="1:2">
      <c r="A62" t="s">
        <v>566</v>
      </c>
      <c r="B62">
        <v>3.7</v>
      </c>
    </row>
    <row r="63" spans="1:2">
      <c r="A63" t="s">
        <v>576</v>
      </c>
      <c r="B63">
        <v>4.3</v>
      </c>
    </row>
    <row r="64" spans="1:2">
      <c r="A64" t="s">
        <v>586</v>
      </c>
      <c r="B64">
        <v>4</v>
      </c>
    </row>
    <row r="65" spans="1:2">
      <c r="A65" t="s">
        <v>596</v>
      </c>
      <c r="B65">
        <v>4.2</v>
      </c>
    </row>
    <row r="66" spans="1:2">
      <c r="A66" t="s">
        <v>606</v>
      </c>
      <c r="B66">
        <v>4.2</v>
      </c>
    </row>
    <row r="67" spans="1:2">
      <c r="A67" t="s">
        <v>616</v>
      </c>
      <c r="B67">
        <v>4.4000000000000004</v>
      </c>
    </row>
    <row r="68" spans="1:2">
      <c r="A68" t="s">
        <v>621</v>
      </c>
      <c r="B68">
        <v>4.0999999999999996</v>
      </c>
    </row>
    <row r="69" spans="1:2">
      <c r="A69" t="s">
        <v>631</v>
      </c>
      <c r="B69">
        <v>4.3</v>
      </c>
    </row>
    <row r="70" spans="1:2">
      <c r="A70" t="s">
        <v>641</v>
      </c>
      <c r="B70">
        <v>4.2</v>
      </c>
    </row>
    <row r="71" spans="1:2">
      <c r="A71" t="s">
        <v>652</v>
      </c>
      <c r="B71">
        <v>4.3</v>
      </c>
    </row>
    <row r="72" spans="1:2">
      <c r="A72" t="s">
        <v>662</v>
      </c>
      <c r="B72">
        <v>4.5</v>
      </c>
    </row>
    <row r="73" spans="1:2">
      <c r="A73" t="s">
        <v>672</v>
      </c>
      <c r="B73">
        <v>4.0999999999999996</v>
      </c>
    </row>
    <row r="74" spans="1:2">
      <c r="A74" t="s">
        <v>682</v>
      </c>
      <c r="B74">
        <v>4.2</v>
      </c>
    </row>
    <row r="75" spans="1:2">
      <c r="A75" t="s">
        <v>687</v>
      </c>
      <c r="B75">
        <v>4</v>
      </c>
    </row>
    <row r="76" spans="1:2">
      <c r="A76" t="s">
        <v>697</v>
      </c>
      <c r="B76">
        <v>4.0999999999999996</v>
      </c>
    </row>
    <row r="77" spans="1:2">
      <c r="A77" t="s">
        <v>707</v>
      </c>
      <c r="B77">
        <v>4.0999999999999996</v>
      </c>
    </row>
    <row r="78" spans="1:2">
      <c r="A78" t="s">
        <v>717</v>
      </c>
      <c r="B78">
        <v>4</v>
      </c>
    </row>
    <row r="79" spans="1:2">
      <c r="A79" t="s">
        <v>726</v>
      </c>
      <c r="B79">
        <v>4.0999999999999996</v>
      </c>
    </row>
    <row r="80" spans="1:2">
      <c r="A80" t="s">
        <v>736</v>
      </c>
      <c r="B80">
        <v>3.9</v>
      </c>
    </row>
    <row r="81" spans="1:2">
      <c r="A81" t="s">
        <v>746</v>
      </c>
      <c r="B81">
        <v>4</v>
      </c>
    </row>
    <row r="82" spans="1:2">
      <c r="A82" t="s">
        <v>756</v>
      </c>
      <c r="B82">
        <v>4.2</v>
      </c>
    </row>
    <row r="83" spans="1:2">
      <c r="A83" t="s">
        <v>762</v>
      </c>
      <c r="B83">
        <v>4</v>
      </c>
    </row>
    <row r="84" spans="1:2">
      <c r="A84" t="s">
        <v>768</v>
      </c>
      <c r="B84">
        <v>3.4</v>
      </c>
    </row>
    <row r="85" spans="1:2">
      <c r="A85" t="s">
        <v>778</v>
      </c>
      <c r="B85">
        <v>4.4000000000000004</v>
      </c>
    </row>
    <row r="86" spans="1:2">
      <c r="A86" t="s">
        <v>788</v>
      </c>
      <c r="B86">
        <v>4.2</v>
      </c>
    </row>
    <row r="87" spans="1:2">
      <c r="A87" t="s">
        <v>798</v>
      </c>
      <c r="B87">
        <v>4.2</v>
      </c>
    </row>
    <row r="88" spans="1:2">
      <c r="A88" t="s">
        <v>803</v>
      </c>
      <c r="B88">
        <v>4.3</v>
      </c>
    </row>
    <row r="89" spans="1:2">
      <c r="A89" t="s">
        <v>808</v>
      </c>
      <c r="B89">
        <v>4.3</v>
      </c>
    </row>
    <row r="90" spans="1:2">
      <c r="A90" t="s">
        <v>813</v>
      </c>
      <c r="B90">
        <v>4.5</v>
      </c>
    </row>
    <row r="91" spans="1:2">
      <c r="A91" t="s">
        <v>823</v>
      </c>
      <c r="B91">
        <v>4.2</v>
      </c>
    </row>
    <row r="92" spans="1:2">
      <c r="A92" t="s">
        <v>828</v>
      </c>
      <c r="B92">
        <v>3.6</v>
      </c>
    </row>
    <row r="93" spans="1:2">
      <c r="A93" t="s">
        <v>838</v>
      </c>
      <c r="B93">
        <v>4.2</v>
      </c>
    </row>
    <row r="94" spans="1:2">
      <c r="A94" t="s">
        <v>843</v>
      </c>
      <c r="B94">
        <v>4.2</v>
      </c>
    </row>
    <row r="95" spans="1:2">
      <c r="A95" t="s">
        <v>847</v>
      </c>
      <c r="B95">
        <v>4.0999999999999996</v>
      </c>
    </row>
    <row r="96" spans="1:2">
      <c r="A96" t="s">
        <v>857</v>
      </c>
      <c r="B96">
        <v>4.2</v>
      </c>
    </row>
    <row r="97" spans="1:2">
      <c r="A97" t="s">
        <v>867</v>
      </c>
      <c r="B97">
        <v>3.7</v>
      </c>
    </row>
    <row r="98" spans="1:2">
      <c r="A98" t="s">
        <v>877</v>
      </c>
      <c r="B98">
        <v>3.8</v>
      </c>
    </row>
    <row r="99" spans="1:2">
      <c r="A99" t="s">
        <v>887</v>
      </c>
      <c r="B99">
        <v>3.7</v>
      </c>
    </row>
    <row r="100" spans="1:2">
      <c r="A100" t="s">
        <v>897</v>
      </c>
      <c r="B100">
        <v>4.5</v>
      </c>
    </row>
    <row r="101" spans="1:2">
      <c r="A101" t="s">
        <v>907</v>
      </c>
      <c r="B101">
        <v>4.0999999999999996</v>
      </c>
    </row>
    <row r="102" spans="1:2">
      <c r="A102" t="s">
        <v>917</v>
      </c>
      <c r="B102">
        <v>4.3</v>
      </c>
    </row>
    <row r="103" spans="1:2">
      <c r="A103" t="s">
        <v>927</v>
      </c>
      <c r="B103">
        <v>4.3</v>
      </c>
    </row>
    <row r="104" spans="1:2">
      <c r="A104" t="s">
        <v>935</v>
      </c>
      <c r="B104">
        <v>4</v>
      </c>
    </row>
    <row r="105" spans="1:2">
      <c r="A105" t="s">
        <v>945</v>
      </c>
      <c r="B105">
        <v>4.2</v>
      </c>
    </row>
    <row r="106" spans="1:2">
      <c r="A106" t="s">
        <v>951</v>
      </c>
      <c r="B106">
        <v>4.2</v>
      </c>
    </row>
    <row r="107" spans="1:2">
      <c r="A107" t="s">
        <v>961</v>
      </c>
      <c r="B107">
        <v>4.3</v>
      </c>
    </row>
    <row r="108" spans="1:2">
      <c r="A108" t="s">
        <v>971</v>
      </c>
      <c r="B108">
        <v>4.2</v>
      </c>
    </row>
    <row r="109" spans="1:2">
      <c r="A109" t="s">
        <v>975</v>
      </c>
      <c r="B109">
        <v>4.3</v>
      </c>
    </row>
    <row r="110" spans="1:2">
      <c r="A110" t="s">
        <v>985</v>
      </c>
      <c r="B110">
        <v>4.3</v>
      </c>
    </row>
    <row r="111" spans="1:2">
      <c r="A111" t="s">
        <v>995</v>
      </c>
      <c r="B111">
        <v>3.9</v>
      </c>
    </row>
    <row r="112" spans="1:2">
      <c r="A112" t="s">
        <v>1001</v>
      </c>
      <c r="B112">
        <v>4.0999999999999996</v>
      </c>
    </row>
    <row r="113" spans="1:2">
      <c r="A113" t="s">
        <v>1011</v>
      </c>
      <c r="B113">
        <v>4.3</v>
      </c>
    </row>
    <row r="114" spans="1:2">
      <c r="A114" t="s">
        <v>1016</v>
      </c>
      <c r="B114">
        <v>4.3</v>
      </c>
    </row>
    <row r="115" spans="1:2">
      <c r="A115" t="s">
        <v>1026</v>
      </c>
      <c r="B115">
        <v>4.0999999999999996</v>
      </c>
    </row>
    <row r="116" spans="1:2">
      <c r="A116" t="s">
        <v>1031</v>
      </c>
      <c r="B116">
        <v>4.5</v>
      </c>
    </row>
    <row r="117" spans="1:2">
      <c r="A117" t="s">
        <v>1041</v>
      </c>
      <c r="B117">
        <v>4.0999999999999996</v>
      </c>
    </row>
    <row r="118" spans="1:2">
      <c r="A118" t="s">
        <v>1051</v>
      </c>
      <c r="B118">
        <v>3.6</v>
      </c>
    </row>
    <row r="119" spans="1:2">
      <c r="A119" t="s">
        <v>1061</v>
      </c>
      <c r="B119">
        <v>3.5</v>
      </c>
    </row>
    <row r="120" spans="1:2">
      <c r="A120" t="s">
        <v>1071</v>
      </c>
      <c r="B120">
        <v>4</v>
      </c>
    </row>
    <row r="121" spans="1:2">
      <c r="A121" t="s">
        <v>1076</v>
      </c>
      <c r="B121">
        <v>3.8</v>
      </c>
    </row>
    <row r="122" spans="1:2">
      <c r="A122" t="s">
        <v>1086</v>
      </c>
      <c r="B122">
        <v>4.4000000000000004</v>
      </c>
    </row>
    <row r="123" spans="1:2">
      <c r="A123" t="s">
        <v>1096</v>
      </c>
      <c r="B123">
        <v>3.7</v>
      </c>
    </row>
    <row r="124" spans="1:2">
      <c r="A124" t="s">
        <v>1106</v>
      </c>
      <c r="B124">
        <v>4.3</v>
      </c>
    </row>
    <row r="125" spans="1:2">
      <c r="A125" t="s">
        <v>1116</v>
      </c>
      <c r="B125">
        <v>4.0999999999999996</v>
      </c>
    </row>
    <row r="126" spans="1:2">
      <c r="A126" t="s">
        <v>1126</v>
      </c>
      <c r="B126">
        <v>4.2</v>
      </c>
    </row>
    <row r="127" spans="1:2">
      <c r="A127" t="s">
        <v>1131</v>
      </c>
      <c r="B127">
        <v>4.0999999999999996</v>
      </c>
    </row>
    <row r="128" spans="1:2">
      <c r="A128" t="s">
        <v>1141</v>
      </c>
      <c r="B128">
        <v>4.3</v>
      </c>
    </row>
    <row r="129" spans="1:2">
      <c r="A129" t="s">
        <v>1151</v>
      </c>
      <c r="B129">
        <v>4.2</v>
      </c>
    </row>
    <row r="130" spans="1:2">
      <c r="A130" t="s">
        <v>1161</v>
      </c>
      <c r="B130">
        <v>4.2</v>
      </c>
    </row>
    <row r="131" spans="1:2">
      <c r="A131" t="s">
        <v>1171</v>
      </c>
      <c r="B131">
        <v>4.4000000000000004</v>
      </c>
    </row>
    <row r="132" spans="1:2">
      <c r="A132" t="s">
        <v>1182</v>
      </c>
      <c r="B132">
        <v>4.3</v>
      </c>
    </row>
    <row r="133" spans="1:2">
      <c r="A133" t="s">
        <v>1186</v>
      </c>
      <c r="B133">
        <v>4.3</v>
      </c>
    </row>
    <row r="134" spans="1:2">
      <c r="A134" t="s">
        <v>1191</v>
      </c>
      <c r="B134">
        <v>4</v>
      </c>
    </row>
    <row r="135" spans="1:2">
      <c r="A135" t="s">
        <v>1202</v>
      </c>
      <c r="B135">
        <v>3.9</v>
      </c>
    </row>
    <row r="136" spans="1:2">
      <c r="A136" t="s">
        <v>1212</v>
      </c>
      <c r="B136">
        <v>4.2</v>
      </c>
    </row>
    <row r="137" spans="1:2">
      <c r="A137" t="s">
        <v>1222</v>
      </c>
      <c r="B137">
        <v>4.3</v>
      </c>
    </row>
    <row r="138" spans="1:2">
      <c r="A138" t="s">
        <v>1232</v>
      </c>
      <c r="B138">
        <v>3.9</v>
      </c>
    </row>
    <row r="139" spans="1:2">
      <c r="A139" t="s">
        <v>1237</v>
      </c>
      <c r="B139">
        <v>4.5999999999999996</v>
      </c>
    </row>
    <row r="140" spans="1:2">
      <c r="A140" t="s">
        <v>1247</v>
      </c>
      <c r="B140">
        <v>3.9</v>
      </c>
    </row>
    <row r="141" spans="1:2">
      <c r="A141" t="s">
        <v>1257</v>
      </c>
      <c r="B141">
        <v>4.3</v>
      </c>
    </row>
    <row r="142" spans="1:2">
      <c r="A142" t="s">
        <v>1262</v>
      </c>
      <c r="B142">
        <v>4.0999999999999996</v>
      </c>
    </row>
    <row r="143" spans="1:2">
      <c r="A143" t="s">
        <v>1272</v>
      </c>
      <c r="B143">
        <v>4.4000000000000004</v>
      </c>
    </row>
    <row r="144" spans="1:2">
      <c r="A144" t="s">
        <v>1277</v>
      </c>
      <c r="B144">
        <v>3.2</v>
      </c>
    </row>
    <row r="145" spans="1:2">
      <c r="A145" t="s">
        <v>1287</v>
      </c>
      <c r="B145">
        <v>4.2</v>
      </c>
    </row>
    <row r="146" spans="1:2">
      <c r="A146" t="s">
        <v>1292</v>
      </c>
      <c r="B146">
        <v>4.2</v>
      </c>
    </row>
    <row r="147" spans="1:2">
      <c r="A147" t="s">
        <v>1302</v>
      </c>
      <c r="B147">
        <v>3.7</v>
      </c>
    </row>
    <row r="148" spans="1:2">
      <c r="A148" t="s">
        <v>1312</v>
      </c>
      <c r="B148">
        <v>4.5</v>
      </c>
    </row>
    <row r="149" spans="1:2">
      <c r="A149" t="s">
        <v>1321</v>
      </c>
      <c r="B149">
        <v>4.2</v>
      </c>
    </row>
    <row r="150" spans="1:2">
      <c r="A150" t="s">
        <v>1331</v>
      </c>
      <c r="B150">
        <v>4.2</v>
      </c>
    </row>
    <row r="151" spans="1:2">
      <c r="A151" t="s">
        <v>1342</v>
      </c>
      <c r="B151">
        <v>4.2</v>
      </c>
    </row>
    <row r="152" spans="1:2">
      <c r="A152" t="s">
        <v>1352</v>
      </c>
      <c r="B152">
        <v>4.0999999999999996</v>
      </c>
    </row>
    <row r="153" spans="1:2">
      <c r="A153" t="s">
        <v>1362</v>
      </c>
      <c r="B153">
        <v>4.3</v>
      </c>
    </row>
    <row r="154" spans="1:2">
      <c r="A154" t="s">
        <v>1367</v>
      </c>
      <c r="B154">
        <v>4.3</v>
      </c>
    </row>
    <row r="155" spans="1:2">
      <c r="A155" t="s">
        <v>1372</v>
      </c>
      <c r="B155">
        <v>4.3</v>
      </c>
    </row>
    <row r="156" spans="1:2">
      <c r="A156" t="s">
        <v>1377</v>
      </c>
      <c r="B156">
        <v>3.4</v>
      </c>
    </row>
    <row r="157" spans="1:2">
      <c r="A157" t="s">
        <v>1387</v>
      </c>
      <c r="B157">
        <v>4.3</v>
      </c>
    </row>
    <row r="158" spans="1:2">
      <c r="A158" t="s">
        <v>1397</v>
      </c>
      <c r="B158">
        <v>4.4000000000000004</v>
      </c>
    </row>
    <row r="159" spans="1:2">
      <c r="A159" t="s">
        <v>1402</v>
      </c>
      <c r="B159">
        <v>3.9</v>
      </c>
    </row>
    <row r="160" spans="1:2">
      <c r="A160" t="s">
        <v>1413</v>
      </c>
      <c r="B160">
        <v>4.0999999999999996</v>
      </c>
    </row>
    <row r="161" spans="1:2">
      <c r="A161" t="s">
        <v>1423</v>
      </c>
      <c r="B161">
        <v>3.9</v>
      </c>
    </row>
    <row r="162" spans="1:2">
      <c r="A162" t="s">
        <v>1433</v>
      </c>
      <c r="B162">
        <v>4</v>
      </c>
    </row>
    <row r="163" spans="1:2">
      <c r="A163" t="s">
        <v>1443</v>
      </c>
      <c r="B163">
        <v>4.3</v>
      </c>
    </row>
    <row r="164" spans="1:2">
      <c r="A164" t="s">
        <v>1452</v>
      </c>
      <c r="B164">
        <v>4</v>
      </c>
    </row>
    <row r="165" spans="1:2">
      <c r="A165" t="s">
        <v>1457</v>
      </c>
      <c r="B165">
        <v>3.9</v>
      </c>
    </row>
    <row r="166" spans="1:2">
      <c r="A166" t="s">
        <v>1466</v>
      </c>
      <c r="B166">
        <v>4.5</v>
      </c>
    </row>
    <row r="167" spans="1:2">
      <c r="A167" t="s">
        <v>1476</v>
      </c>
      <c r="B167">
        <v>3.9</v>
      </c>
    </row>
    <row r="168" spans="1:2">
      <c r="A168" t="s">
        <v>1486</v>
      </c>
      <c r="B168">
        <v>4.2</v>
      </c>
    </row>
    <row r="169" spans="1:2">
      <c r="A169" t="s">
        <v>1491</v>
      </c>
      <c r="B169">
        <v>4</v>
      </c>
    </row>
    <row r="170" spans="1:2">
      <c r="A170" t="s">
        <v>1501</v>
      </c>
      <c r="B170">
        <v>4.3</v>
      </c>
    </row>
    <row r="171" spans="1:2">
      <c r="A171" t="s">
        <v>1511</v>
      </c>
      <c r="B171">
        <v>4</v>
      </c>
    </row>
    <row r="172" spans="1:2">
      <c r="A172" t="s">
        <v>1521</v>
      </c>
      <c r="B172">
        <v>4.4000000000000004</v>
      </c>
    </row>
    <row r="173" spans="1:2">
      <c r="A173" t="s">
        <v>1531</v>
      </c>
      <c r="B173">
        <v>4.3</v>
      </c>
    </row>
    <row r="174" spans="1:2">
      <c r="A174" t="s">
        <v>1535</v>
      </c>
      <c r="B174">
        <v>4</v>
      </c>
    </row>
    <row r="175" spans="1:2">
      <c r="A175" t="s">
        <v>1540</v>
      </c>
      <c r="B175">
        <v>4.3</v>
      </c>
    </row>
    <row r="176" spans="1:2">
      <c r="A176" t="s">
        <v>1550</v>
      </c>
      <c r="B176">
        <v>5</v>
      </c>
    </row>
    <row r="177" spans="1:2">
      <c r="A177" t="s">
        <v>1560</v>
      </c>
      <c r="B177">
        <v>3.7</v>
      </c>
    </row>
    <row r="178" spans="1:2">
      <c r="A178" t="s">
        <v>1570</v>
      </c>
      <c r="B178">
        <v>4</v>
      </c>
    </row>
    <row r="179" spans="1:2">
      <c r="A179" t="s">
        <v>1576</v>
      </c>
      <c r="B179">
        <v>4.0999999999999996</v>
      </c>
    </row>
    <row r="180" spans="1:2">
      <c r="A180" t="s">
        <v>1581</v>
      </c>
      <c r="B180">
        <v>4</v>
      </c>
    </row>
    <row r="181" spans="1:2">
      <c r="A181" t="s">
        <v>1586</v>
      </c>
      <c r="B181">
        <v>3.3</v>
      </c>
    </row>
    <row r="182" spans="1:2">
      <c r="A182" t="s">
        <v>1596</v>
      </c>
      <c r="B182">
        <v>3.8</v>
      </c>
    </row>
    <row r="183" spans="1:2">
      <c r="A183" t="s">
        <v>1606</v>
      </c>
      <c r="B183">
        <v>4.0999999999999996</v>
      </c>
    </row>
    <row r="184" spans="1:2">
      <c r="A184" t="s">
        <v>1616</v>
      </c>
      <c r="B184">
        <v>4.0999999999999996</v>
      </c>
    </row>
    <row r="185" spans="1:2">
      <c r="A185" t="s">
        <v>1626</v>
      </c>
      <c r="B185">
        <v>4.4000000000000004</v>
      </c>
    </row>
    <row r="186" spans="1:2">
      <c r="A186" t="s">
        <v>1631</v>
      </c>
      <c r="B186">
        <v>4.3</v>
      </c>
    </row>
    <row r="187" spans="1:2">
      <c r="A187" t="s">
        <v>1641</v>
      </c>
      <c r="B187">
        <v>4.3</v>
      </c>
    </row>
    <row r="188" spans="1:2">
      <c r="A188" t="s">
        <v>1651</v>
      </c>
      <c r="B188">
        <v>4.4000000000000004</v>
      </c>
    </row>
    <row r="189" spans="1:2">
      <c r="A189" t="s">
        <v>1656</v>
      </c>
      <c r="B189">
        <v>4.3</v>
      </c>
    </row>
    <row r="190" spans="1:2">
      <c r="A190" t="s">
        <v>1661</v>
      </c>
      <c r="B190">
        <v>3.9</v>
      </c>
    </row>
    <row r="191" spans="1:2">
      <c r="A191" t="s">
        <v>1671</v>
      </c>
      <c r="B191">
        <v>4.2</v>
      </c>
    </row>
    <row r="192" spans="1:2">
      <c r="A192" t="s">
        <v>1676</v>
      </c>
      <c r="B192">
        <v>4.2</v>
      </c>
    </row>
    <row r="193" spans="1:2">
      <c r="A193" t="s">
        <v>1681</v>
      </c>
      <c r="B193">
        <v>4.0999999999999996</v>
      </c>
    </row>
    <row r="194" spans="1:2">
      <c r="A194" t="s">
        <v>1690</v>
      </c>
      <c r="B194">
        <v>4.3</v>
      </c>
    </row>
    <row r="195" spans="1:2">
      <c r="A195" t="s">
        <v>1694</v>
      </c>
      <c r="B195">
        <v>3.7</v>
      </c>
    </row>
    <row r="196" spans="1:2">
      <c r="A196" t="s">
        <v>1704</v>
      </c>
      <c r="B196">
        <v>4.0999999999999996</v>
      </c>
    </row>
    <row r="197" spans="1:2">
      <c r="A197" t="s">
        <v>1714</v>
      </c>
      <c r="B197">
        <v>3.9</v>
      </c>
    </row>
    <row r="198" spans="1:2">
      <c r="A198" t="s">
        <v>1724</v>
      </c>
      <c r="B198">
        <v>4</v>
      </c>
    </row>
    <row r="199" spans="1:2">
      <c r="A199" t="s">
        <v>1729</v>
      </c>
      <c r="B199">
        <v>4.2</v>
      </c>
    </row>
    <row r="200" spans="1:2">
      <c r="A200" t="s">
        <v>1734</v>
      </c>
      <c r="B200">
        <v>4.4000000000000004</v>
      </c>
    </row>
    <row r="201" spans="1:2">
      <c r="A201" t="s">
        <v>1744</v>
      </c>
      <c r="B201">
        <v>4.0999999999999996</v>
      </c>
    </row>
    <row r="202" spans="1:2">
      <c r="A202" t="s">
        <v>1754</v>
      </c>
      <c r="B202">
        <v>4.3</v>
      </c>
    </row>
    <row r="203" spans="1:2">
      <c r="A203" t="s">
        <v>1764</v>
      </c>
      <c r="B203">
        <v>3.8</v>
      </c>
    </row>
    <row r="204" spans="1:2">
      <c r="A204" t="s">
        <v>1774</v>
      </c>
      <c r="B204">
        <v>4.4000000000000004</v>
      </c>
    </row>
    <row r="205" spans="1:2">
      <c r="A205" t="s">
        <v>1784</v>
      </c>
      <c r="B205">
        <v>4</v>
      </c>
    </row>
    <row r="206" spans="1:2">
      <c r="A206" t="s">
        <v>1794</v>
      </c>
      <c r="B206">
        <v>4.4000000000000004</v>
      </c>
    </row>
    <row r="207" spans="1:2">
      <c r="A207" t="s">
        <v>1804</v>
      </c>
      <c r="B207">
        <v>4</v>
      </c>
    </row>
    <row r="208" spans="1:2">
      <c r="A208" t="s">
        <v>1814</v>
      </c>
      <c r="B208">
        <v>4.2</v>
      </c>
    </row>
    <row r="209" spans="1:2">
      <c r="A209" t="s">
        <v>1823</v>
      </c>
      <c r="B209">
        <v>3.9</v>
      </c>
    </row>
    <row r="210" spans="1:2">
      <c r="A210" t="s">
        <v>1833</v>
      </c>
      <c r="B210">
        <v>3.7</v>
      </c>
    </row>
    <row r="211" spans="1:2">
      <c r="A211" t="s">
        <v>1843</v>
      </c>
      <c r="B211">
        <v>3.6</v>
      </c>
    </row>
    <row r="212" spans="1:2">
      <c r="A212" t="s">
        <v>1853</v>
      </c>
      <c r="B212">
        <v>4</v>
      </c>
    </row>
    <row r="213" spans="1:2">
      <c r="A213" t="s">
        <v>1863</v>
      </c>
      <c r="B213">
        <v>3.5</v>
      </c>
    </row>
    <row r="214" spans="1:2">
      <c r="A214" t="s">
        <v>1873</v>
      </c>
      <c r="B214">
        <v>4.5</v>
      </c>
    </row>
    <row r="215" spans="1:2">
      <c r="A215" t="s">
        <v>1878</v>
      </c>
      <c r="B215">
        <v>4.2</v>
      </c>
    </row>
    <row r="216" spans="1:2">
      <c r="A216" t="s">
        <v>1888</v>
      </c>
      <c r="B216">
        <v>3.8</v>
      </c>
    </row>
    <row r="217" spans="1:2">
      <c r="A217" t="s">
        <v>1898</v>
      </c>
      <c r="B217">
        <v>3.8</v>
      </c>
    </row>
    <row r="218" spans="1:2">
      <c r="A218" t="s">
        <v>1908</v>
      </c>
      <c r="B218">
        <v>4.0999999999999996</v>
      </c>
    </row>
    <row r="219" spans="1:2">
      <c r="A219" t="s">
        <v>1918</v>
      </c>
      <c r="B219">
        <v>4.3</v>
      </c>
    </row>
    <row r="220" spans="1:2">
      <c r="A220" t="s">
        <v>1928</v>
      </c>
      <c r="B220">
        <v>4.4000000000000004</v>
      </c>
    </row>
    <row r="221" spans="1:2">
      <c r="A221" t="s">
        <v>1939</v>
      </c>
      <c r="B221">
        <v>3.9</v>
      </c>
    </row>
    <row r="222" spans="1:2">
      <c r="A222" t="s">
        <v>1949</v>
      </c>
      <c r="B222">
        <v>4.2</v>
      </c>
    </row>
    <row r="223" spans="1:2">
      <c r="A223" t="s">
        <v>1954</v>
      </c>
      <c r="B223">
        <v>3.8</v>
      </c>
    </row>
    <row r="224" spans="1:2">
      <c r="A224" t="s">
        <v>1964</v>
      </c>
      <c r="B224">
        <v>4.0999999999999996</v>
      </c>
    </row>
    <row r="225" spans="1:2">
      <c r="A225" t="s">
        <v>1974</v>
      </c>
      <c r="B225">
        <v>4.0999999999999996</v>
      </c>
    </row>
    <row r="226" spans="1:2">
      <c r="A226" t="s">
        <v>1983</v>
      </c>
      <c r="B226">
        <v>4.3</v>
      </c>
    </row>
    <row r="227" spans="1:2">
      <c r="A227" t="s">
        <v>1994</v>
      </c>
      <c r="B227">
        <v>3.7</v>
      </c>
    </row>
    <row r="228" spans="1:2">
      <c r="A228" t="s">
        <v>2004</v>
      </c>
      <c r="B228">
        <v>4</v>
      </c>
    </row>
    <row r="229" spans="1:2">
      <c r="A229" t="s">
        <v>2014</v>
      </c>
      <c r="B229">
        <v>4.2</v>
      </c>
    </row>
    <row r="230" spans="1:2">
      <c r="A230" t="s">
        <v>2024</v>
      </c>
      <c r="B230">
        <v>4.0999999999999996</v>
      </c>
    </row>
    <row r="231" spans="1:2">
      <c r="A231" t="s">
        <v>2034</v>
      </c>
      <c r="B231">
        <v>4.3</v>
      </c>
    </row>
    <row r="232" spans="1:2">
      <c r="A232" t="s">
        <v>2044</v>
      </c>
      <c r="B232">
        <v>4.4000000000000004</v>
      </c>
    </row>
    <row r="233" spans="1:2">
      <c r="A233" t="s">
        <v>2055</v>
      </c>
      <c r="B233">
        <v>4.3</v>
      </c>
    </row>
    <row r="234" spans="1:2">
      <c r="A234" t="s">
        <v>2065</v>
      </c>
      <c r="B234">
        <v>4.3</v>
      </c>
    </row>
    <row r="235" spans="1:2">
      <c r="A235" t="s">
        <v>2075</v>
      </c>
      <c r="B235">
        <v>3.5</v>
      </c>
    </row>
    <row r="236" spans="1:2">
      <c r="A236" t="s">
        <v>2085</v>
      </c>
      <c r="B236">
        <v>3.9</v>
      </c>
    </row>
    <row r="237" spans="1:2">
      <c r="A237" t="s">
        <v>2089</v>
      </c>
      <c r="B237">
        <v>4.5</v>
      </c>
    </row>
    <row r="238" spans="1:2">
      <c r="A238" t="s">
        <v>2098</v>
      </c>
      <c r="B238">
        <v>3.4</v>
      </c>
    </row>
    <row r="239" spans="1:2">
      <c r="A239" t="s">
        <v>2108</v>
      </c>
      <c r="B239">
        <v>4</v>
      </c>
    </row>
    <row r="240" spans="1:2">
      <c r="A240" t="s">
        <v>2118</v>
      </c>
      <c r="B240">
        <v>4</v>
      </c>
    </row>
    <row r="241" spans="1:2">
      <c r="A241" t="s">
        <v>2128</v>
      </c>
      <c r="B241">
        <v>4.4000000000000004</v>
      </c>
    </row>
    <row r="242" spans="1:2">
      <c r="A242" t="s">
        <v>2139</v>
      </c>
      <c r="B242">
        <v>4</v>
      </c>
    </row>
    <row r="243" spans="1:2">
      <c r="A243" t="s">
        <v>2143</v>
      </c>
      <c r="B243">
        <v>4.3</v>
      </c>
    </row>
    <row r="244" spans="1:2">
      <c r="A244" t="s">
        <v>2147</v>
      </c>
      <c r="B244">
        <v>4</v>
      </c>
    </row>
    <row r="245" spans="1:2">
      <c r="A245" t="s">
        <v>2157</v>
      </c>
      <c r="B245">
        <v>4.2</v>
      </c>
    </row>
    <row r="246" spans="1:2">
      <c r="A246" t="s">
        <v>2167</v>
      </c>
      <c r="B246">
        <v>3.8</v>
      </c>
    </row>
    <row r="247" spans="1:2">
      <c r="A247" t="s">
        <v>2177</v>
      </c>
      <c r="B247">
        <v>4.4000000000000004</v>
      </c>
    </row>
    <row r="248" spans="1:2">
      <c r="A248" t="s">
        <v>2181</v>
      </c>
      <c r="B248">
        <v>3.9</v>
      </c>
    </row>
    <row r="249" spans="1:2">
      <c r="A249" t="s">
        <v>2186</v>
      </c>
      <c r="B249">
        <v>4.2</v>
      </c>
    </row>
    <row r="250" spans="1:2">
      <c r="A250" t="s">
        <v>2191</v>
      </c>
      <c r="B250">
        <v>3.9</v>
      </c>
    </row>
    <row r="251" spans="1:2">
      <c r="A251" t="s">
        <v>2201</v>
      </c>
      <c r="B251">
        <v>4.7</v>
      </c>
    </row>
    <row r="252" spans="1:2">
      <c r="A252" t="s">
        <v>2211</v>
      </c>
      <c r="B252">
        <v>3.6</v>
      </c>
    </row>
    <row r="253" spans="1:2">
      <c r="A253" t="s">
        <v>2221</v>
      </c>
      <c r="B253">
        <v>3.7</v>
      </c>
    </row>
    <row r="254" spans="1:2">
      <c r="A254" t="s">
        <v>2231</v>
      </c>
      <c r="B254">
        <v>4.2</v>
      </c>
    </row>
    <row r="255" spans="1:2">
      <c r="A255" t="s">
        <v>2241</v>
      </c>
      <c r="B255">
        <v>4</v>
      </c>
    </row>
    <row r="256" spans="1:2">
      <c r="A256" t="s">
        <v>2246</v>
      </c>
      <c r="B256">
        <v>3.6</v>
      </c>
    </row>
    <row r="257" spans="1:2">
      <c r="A257" t="s">
        <v>2256</v>
      </c>
      <c r="B257">
        <v>4.3</v>
      </c>
    </row>
    <row r="258" spans="1:2">
      <c r="A258" t="s">
        <v>2260</v>
      </c>
      <c r="B258">
        <v>4.2</v>
      </c>
    </row>
    <row r="259" spans="1:2">
      <c r="A259" t="s">
        <v>2270</v>
      </c>
      <c r="B259">
        <v>4.3</v>
      </c>
    </row>
    <row r="260" spans="1:2">
      <c r="A260" t="s">
        <v>2274</v>
      </c>
      <c r="B260">
        <v>4.2</v>
      </c>
    </row>
    <row r="261" spans="1:2">
      <c r="A261" t="s">
        <v>2279</v>
      </c>
      <c r="B261">
        <v>4.2</v>
      </c>
    </row>
    <row r="262" spans="1:2">
      <c r="A262" t="s">
        <v>2289</v>
      </c>
      <c r="B262">
        <v>4.4000000000000004</v>
      </c>
    </row>
    <row r="263" spans="1:2">
      <c r="A263" t="s">
        <v>2299</v>
      </c>
      <c r="B263">
        <v>4.2</v>
      </c>
    </row>
    <row r="264" spans="1:2">
      <c r="A264" t="s">
        <v>2304</v>
      </c>
      <c r="B264">
        <v>4.4000000000000004</v>
      </c>
    </row>
    <row r="265" spans="1:2">
      <c r="A265" t="s">
        <v>2309</v>
      </c>
      <c r="B265">
        <v>3</v>
      </c>
    </row>
    <row r="266" spans="1:2">
      <c r="A266" t="s">
        <v>2319</v>
      </c>
      <c r="B266">
        <v>4.5</v>
      </c>
    </row>
    <row r="267" spans="1:2">
      <c r="A267" t="s">
        <v>2330</v>
      </c>
      <c r="B267">
        <v>4.3</v>
      </c>
    </row>
    <row r="268" spans="1:2">
      <c r="A268" t="s">
        <v>2335</v>
      </c>
      <c r="B268">
        <v>4.2</v>
      </c>
    </row>
    <row r="269" spans="1:2">
      <c r="A269" t="s">
        <v>2345</v>
      </c>
      <c r="B269">
        <v>4.4000000000000004</v>
      </c>
    </row>
    <row r="270" spans="1:2">
      <c r="A270" t="s">
        <v>2355</v>
      </c>
      <c r="B270">
        <v>4</v>
      </c>
    </row>
    <row r="271" spans="1:2">
      <c r="A271" t="s">
        <v>2366</v>
      </c>
      <c r="B271">
        <v>3.8</v>
      </c>
    </row>
    <row r="272" spans="1:2">
      <c r="A272" t="s">
        <v>2377</v>
      </c>
      <c r="B272">
        <v>4.3</v>
      </c>
    </row>
    <row r="273" spans="1:2">
      <c r="A273" t="s">
        <v>2382</v>
      </c>
      <c r="B273">
        <v>4.2</v>
      </c>
    </row>
    <row r="274" spans="1:2">
      <c r="A274" t="s">
        <v>2392</v>
      </c>
      <c r="B274">
        <v>4.0999999999999996</v>
      </c>
    </row>
    <row r="275" spans="1:2">
      <c r="A275" t="s">
        <v>2397</v>
      </c>
      <c r="B275">
        <v>4</v>
      </c>
    </row>
    <row r="276" spans="1:2">
      <c r="A276" t="s">
        <v>2407</v>
      </c>
      <c r="B276">
        <v>4.2</v>
      </c>
    </row>
    <row r="277" spans="1:2">
      <c r="A277" t="s">
        <v>2417</v>
      </c>
      <c r="B277">
        <v>3.3</v>
      </c>
    </row>
    <row r="278" spans="1:2">
      <c r="A278" t="s">
        <v>2427</v>
      </c>
      <c r="B278">
        <v>4.3</v>
      </c>
    </row>
    <row r="279" spans="1:2">
      <c r="A279" t="s">
        <v>2432</v>
      </c>
      <c r="B279">
        <v>3.8</v>
      </c>
    </row>
    <row r="280" spans="1:2">
      <c r="A280" t="s">
        <v>2442</v>
      </c>
      <c r="B280">
        <v>4.2</v>
      </c>
    </row>
    <row r="281" spans="1:2">
      <c r="A281" t="s">
        <v>2447</v>
      </c>
      <c r="B281">
        <v>3.7</v>
      </c>
    </row>
    <row r="282" spans="1:2">
      <c r="A282" t="s">
        <v>2457</v>
      </c>
      <c r="B282">
        <v>4.3</v>
      </c>
    </row>
    <row r="283" spans="1:2">
      <c r="A283" t="s">
        <v>2467</v>
      </c>
      <c r="B283">
        <v>3.9</v>
      </c>
    </row>
    <row r="284" spans="1:2">
      <c r="A284" t="s">
        <v>2477</v>
      </c>
      <c r="B284">
        <v>3</v>
      </c>
    </row>
    <row r="285" spans="1:2">
      <c r="A285" t="s">
        <v>2487</v>
      </c>
      <c r="B285">
        <v>4.3</v>
      </c>
    </row>
    <row r="286" spans="1:2">
      <c r="A286" t="s">
        <v>2491</v>
      </c>
      <c r="B286">
        <v>3.5</v>
      </c>
    </row>
    <row r="287" spans="1:2">
      <c r="A287" t="s">
        <v>2501</v>
      </c>
      <c r="B287">
        <v>3.9</v>
      </c>
    </row>
    <row r="288" spans="1:2">
      <c r="A288" t="s">
        <v>2506</v>
      </c>
      <c r="B288">
        <v>4</v>
      </c>
    </row>
    <row r="289" spans="1:2">
      <c r="A289" t="s">
        <v>2516</v>
      </c>
      <c r="B289">
        <v>4.3</v>
      </c>
    </row>
    <row r="290" spans="1:2">
      <c r="A290" t="s">
        <v>2526</v>
      </c>
      <c r="B290">
        <v>3.8</v>
      </c>
    </row>
    <row r="291" spans="1:2">
      <c r="A291" t="s">
        <v>2536</v>
      </c>
      <c r="B291">
        <v>4.3</v>
      </c>
    </row>
    <row r="292" spans="1:2">
      <c r="A292" t="s">
        <v>2541</v>
      </c>
      <c r="B292">
        <v>3.3</v>
      </c>
    </row>
    <row r="293" spans="1:2">
      <c r="A293" t="s">
        <v>2550</v>
      </c>
      <c r="B293">
        <v>4.5</v>
      </c>
    </row>
    <row r="294" spans="1:2">
      <c r="A294" t="s">
        <v>2560</v>
      </c>
      <c r="B294">
        <v>4.0999999999999996</v>
      </c>
    </row>
    <row r="295" spans="1:2">
      <c r="A295" t="s">
        <v>2570</v>
      </c>
      <c r="B295">
        <v>4.2</v>
      </c>
    </row>
    <row r="296" spans="1:2">
      <c r="A296" t="s">
        <v>2580</v>
      </c>
      <c r="B296">
        <v>4.0999999999999996</v>
      </c>
    </row>
    <row r="297" spans="1:2">
      <c r="A297" t="s">
        <v>2590</v>
      </c>
      <c r="B297">
        <v>4.4000000000000004</v>
      </c>
    </row>
    <row r="298" spans="1:2">
      <c r="A298" t="s">
        <v>2600</v>
      </c>
      <c r="B298">
        <v>4.2</v>
      </c>
    </row>
    <row r="299" spans="1:2">
      <c r="A299" t="s">
        <v>2602</v>
      </c>
      <c r="B299">
        <v>3.9</v>
      </c>
    </row>
    <row r="300" spans="1:2">
      <c r="A300" t="s">
        <v>2612</v>
      </c>
      <c r="B300">
        <v>4</v>
      </c>
    </row>
    <row r="301" spans="1:2">
      <c r="A301" t="s">
        <v>2622</v>
      </c>
      <c r="B301">
        <v>4.5</v>
      </c>
    </row>
    <row r="302" spans="1:2">
      <c r="A302" t="s">
        <v>2632</v>
      </c>
      <c r="B302">
        <v>3.7</v>
      </c>
    </row>
    <row r="303" spans="1:2">
      <c r="A303" t="s">
        <v>2642</v>
      </c>
      <c r="B303">
        <v>4.2</v>
      </c>
    </row>
    <row r="304" spans="1:2">
      <c r="A304" t="s">
        <v>2647</v>
      </c>
      <c r="B304">
        <v>4.2</v>
      </c>
    </row>
    <row r="305" spans="1:2">
      <c r="A305" t="s">
        <v>2657</v>
      </c>
      <c r="B305">
        <v>4.2</v>
      </c>
    </row>
    <row r="306" spans="1:2">
      <c r="A306" t="s">
        <v>2667</v>
      </c>
      <c r="B306">
        <v>4.3</v>
      </c>
    </row>
    <row r="307" spans="1:2">
      <c r="A307" t="s">
        <v>2677</v>
      </c>
      <c r="B307">
        <v>4.4000000000000004</v>
      </c>
    </row>
    <row r="308" spans="1:2">
      <c r="A308" t="s">
        <v>2686</v>
      </c>
      <c r="B308">
        <v>4.2</v>
      </c>
    </row>
    <row r="309" spans="1:2">
      <c r="A309" t="s">
        <v>2696</v>
      </c>
      <c r="B309">
        <v>4.3</v>
      </c>
    </row>
    <row r="310" spans="1:2">
      <c r="A310" t="s">
        <v>2706</v>
      </c>
      <c r="B310">
        <v>3.7</v>
      </c>
    </row>
    <row r="311" spans="1:2">
      <c r="A311" t="s">
        <v>2716</v>
      </c>
      <c r="B311">
        <v>4.3</v>
      </c>
    </row>
    <row r="312" spans="1:2">
      <c r="A312" t="s">
        <v>2726</v>
      </c>
      <c r="B312">
        <v>4.2</v>
      </c>
    </row>
    <row r="313" spans="1:2">
      <c r="A313" t="s">
        <v>2731</v>
      </c>
      <c r="B313">
        <v>4.4000000000000004</v>
      </c>
    </row>
    <row r="314" spans="1:2">
      <c r="A314" t="s">
        <v>2741</v>
      </c>
      <c r="B314">
        <v>3.5</v>
      </c>
    </row>
    <row r="315" spans="1:2">
      <c r="A315" t="s">
        <v>2752</v>
      </c>
      <c r="B315">
        <v>4.0999999999999996</v>
      </c>
    </row>
    <row r="316" spans="1:2">
      <c r="A316" t="s">
        <v>2762</v>
      </c>
      <c r="B316">
        <v>4.3</v>
      </c>
    </row>
    <row r="317" spans="1:2">
      <c r="A317" t="s">
        <v>2772</v>
      </c>
      <c r="B317">
        <v>4.2</v>
      </c>
    </row>
    <row r="318" spans="1:2">
      <c r="A318" t="s">
        <v>2782</v>
      </c>
      <c r="B318">
        <v>4</v>
      </c>
    </row>
    <row r="319" spans="1:2">
      <c r="A319" t="s">
        <v>2792</v>
      </c>
      <c r="B319">
        <v>3.9</v>
      </c>
    </row>
    <row r="320" spans="1:2">
      <c r="A320" t="s">
        <v>2801</v>
      </c>
      <c r="B320">
        <v>3.3</v>
      </c>
    </row>
    <row r="321" spans="1:2">
      <c r="A321" t="s">
        <v>2811</v>
      </c>
      <c r="B321">
        <v>3.8</v>
      </c>
    </row>
    <row r="322" spans="1:2">
      <c r="A322" t="s">
        <v>2821</v>
      </c>
      <c r="B322">
        <v>4</v>
      </c>
    </row>
    <row r="323" spans="1:2">
      <c r="A323" t="s">
        <v>2831</v>
      </c>
      <c r="B323">
        <v>4.3</v>
      </c>
    </row>
    <row r="324" spans="1:2">
      <c r="A324" t="s">
        <v>2841</v>
      </c>
      <c r="B324">
        <v>3.9</v>
      </c>
    </row>
    <row r="325" spans="1:2">
      <c r="A325" t="s">
        <v>2851</v>
      </c>
      <c r="B325">
        <v>4.2</v>
      </c>
    </row>
    <row r="326" spans="1:2">
      <c r="A326" t="s">
        <v>2861</v>
      </c>
      <c r="B326">
        <v>5</v>
      </c>
    </row>
    <row r="327" spans="1:2">
      <c r="A327" t="s">
        <v>2871</v>
      </c>
      <c r="B327">
        <v>4.0999999999999996</v>
      </c>
    </row>
    <row r="328" spans="1:2">
      <c r="A328" t="s">
        <v>2876</v>
      </c>
      <c r="B328">
        <v>3.9</v>
      </c>
    </row>
    <row r="329" spans="1:2">
      <c r="A329" t="s">
        <v>2886</v>
      </c>
      <c r="B329">
        <v>4.2</v>
      </c>
    </row>
    <row r="330" spans="1:2">
      <c r="A330" t="s">
        <v>2891</v>
      </c>
      <c r="B330">
        <v>4.3</v>
      </c>
    </row>
    <row r="331" spans="1:2">
      <c r="A331" t="s">
        <v>2896</v>
      </c>
      <c r="B331">
        <v>3.8</v>
      </c>
    </row>
    <row r="332" spans="1:2">
      <c r="A332" t="s">
        <v>2906</v>
      </c>
      <c r="B332">
        <v>4.3</v>
      </c>
    </row>
    <row r="333" spans="1:2">
      <c r="A333" t="s">
        <v>2916</v>
      </c>
      <c r="B333">
        <v>4.4000000000000004</v>
      </c>
    </row>
    <row r="334" spans="1:2">
      <c r="A334" t="s">
        <v>2926</v>
      </c>
      <c r="B334">
        <v>4.3</v>
      </c>
    </row>
    <row r="335" spans="1:2">
      <c r="A335" t="s">
        <v>2936</v>
      </c>
      <c r="B335">
        <v>4.3</v>
      </c>
    </row>
    <row r="336" spans="1:2">
      <c r="A336" t="s">
        <v>2946</v>
      </c>
      <c r="B336">
        <v>4.2</v>
      </c>
    </row>
    <row r="337" spans="1:2">
      <c r="A337" t="s">
        <v>2957</v>
      </c>
      <c r="B337">
        <v>4.3</v>
      </c>
    </row>
    <row r="338" spans="1:2">
      <c r="A338" t="s">
        <v>2967</v>
      </c>
      <c r="B338">
        <v>3.8</v>
      </c>
    </row>
    <row r="339" spans="1:2">
      <c r="A339" t="s">
        <v>2977</v>
      </c>
      <c r="B339">
        <v>4.3</v>
      </c>
    </row>
    <row r="340" spans="1:2">
      <c r="A340" t="s">
        <v>2988</v>
      </c>
      <c r="B340">
        <v>4</v>
      </c>
    </row>
    <row r="341" spans="1:2">
      <c r="A341" t="s">
        <v>2999</v>
      </c>
      <c r="B341">
        <v>4.3</v>
      </c>
    </row>
    <row r="342" spans="1:2">
      <c r="A342" t="s">
        <v>3009</v>
      </c>
      <c r="B342">
        <v>4.3</v>
      </c>
    </row>
    <row r="343" spans="1:2">
      <c r="A343" t="s">
        <v>3014</v>
      </c>
      <c r="B343">
        <v>4</v>
      </c>
    </row>
    <row r="344" spans="1:2">
      <c r="A344" t="s">
        <v>3018</v>
      </c>
      <c r="B344">
        <v>4</v>
      </c>
    </row>
    <row r="345" spans="1:2">
      <c r="A345" t="s">
        <v>3022</v>
      </c>
      <c r="B345">
        <v>4.4000000000000004</v>
      </c>
    </row>
    <row r="346" spans="1:2">
      <c r="A346" t="s">
        <v>3033</v>
      </c>
      <c r="B346">
        <v>4.0999999999999996</v>
      </c>
    </row>
    <row r="347" spans="1:2">
      <c r="A347" t="s">
        <v>3043</v>
      </c>
      <c r="B347">
        <v>4</v>
      </c>
    </row>
    <row r="348" spans="1:2">
      <c r="A348" t="s">
        <v>3054</v>
      </c>
      <c r="B348">
        <v>3.9</v>
      </c>
    </row>
    <row r="349" spans="1:2">
      <c r="A349" t="s">
        <v>3064</v>
      </c>
      <c r="B349">
        <v>4.0999999999999996</v>
      </c>
    </row>
    <row r="350" spans="1:2">
      <c r="A350" t="s">
        <v>3075</v>
      </c>
      <c r="B350">
        <v>4.2</v>
      </c>
    </row>
    <row r="351" spans="1:2">
      <c r="A351" t="s">
        <v>3085</v>
      </c>
      <c r="B351">
        <v>3.9</v>
      </c>
    </row>
    <row r="352" spans="1:2">
      <c r="A352" t="s">
        <v>3095</v>
      </c>
      <c r="B352">
        <v>4</v>
      </c>
    </row>
    <row r="353" spans="1:2">
      <c r="A353" t="s">
        <v>3105</v>
      </c>
      <c r="B353">
        <v>4</v>
      </c>
    </row>
    <row r="354" spans="1:2">
      <c r="A354" t="s">
        <v>3116</v>
      </c>
      <c r="B354">
        <v>4.0999999999999996</v>
      </c>
    </row>
    <row r="355" spans="1:2">
      <c r="A355" t="s">
        <v>3126</v>
      </c>
      <c r="B355">
        <v>4.4000000000000004</v>
      </c>
    </row>
    <row r="356" spans="1:2">
      <c r="A356" t="s">
        <v>3130</v>
      </c>
      <c r="B356">
        <v>4.2</v>
      </c>
    </row>
    <row r="357" spans="1:2">
      <c r="A357" t="s">
        <v>3134</v>
      </c>
      <c r="B357">
        <v>4.3</v>
      </c>
    </row>
    <row r="358" spans="1:2">
      <c r="A358" t="s">
        <v>3144</v>
      </c>
      <c r="B358">
        <v>4.3</v>
      </c>
    </row>
    <row r="359" spans="1:2">
      <c r="A359" t="s">
        <v>3149</v>
      </c>
      <c r="B359">
        <v>3.9</v>
      </c>
    </row>
    <row r="360" spans="1:2">
      <c r="A360" t="s">
        <v>3160</v>
      </c>
      <c r="B360">
        <v>4.4000000000000004</v>
      </c>
    </row>
    <row r="361" spans="1:2">
      <c r="A361" t="s">
        <v>3171</v>
      </c>
      <c r="B361">
        <v>4</v>
      </c>
    </row>
    <row r="362" spans="1:2">
      <c r="A362" t="s">
        <v>3181</v>
      </c>
      <c r="B362">
        <v>4.2</v>
      </c>
    </row>
    <row r="363" spans="1:2">
      <c r="A363" t="s">
        <v>3191</v>
      </c>
      <c r="B363">
        <v>4.0999999999999996</v>
      </c>
    </row>
    <row r="364" spans="1:2">
      <c r="A364" t="s">
        <v>3201</v>
      </c>
      <c r="B364">
        <v>4.4000000000000004</v>
      </c>
    </row>
    <row r="365" spans="1:2">
      <c r="A365" t="s">
        <v>3206</v>
      </c>
      <c r="B365">
        <v>4.0999999999999996</v>
      </c>
    </row>
    <row r="366" spans="1:2">
      <c r="A366" t="s">
        <v>3216</v>
      </c>
      <c r="B366">
        <v>4.2</v>
      </c>
    </row>
    <row r="367" spans="1:2">
      <c r="A367" t="s">
        <v>3220</v>
      </c>
      <c r="B367">
        <v>4.2</v>
      </c>
    </row>
    <row r="368" spans="1:2">
      <c r="A368" t="s">
        <v>3230</v>
      </c>
      <c r="B368">
        <v>4.0999999999999996</v>
      </c>
    </row>
    <row r="369" spans="1:2">
      <c r="A369" t="s">
        <v>3235</v>
      </c>
      <c r="B369">
        <v>4</v>
      </c>
    </row>
    <row r="370" spans="1:2">
      <c r="A370" t="s">
        <v>3245</v>
      </c>
      <c r="B370">
        <v>4.2</v>
      </c>
    </row>
    <row r="371" spans="1:2">
      <c r="A371" t="s">
        <v>16</v>
      </c>
      <c r="B371">
        <v>4.2</v>
      </c>
    </row>
    <row r="372" spans="1:2">
      <c r="A372" t="s">
        <v>3250</v>
      </c>
      <c r="B372">
        <v>4.0999999999999996</v>
      </c>
    </row>
    <row r="373" spans="1:2">
      <c r="A373" t="s">
        <v>3260</v>
      </c>
      <c r="B373">
        <v>4.0999999999999996</v>
      </c>
    </row>
    <row r="374" spans="1:2">
      <c r="A374" t="s">
        <v>3265</v>
      </c>
      <c r="B374">
        <v>4.2</v>
      </c>
    </row>
    <row r="375" spans="1:2">
      <c r="A375" t="s">
        <v>3269</v>
      </c>
      <c r="B375">
        <v>4</v>
      </c>
    </row>
    <row r="376" spans="1:2">
      <c r="A376" t="s">
        <v>3273</v>
      </c>
      <c r="B376">
        <v>4.3</v>
      </c>
    </row>
    <row r="377" spans="1:2">
      <c r="A377" t="s">
        <v>3280</v>
      </c>
      <c r="B377">
        <v>4.3</v>
      </c>
    </row>
    <row r="378" spans="1:2">
      <c r="A378" t="s">
        <v>3290</v>
      </c>
      <c r="B378">
        <v>4.0999999999999996</v>
      </c>
    </row>
    <row r="379" spans="1:2">
      <c r="A379" t="s">
        <v>27</v>
      </c>
      <c r="B379">
        <v>4</v>
      </c>
    </row>
    <row r="380" spans="1:2">
      <c r="A380" t="s">
        <v>3302</v>
      </c>
      <c r="B380">
        <v>4.0999999999999996</v>
      </c>
    </row>
    <row r="381" spans="1:2">
      <c r="A381" t="s">
        <v>37</v>
      </c>
      <c r="B381">
        <v>3.9</v>
      </c>
    </row>
    <row r="382" spans="1:2">
      <c r="A382" t="s">
        <v>3316</v>
      </c>
      <c r="B382">
        <v>4.2</v>
      </c>
    </row>
    <row r="383" spans="1:2">
      <c r="A383" t="s">
        <v>3319</v>
      </c>
      <c r="B383">
        <v>4</v>
      </c>
    </row>
    <row r="384" spans="1:2">
      <c r="A384" t="s">
        <v>3323</v>
      </c>
      <c r="B384">
        <v>4.4000000000000004</v>
      </c>
    </row>
    <row r="385" spans="1:2">
      <c r="A385" t="s">
        <v>3333</v>
      </c>
      <c r="B385">
        <v>4.2</v>
      </c>
    </row>
    <row r="386" spans="1:2">
      <c r="A386" t="s">
        <v>3343</v>
      </c>
      <c r="B386">
        <v>3.8</v>
      </c>
    </row>
    <row r="387" spans="1:2">
      <c r="A387" t="s">
        <v>3354</v>
      </c>
      <c r="B387">
        <v>4.3</v>
      </c>
    </row>
    <row r="388" spans="1:2">
      <c r="A388" t="s">
        <v>3358</v>
      </c>
      <c r="B388">
        <v>4.2</v>
      </c>
    </row>
    <row r="389" spans="1:2">
      <c r="A389" t="s">
        <v>3368</v>
      </c>
      <c r="B389">
        <v>3.9</v>
      </c>
    </row>
    <row r="390" spans="1:2">
      <c r="A390" t="s">
        <v>3378</v>
      </c>
      <c r="B390">
        <v>4.4000000000000004</v>
      </c>
    </row>
    <row r="391" spans="1:2">
      <c r="A391" t="s">
        <v>3388</v>
      </c>
      <c r="B391">
        <v>4</v>
      </c>
    </row>
    <row r="392" spans="1:2">
      <c r="A392" t="s">
        <v>3398</v>
      </c>
      <c r="B392">
        <v>4</v>
      </c>
    </row>
    <row r="393" spans="1:2">
      <c r="A393" t="s">
        <v>3403</v>
      </c>
      <c r="B393">
        <v>3.8</v>
      </c>
    </row>
    <row r="394" spans="1:2">
      <c r="A394" t="s">
        <v>47</v>
      </c>
      <c r="B394">
        <v>4.2</v>
      </c>
    </row>
    <row r="395" spans="1:2">
      <c r="A395" t="s">
        <v>57</v>
      </c>
      <c r="B395">
        <v>4.2</v>
      </c>
    </row>
    <row r="396" spans="1:2">
      <c r="A396" t="s">
        <v>3411</v>
      </c>
      <c r="B396">
        <v>4.4000000000000004</v>
      </c>
    </row>
    <row r="397" spans="1:2">
      <c r="A397" t="s">
        <v>3421</v>
      </c>
      <c r="B397">
        <v>4.2</v>
      </c>
    </row>
    <row r="398" spans="1:2">
      <c r="A398" t="s">
        <v>3431</v>
      </c>
      <c r="B398">
        <v>4</v>
      </c>
    </row>
    <row r="399" spans="1:2">
      <c r="A399" t="s">
        <v>3441</v>
      </c>
      <c r="B399">
        <v>4.3</v>
      </c>
    </row>
    <row r="400" spans="1:2">
      <c r="A400" t="s">
        <v>3451</v>
      </c>
      <c r="B400">
        <v>4.0999999999999996</v>
      </c>
    </row>
    <row r="401" spans="1:2">
      <c r="A401" t="s">
        <v>3461</v>
      </c>
      <c r="B401">
        <v>4.0999999999999996</v>
      </c>
    </row>
    <row r="402" spans="1:2">
      <c r="A402" t="s">
        <v>3466</v>
      </c>
      <c r="B402">
        <v>4.0999999999999996</v>
      </c>
    </row>
    <row r="403" spans="1:2">
      <c r="A403" t="s">
        <v>3471</v>
      </c>
      <c r="B403">
        <v>4.0999999999999996</v>
      </c>
    </row>
    <row r="404" spans="1:2">
      <c r="A404" t="s">
        <v>3476</v>
      </c>
      <c r="B404">
        <v>4.4000000000000004</v>
      </c>
    </row>
    <row r="405" spans="1:2">
      <c r="A405" t="s">
        <v>66</v>
      </c>
      <c r="B405">
        <v>3.9</v>
      </c>
    </row>
    <row r="406" spans="1:2">
      <c r="A406" t="s">
        <v>3493</v>
      </c>
      <c r="B406">
        <v>4.3</v>
      </c>
    </row>
    <row r="407" spans="1:2">
      <c r="A407" t="s">
        <v>3503</v>
      </c>
      <c r="B407">
        <v>4</v>
      </c>
    </row>
    <row r="408" spans="1:2">
      <c r="A408" t="s">
        <v>3513</v>
      </c>
      <c r="B408">
        <v>4.3</v>
      </c>
    </row>
    <row r="409" spans="1:2">
      <c r="A409" t="s">
        <v>3517</v>
      </c>
      <c r="B409">
        <v>4</v>
      </c>
    </row>
    <row r="410" spans="1:2">
      <c r="A410" t="s">
        <v>3528</v>
      </c>
      <c r="B410">
        <v>3.6</v>
      </c>
    </row>
    <row r="411" spans="1:2">
      <c r="A411" t="s">
        <v>3538</v>
      </c>
      <c r="B411">
        <v>4.0999999999999996</v>
      </c>
    </row>
    <row r="412" spans="1:2">
      <c r="A412" t="s">
        <v>3542</v>
      </c>
      <c r="B412">
        <v>4.2</v>
      </c>
    </row>
    <row r="413" spans="1:2">
      <c r="A413" t="s">
        <v>3552</v>
      </c>
      <c r="B413">
        <v>4.0999999999999996</v>
      </c>
    </row>
    <row r="414" spans="1:2">
      <c r="A414" t="s">
        <v>3554</v>
      </c>
      <c r="B414">
        <v>4.0999999999999996</v>
      </c>
    </row>
    <row r="415" spans="1:2">
      <c r="A415" t="s">
        <v>3564</v>
      </c>
      <c r="B415">
        <v>4</v>
      </c>
    </row>
    <row r="416" spans="1:2">
      <c r="A416" t="s">
        <v>3574</v>
      </c>
      <c r="B416">
        <v>4</v>
      </c>
    </row>
    <row r="417" spans="1:2">
      <c r="A417" t="s">
        <v>3578</v>
      </c>
      <c r="B417">
        <v>3.5</v>
      </c>
    </row>
    <row r="418" spans="1:2">
      <c r="A418" t="s">
        <v>3588</v>
      </c>
      <c r="B418">
        <v>4.3</v>
      </c>
    </row>
    <row r="419" spans="1:2">
      <c r="A419" t="s">
        <v>3592</v>
      </c>
      <c r="B419">
        <v>4.0999999999999996</v>
      </c>
    </row>
    <row r="420" spans="1:2">
      <c r="A420" t="s">
        <v>76</v>
      </c>
      <c r="B420">
        <v>4.0999999999999996</v>
      </c>
    </row>
    <row r="421" spans="1:2">
      <c r="A421" t="s">
        <v>3603</v>
      </c>
      <c r="B421">
        <v>4.0999999999999996</v>
      </c>
    </row>
    <row r="422" spans="1:2">
      <c r="A422" t="s">
        <v>3607</v>
      </c>
      <c r="B422">
        <v>4.0999999999999996</v>
      </c>
    </row>
    <row r="423" spans="1:2">
      <c r="A423" t="s">
        <v>3616</v>
      </c>
      <c r="B423">
        <v>3.8</v>
      </c>
    </row>
    <row r="424" spans="1:2">
      <c r="A424" t="s">
        <v>86</v>
      </c>
      <c r="B424">
        <v>4.3</v>
      </c>
    </row>
    <row r="425" spans="1:2">
      <c r="A425" t="s">
        <v>107</v>
      </c>
      <c r="B425">
        <v>4</v>
      </c>
    </row>
    <row r="426" spans="1:2">
      <c r="A426" t="s">
        <v>3624</v>
      </c>
      <c r="B426">
        <v>4.2</v>
      </c>
    </row>
    <row r="427" spans="1:2">
      <c r="A427" t="s">
        <v>3634</v>
      </c>
      <c r="B427">
        <v>4.0999999999999996</v>
      </c>
    </row>
    <row r="428" spans="1:2">
      <c r="A428" t="s">
        <v>3636</v>
      </c>
      <c r="B428">
        <v>4.0999999999999996</v>
      </c>
    </row>
    <row r="429" spans="1:2">
      <c r="A429" t="s">
        <v>3647</v>
      </c>
      <c r="B429">
        <v>4.0999999999999996</v>
      </c>
    </row>
    <row r="430" spans="1:2">
      <c r="A430" t="s">
        <v>112</v>
      </c>
      <c r="B430">
        <v>4.3</v>
      </c>
    </row>
    <row r="431" spans="1:2">
      <c r="A431" t="s">
        <v>3658</v>
      </c>
      <c r="B431">
        <v>3.9</v>
      </c>
    </row>
    <row r="432" spans="1:2">
      <c r="A432" t="s">
        <v>3663</v>
      </c>
      <c r="B432">
        <v>4</v>
      </c>
    </row>
    <row r="433" spans="1:2">
      <c r="A433" t="s">
        <v>3673</v>
      </c>
      <c r="B433">
        <v>4.5</v>
      </c>
    </row>
    <row r="434" spans="1:2">
      <c r="A434" t="s">
        <v>3683</v>
      </c>
      <c r="B434">
        <v>4</v>
      </c>
    </row>
    <row r="435" spans="1:2">
      <c r="A435" t="s">
        <v>3693</v>
      </c>
      <c r="B435">
        <v>4</v>
      </c>
    </row>
    <row r="436" spans="1:2">
      <c r="A436" t="s">
        <v>3703</v>
      </c>
      <c r="B436">
        <v>4.0999999999999996</v>
      </c>
    </row>
    <row r="437" spans="1:2">
      <c r="A437" t="s">
        <v>3707</v>
      </c>
      <c r="B437">
        <v>4.0999999999999996</v>
      </c>
    </row>
    <row r="438" spans="1:2">
      <c r="A438" t="s">
        <v>3711</v>
      </c>
      <c r="B438">
        <v>3.9</v>
      </c>
    </row>
    <row r="439" spans="1:2">
      <c r="A439" t="s">
        <v>3715</v>
      </c>
      <c r="B439">
        <v>4.0999999999999996</v>
      </c>
    </row>
    <row r="440" spans="1:2">
      <c r="A440" t="s">
        <v>3725</v>
      </c>
      <c r="B440">
        <v>4.0999999999999996</v>
      </c>
    </row>
    <row r="441" spans="1:2">
      <c r="A441" t="s">
        <v>3735</v>
      </c>
      <c r="B441">
        <v>4</v>
      </c>
    </row>
    <row r="442" spans="1:2">
      <c r="A442" t="s">
        <v>3745</v>
      </c>
      <c r="B442">
        <v>4.3</v>
      </c>
    </row>
    <row r="443" spans="1:2">
      <c r="A443" t="s">
        <v>3750</v>
      </c>
      <c r="B443">
        <v>4</v>
      </c>
    </row>
    <row r="444" spans="1:2">
      <c r="A444" t="s">
        <v>3755</v>
      </c>
      <c r="B444">
        <v>4.0999999999999996</v>
      </c>
    </row>
    <row r="445" spans="1:2">
      <c r="A445" t="s">
        <v>122</v>
      </c>
      <c r="B445">
        <v>4.2</v>
      </c>
    </row>
    <row r="446" spans="1:2">
      <c r="A446" t="s">
        <v>3761</v>
      </c>
      <c r="B446">
        <v>4</v>
      </c>
    </row>
    <row r="447" spans="1:2">
      <c r="A447" t="s">
        <v>3766</v>
      </c>
      <c r="B447">
        <v>4.0999999999999996</v>
      </c>
    </row>
    <row r="448" spans="1:2">
      <c r="A448" t="s">
        <v>3770</v>
      </c>
      <c r="B448">
        <v>4.2</v>
      </c>
    </row>
    <row r="449" spans="1:2">
      <c r="A449" t="s">
        <v>3775</v>
      </c>
      <c r="B449">
        <v>4.5999999999999996</v>
      </c>
    </row>
    <row r="450" spans="1:2">
      <c r="A450" t="s">
        <v>3786</v>
      </c>
      <c r="B450">
        <v>4</v>
      </c>
    </row>
    <row r="451" spans="1:2">
      <c r="A451" t="s">
        <v>3796</v>
      </c>
      <c r="B451">
        <v>4</v>
      </c>
    </row>
    <row r="452" spans="1:2">
      <c r="A452" t="s">
        <v>3799</v>
      </c>
      <c r="B452">
        <v>4.3</v>
      </c>
    </row>
    <row r="453" spans="1:2">
      <c r="A453" t="s">
        <v>3809</v>
      </c>
      <c r="B453">
        <v>4.3</v>
      </c>
    </row>
    <row r="454" spans="1:2">
      <c r="A454" t="s">
        <v>3819</v>
      </c>
      <c r="B454">
        <v>4.2</v>
      </c>
    </row>
    <row r="455" spans="1:2">
      <c r="A455" t="s">
        <v>3829</v>
      </c>
      <c r="B455">
        <v>4</v>
      </c>
    </row>
    <row r="456" spans="1:2">
      <c r="A456" t="s">
        <v>138</v>
      </c>
      <c r="B456">
        <v>4.2</v>
      </c>
    </row>
    <row r="457" spans="1:2">
      <c r="A457" t="s">
        <v>3835</v>
      </c>
      <c r="B457">
        <v>4</v>
      </c>
    </row>
    <row r="458" spans="1:2">
      <c r="A458" t="s">
        <v>148</v>
      </c>
      <c r="B458">
        <v>4.0999999999999996</v>
      </c>
    </row>
    <row r="459" spans="1:2">
      <c r="A459" t="s">
        <v>3847</v>
      </c>
      <c r="B459">
        <v>3.9</v>
      </c>
    </row>
    <row r="460" spans="1:2">
      <c r="A460" t="s">
        <v>3851</v>
      </c>
      <c r="B460">
        <v>3.8</v>
      </c>
    </row>
    <row r="461" spans="1:2">
      <c r="A461" t="s">
        <v>3855</v>
      </c>
      <c r="B461">
        <v>4.7</v>
      </c>
    </row>
    <row r="462" spans="1:2">
      <c r="A462" t="s">
        <v>3865</v>
      </c>
      <c r="B462">
        <v>4.3</v>
      </c>
    </row>
    <row r="463" spans="1:2">
      <c r="A463" t="s">
        <v>3876</v>
      </c>
      <c r="B463">
        <v>4.2</v>
      </c>
    </row>
    <row r="464" spans="1:2">
      <c r="A464" t="s">
        <v>3886</v>
      </c>
      <c r="B464">
        <v>4.0999999999999996</v>
      </c>
    </row>
    <row r="465" spans="1:2">
      <c r="A465" t="s">
        <v>3895</v>
      </c>
      <c r="B465">
        <v>3.3</v>
      </c>
    </row>
    <row r="466" spans="1:2">
      <c r="A466" t="s">
        <v>157</v>
      </c>
      <c r="B466">
        <v>4.4000000000000004</v>
      </c>
    </row>
    <row r="467" spans="1:2">
      <c r="A467" t="s">
        <v>3908</v>
      </c>
      <c r="B467">
        <v>4</v>
      </c>
    </row>
    <row r="468" spans="1:2">
      <c r="A468" t="s">
        <v>3912</v>
      </c>
      <c r="B468">
        <v>4.2</v>
      </c>
    </row>
    <row r="469" spans="1:2">
      <c r="A469" t="s">
        <v>203</v>
      </c>
      <c r="B469">
        <v>4.5</v>
      </c>
    </row>
    <row r="470" spans="1:2">
      <c r="A470" t="s">
        <v>3924</v>
      </c>
      <c r="B470">
        <v>4.5999999999999996</v>
      </c>
    </row>
    <row r="471" spans="1:2">
      <c r="A471" t="s">
        <v>3933</v>
      </c>
      <c r="B471">
        <v>4.2</v>
      </c>
    </row>
    <row r="472" spans="1:2">
      <c r="A472" t="s">
        <v>178</v>
      </c>
      <c r="B472">
        <v>4</v>
      </c>
    </row>
    <row r="473" spans="1:2">
      <c r="A473" t="s">
        <v>3938</v>
      </c>
      <c r="B473">
        <v>3.7</v>
      </c>
    </row>
    <row r="474" spans="1:2">
      <c r="A474" t="s">
        <v>183</v>
      </c>
      <c r="B474">
        <v>4.0999999999999996</v>
      </c>
    </row>
    <row r="475" spans="1:2">
      <c r="A475" t="s">
        <v>3956</v>
      </c>
      <c r="B475">
        <v>4.0999999999999996</v>
      </c>
    </row>
    <row r="476" spans="1:2">
      <c r="A476" t="s">
        <v>3961</v>
      </c>
      <c r="B476">
        <v>4.2</v>
      </c>
    </row>
    <row r="477" spans="1:2">
      <c r="A477" t="s">
        <v>3971</v>
      </c>
      <c r="B477">
        <v>4.2</v>
      </c>
    </row>
    <row r="478" spans="1:2">
      <c r="A478" t="s">
        <v>3982</v>
      </c>
      <c r="B478">
        <v>4.5</v>
      </c>
    </row>
    <row r="479" spans="1:2">
      <c r="A479" t="s">
        <v>3992</v>
      </c>
      <c r="B479">
        <v>3.8</v>
      </c>
    </row>
    <row r="480" spans="1:2">
      <c r="A480" t="s">
        <v>233</v>
      </c>
      <c r="B480">
        <v>4</v>
      </c>
    </row>
    <row r="481" spans="1:2">
      <c r="A481" t="s">
        <v>4004</v>
      </c>
      <c r="B481">
        <v>4.0999999999999996</v>
      </c>
    </row>
    <row r="482" spans="1:2">
      <c r="A482" t="s">
        <v>4009</v>
      </c>
      <c r="B482">
        <v>3.8</v>
      </c>
    </row>
    <row r="483" spans="1:2">
      <c r="A483" t="s">
        <v>4019</v>
      </c>
      <c r="B483">
        <v>4.0999999999999996</v>
      </c>
    </row>
    <row r="484" spans="1:2">
      <c r="A484" t="s">
        <v>4021</v>
      </c>
      <c r="B484">
        <v>3.8</v>
      </c>
    </row>
    <row r="485" spans="1:2">
      <c r="A485" t="s">
        <v>4026</v>
      </c>
      <c r="B485">
        <v>4.2</v>
      </c>
    </row>
    <row r="486" spans="1:2">
      <c r="A486" t="s">
        <v>4036</v>
      </c>
      <c r="B486">
        <v>4.2</v>
      </c>
    </row>
    <row r="487" spans="1:2">
      <c r="A487" t="s">
        <v>4040</v>
      </c>
      <c r="B487">
        <v>4.2</v>
      </c>
    </row>
    <row r="488" spans="1:2">
      <c r="A488" t="s">
        <v>4050</v>
      </c>
      <c r="B488">
        <v>4</v>
      </c>
    </row>
    <row r="489" spans="1:2">
      <c r="A489" t="s">
        <v>4054</v>
      </c>
      <c r="B489">
        <v>3.5</v>
      </c>
    </row>
    <row r="490" spans="1:2">
      <c r="A490" t="s">
        <v>4064</v>
      </c>
      <c r="B490">
        <v>4.3</v>
      </c>
    </row>
    <row r="491" spans="1:2">
      <c r="A491" t="s">
        <v>4074</v>
      </c>
      <c r="B491">
        <v>4.0999999999999996</v>
      </c>
    </row>
    <row r="492" spans="1:2">
      <c r="A492" t="s">
        <v>4077</v>
      </c>
      <c r="B492">
        <v>3.9</v>
      </c>
    </row>
    <row r="493" spans="1:2">
      <c r="A493" t="s">
        <v>4087</v>
      </c>
      <c r="B493">
        <v>3.9</v>
      </c>
    </row>
    <row r="494" spans="1:2">
      <c r="A494" t="s">
        <v>4097</v>
      </c>
      <c r="B494">
        <v>3.3</v>
      </c>
    </row>
    <row r="495" spans="1:2">
      <c r="A495" t="s">
        <v>4102</v>
      </c>
      <c r="B495">
        <v>4</v>
      </c>
    </row>
    <row r="496" spans="1:2">
      <c r="A496" t="s">
        <v>4112</v>
      </c>
      <c r="B496">
        <v>4</v>
      </c>
    </row>
    <row r="497" spans="1:2">
      <c r="A497" t="s">
        <v>4122</v>
      </c>
      <c r="B497">
        <v>4</v>
      </c>
    </row>
    <row r="498" spans="1:2">
      <c r="A498" t="s">
        <v>4132</v>
      </c>
      <c r="B498">
        <v>3.9</v>
      </c>
    </row>
    <row r="499" spans="1:2">
      <c r="A499" t="s">
        <v>4136</v>
      </c>
      <c r="B499">
        <v>4.3</v>
      </c>
    </row>
    <row r="500" spans="1:2">
      <c r="A500" t="s">
        <v>4140</v>
      </c>
      <c r="B500">
        <v>4.0999999999999996</v>
      </c>
    </row>
    <row r="501" spans="1:2">
      <c r="A501" t="s">
        <v>4150</v>
      </c>
      <c r="B501">
        <v>4.0999999999999996</v>
      </c>
    </row>
    <row r="502" spans="1:2">
      <c r="A502" t="s">
        <v>4160</v>
      </c>
      <c r="B502">
        <v>4.3</v>
      </c>
    </row>
    <row r="503" spans="1:2">
      <c r="A503" t="s">
        <v>4164</v>
      </c>
      <c r="B503">
        <v>4.0999999999999996</v>
      </c>
    </row>
    <row r="504" spans="1:2">
      <c r="A504" t="s">
        <v>4169</v>
      </c>
      <c r="B504">
        <v>4.0999999999999996</v>
      </c>
    </row>
    <row r="505" spans="1:2">
      <c r="A505" t="s">
        <v>292</v>
      </c>
      <c r="B505">
        <v>4.3</v>
      </c>
    </row>
    <row r="506" spans="1:2">
      <c r="A506" t="s">
        <v>282</v>
      </c>
      <c r="B506">
        <v>4.4000000000000004</v>
      </c>
    </row>
    <row r="507" spans="1:2">
      <c r="A507" t="s">
        <v>4188</v>
      </c>
      <c r="B507">
        <v>4.2</v>
      </c>
    </row>
    <row r="508" spans="1:2">
      <c r="A508" t="s">
        <v>4198</v>
      </c>
      <c r="B508">
        <v>3.3</v>
      </c>
    </row>
    <row r="509" spans="1:2">
      <c r="A509" t="s">
        <v>4203</v>
      </c>
      <c r="B509">
        <v>4.4000000000000004</v>
      </c>
    </row>
    <row r="510" spans="1:2">
      <c r="A510" t="s">
        <v>4208</v>
      </c>
      <c r="B510">
        <v>4.3</v>
      </c>
    </row>
    <row r="511" spans="1:2">
      <c r="A511" t="s">
        <v>4211</v>
      </c>
      <c r="B511">
        <v>4.0999999999999996</v>
      </c>
    </row>
    <row r="512" spans="1:2">
      <c r="A512" t="s">
        <v>4214</v>
      </c>
      <c r="B512">
        <v>4</v>
      </c>
    </row>
    <row r="513" spans="1:2">
      <c r="A513" t="s">
        <v>4224</v>
      </c>
      <c r="B513">
        <v>4.0999999999999996</v>
      </c>
    </row>
    <row r="514" spans="1:2">
      <c r="A514" t="s">
        <v>4229</v>
      </c>
      <c r="B514">
        <v>4.3</v>
      </c>
    </row>
    <row r="515" spans="1:2">
      <c r="A515" t="s">
        <v>4239</v>
      </c>
      <c r="B515">
        <v>3.8</v>
      </c>
    </row>
    <row r="516" spans="1:2">
      <c r="A516" t="s">
        <v>350</v>
      </c>
      <c r="B516">
        <v>3.9</v>
      </c>
    </row>
    <row r="517" spans="1:2">
      <c r="A517" t="s">
        <v>4251</v>
      </c>
      <c r="B517">
        <v>3.7</v>
      </c>
    </row>
    <row r="518" spans="1:2">
      <c r="A518" t="s">
        <v>4261</v>
      </c>
      <c r="B518">
        <v>4</v>
      </c>
    </row>
    <row r="519" spans="1:2">
      <c r="A519" t="s">
        <v>4266</v>
      </c>
      <c r="B519">
        <v>4.2</v>
      </c>
    </row>
    <row r="520" spans="1:2">
      <c r="A520" t="s">
        <v>356</v>
      </c>
      <c r="B520">
        <v>4.4000000000000004</v>
      </c>
    </row>
    <row r="521" spans="1:2">
      <c r="A521" t="s">
        <v>4273</v>
      </c>
      <c r="B521">
        <v>3.9</v>
      </c>
    </row>
    <row r="522" spans="1:2">
      <c r="A522" t="s">
        <v>4283</v>
      </c>
      <c r="B522">
        <v>4.5</v>
      </c>
    </row>
    <row r="523" spans="1:2">
      <c r="A523" t="s">
        <v>4293</v>
      </c>
      <c r="B523">
        <v>4.2</v>
      </c>
    </row>
    <row r="524" spans="1:2">
      <c r="A524" t="s">
        <v>4298</v>
      </c>
      <c r="B524">
        <v>3.9</v>
      </c>
    </row>
    <row r="525" spans="1:2">
      <c r="A525" t="s">
        <v>4307</v>
      </c>
      <c r="B525">
        <v>4.2</v>
      </c>
    </row>
    <row r="526" spans="1:2">
      <c r="A526" t="s">
        <v>4312</v>
      </c>
      <c r="B526">
        <v>4.0999999999999996</v>
      </c>
    </row>
    <row r="527" spans="1:2">
      <c r="A527" t="s">
        <v>4322</v>
      </c>
      <c r="B527">
        <v>4.0999999999999996</v>
      </c>
    </row>
    <row r="528" spans="1:2">
      <c r="A528" t="s">
        <v>4327</v>
      </c>
      <c r="B528">
        <v>4.3</v>
      </c>
    </row>
    <row r="529" spans="1:2">
      <c r="A529" t="s">
        <v>4338</v>
      </c>
      <c r="B529">
        <v>4.0999999999999996</v>
      </c>
    </row>
    <row r="530" spans="1:2">
      <c r="A530" t="s">
        <v>4348</v>
      </c>
      <c r="B530">
        <v>4.3</v>
      </c>
    </row>
    <row r="531" spans="1:2">
      <c r="A531" t="s">
        <v>4358</v>
      </c>
      <c r="B531">
        <v>3.6</v>
      </c>
    </row>
    <row r="532" spans="1:2">
      <c r="A532" t="s">
        <v>4368</v>
      </c>
      <c r="B532">
        <v>4.0999999999999996</v>
      </c>
    </row>
    <row r="533" spans="1:2">
      <c r="A533" t="s">
        <v>4378</v>
      </c>
      <c r="B533">
        <v>4</v>
      </c>
    </row>
    <row r="534" spans="1:2">
      <c r="A534" t="s">
        <v>4388</v>
      </c>
      <c r="B534">
        <v>4.0999999999999996</v>
      </c>
    </row>
    <row r="535" spans="1:2">
      <c r="A535" t="s">
        <v>4393</v>
      </c>
      <c r="B535">
        <v>4.3</v>
      </c>
    </row>
    <row r="536" spans="1:2">
      <c r="A536" t="s">
        <v>4403</v>
      </c>
      <c r="B536">
        <v>3.9</v>
      </c>
    </row>
    <row r="537" spans="1:2">
      <c r="A537" t="s">
        <v>4413</v>
      </c>
      <c r="B537">
        <v>4.0999999999999996</v>
      </c>
    </row>
    <row r="538" spans="1:2">
      <c r="A538" t="s">
        <v>4423</v>
      </c>
      <c r="B538">
        <v>4.0999999999999996</v>
      </c>
    </row>
    <row r="539" spans="1:2">
      <c r="A539" t="s">
        <v>4434</v>
      </c>
      <c r="B539">
        <v>4.4000000000000004</v>
      </c>
    </row>
    <row r="540" spans="1:2">
      <c r="A540" t="s">
        <v>4438</v>
      </c>
      <c r="B540">
        <v>3.8</v>
      </c>
    </row>
    <row r="541" spans="1:2">
      <c r="A541" t="s">
        <v>4448</v>
      </c>
      <c r="B541">
        <v>4.3</v>
      </c>
    </row>
    <row r="542" spans="1:2">
      <c r="A542" t="s">
        <v>496</v>
      </c>
      <c r="B542">
        <v>4.3</v>
      </c>
    </row>
    <row r="543" spans="1:2">
      <c r="A543" t="s">
        <v>4461</v>
      </c>
      <c r="B543">
        <v>3.5</v>
      </c>
    </row>
    <row r="544" spans="1:2">
      <c r="A544" t="s">
        <v>4471</v>
      </c>
      <c r="B544">
        <v>4</v>
      </c>
    </row>
    <row r="545" spans="1:2">
      <c r="A545" t="s">
        <v>4481</v>
      </c>
      <c r="B545">
        <v>3.9</v>
      </c>
    </row>
    <row r="546" spans="1:2">
      <c r="A546" t="s">
        <v>4491</v>
      </c>
      <c r="B546">
        <v>4.3</v>
      </c>
    </row>
    <row r="547" spans="1:2">
      <c r="A547" t="s">
        <v>4501</v>
      </c>
      <c r="B547">
        <v>2.8</v>
      </c>
    </row>
    <row r="548" spans="1:2">
      <c r="A548" t="s">
        <v>4511</v>
      </c>
      <c r="B548">
        <v>3.8</v>
      </c>
    </row>
    <row r="549" spans="1:2">
      <c r="A549" t="s">
        <v>4521</v>
      </c>
      <c r="B549">
        <v>4.5</v>
      </c>
    </row>
    <row r="550" spans="1:2">
      <c r="A550" t="s">
        <v>4531</v>
      </c>
      <c r="B550">
        <v>4.3</v>
      </c>
    </row>
    <row r="551" spans="1:2">
      <c r="A551" t="s">
        <v>4541</v>
      </c>
      <c r="B551">
        <v>4.0999999999999996</v>
      </c>
    </row>
    <row r="552" spans="1:2">
      <c r="A552" t="s">
        <v>4551</v>
      </c>
      <c r="B552">
        <v>3</v>
      </c>
    </row>
    <row r="553" spans="1:2">
      <c r="A553" t="s">
        <v>4561</v>
      </c>
      <c r="B553">
        <v>4</v>
      </c>
    </row>
    <row r="554" spans="1:2">
      <c r="A554" t="s">
        <v>4571</v>
      </c>
      <c r="B554">
        <v>3.9</v>
      </c>
    </row>
    <row r="555" spans="1:2">
      <c r="A555" t="s">
        <v>4582</v>
      </c>
      <c r="B555">
        <v>4.0999999999999996</v>
      </c>
    </row>
    <row r="556" spans="1:2">
      <c r="A556" t="s">
        <v>4592</v>
      </c>
      <c r="B556">
        <v>4.0999999999999996</v>
      </c>
    </row>
    <row r="557" spans="1:2">
      <c r="A557" t="s">
        <v>4594</v>
      </c>
      <c r="B557">
        <v>4.3</v>
      </c>
    </row>
    <row r="558" spans="1:2">
      <c r="A558" t="s">
        <v>4604</v>
      </c>
      <c r="B558">
        <v>4</v>
      </c>
    </row>
    <row r="559" spans="1:2">
      <c r="A559" t="s">
        <v>4609</v>
      </c>
      <c r="B559">
        <v>4.4000000000000004</v>
      </c>
    </row>
    <row r="560" spans="1:2">
      <c r="A560" t="s">
        <v>4620</v>
      </c>
      <c r="B560">
        <v>4.3</v>
      </c>
    </row>
    <row r="561" spans="1:2">
      <c r="A561" t="s">
        <v>4630</v>
      </c>
      <c r="B561">
        <v>4.2</v>
      </c>
    </row>
    <row r="562" spans="1:2">
      <c r="A562" t="s">
        <v>4635</v>
      </c>
      <c r="B562">
        <v>3.8</v>
      </c>
    </row>
    <row r="563" spans="1:2">
      <c r="A563" t="s">
        <v>4645</v>
      </c>
      <c r="B563">
        <v>4.3</v>
      </c>
    </row>
    <row r="564" spans="1:2">
      <c r="A564" t="s">
        <v>652</v>
      </c>
      <c r="B564">
        <v>4.3</v>
      </c>
    </row>
    <row r="565" spans="1:2">
      <c r="A565" t="s">
        <v>4657</v>
      </c>
      <c r="B565">
        <v>4.3</v>
      </c>
    </row>
    <row r="566" spans="1:2">
      <c r="A566" t="s">
        <v>687</v>
      </c>
      <c r="B566">
        <v>4</v>
      </c>
    </row>
    <row r="567" spans="1:2">
      <c r="A567" t="s">
        <v>4668</v>
      </c>
      <c r="B567">
        <v>3.9</v>
      </c>
    </row>
    <row r="568" spans="1:2">
      <c r="A568" t="s">
        <v>4673</v>
      </c>
      <c r="B568">
        <v>4.0999999999999996</v>
      </c>
    </row>
    <row r="569" spans="1:2">
      <c r="A569" t="s">
        <v>4677</v>
      </c>
      <c r="B569">
        <v>3.7</v>
      </c>
    </row>
    <row r="570" spans="1:2">
      <c r="A570" t="s">
        <v>4687</v>
      </c>
      <c r="B570">
        <v>4.2</v>
      </c>
    </row>
    <row r="571" spans="1:2">
      <c r="A571" t="s">
        <v>707</v>
      </c>
      <c r="B571">
        <v>4.0999999999999996</v>
      </c>
    </row>
    <row r="572" spans="1:2">
      <c r="A572" t="s">
        <v>717</v>
      </c>
      <c r="B572">
        <v>4</v>
      </c>
    </row>
    <row r="573" spans="1:2">
      <c r="A573" t="s">
        <v>4701</v>
      </c>
      <c r="B573">
        <v>4.5999999999999996</v>
      </c>
    </row>
    <row r="574" spans="1:2">
      <c r="A574" t="s">
        <v>4711</v>
      </c>
      <c r="B574">
        <v>3.9</v>
      </c>
    </row>
    <row r="575" spans="1:2">
      <c r="A575" t="s">
        <v>4721</v>
      </c>
      <c r="B575">
        <v>4</v>
      </c>
    </row>
    <row r="576" spans="1:2">
      <c r="A576" t="s">
        <v>4731</v>
      </c>
      <c r="B576">
        <v>4.3</v>
      </c>
    </row>
    <row r="577" spans="1:2">
      <c r="A577" t="s">
        <v>4735</v>
      </c>
      <c r="B577">
        <v>4.4000000000000004</v>
      </c>
    </row>
    <row r="578" spans="1:2">
      <c r="A578" t="s">
        <v>4745</v>
      </c>
      <c r="B578">
        <v>4.0999999999999996</v>
      </c>
    </row>
    <row r="579" spans="1:2">
      <c r="A579" t="s">
        <v>4755</v>
      </c>
      <c r="B579">
        <v>4.0999999999999996</v>
      </c>
    </row>
    <row r="580" spans="1:2">
      <c r="A580" t="s">
        <v>4765</v>
      </c>
      <c r="B580">
        <v>4.0999999999999996</v>
      </c>
    </row>
    <row r="581" spans="1:2">
      <c r="A581" t="s">
        <v>4776</v>
      </c>
      <c r="B581">
        <v>4.4000000000000004</v>
      </c>
    </row>
    <row r="582" spans="1:2">
      <c r="A582" t="s">
        <v>4785</v>
      </c>
      <c r="B582">
        <v>4.5</v>
      </c>
    </row>
    <row r="583" spans="1:2">
      <c r="A583" t="s">
        <v>4790</v>
      </c>
      <c r="B583">
        <v>4.0999999999999996</v>
      </c>
    </row>
    <row r="584" spans="1:2">
      <c r="A584" t="s">
        <v>4794</v>
      </c>
      <c r="B584">
        <v>4.2</v>
      </c>
    </row>
    <row r="585" spans="1:2">
      <c r="A585" t="s">
        <v>4804</v>
      </c>
      <c r="B585">
        <v>4.5</v>
      </c>
    </row>
    <row r="586" spans="1:2">
      <c r="A586" t="s">
        <v>4814</v>
      </c>
      <c r="B586">
        <v>4.0999999999999996</v>
      </c>
    </row>
    <row r="587" spans="1:2">
      <c r="A587" t="s">
        <v>4818</v>
      </c>
      <c r="B587">
        <v>3.9</v>
      </c>
    </row>
    <row r="588" spans="1:2">
      <c r="A588" t="s">
        <v>2957</v>
      </c>
      <c r="B588">
        <v>4.3</v>
      </c>
    </row>
    <row r="589" spans="1:2">
      <c r="A589" t="s">
        <v>2967</v>
      </c>
      <c r="B589">
        <v>3.8</v>
      </c>
    </row>
    <row r="590" spans="1:2">
      <c r="A590" t="s">
        <v>4832</v>
      </c>
      <c r="B590">
        <v>4.3</v>
      </c>
    </row>
    <row r="591" spans="1:2">
      <c r="A591" t="s">
        <v>4843</v>
      </c>
      <c r="B591">
        <v>4.4000000000000004</v>
      </c>
    </row>
    <row r="592" spans="1:2">
      <c r="A592" t="s">
        <v>4854</v>
      </c>
      <c r="B592">
        <v>3.8</v>
      </c>
    </row>
    <row r="593" spans="1:2">
      <c r="A593" t="s">
        <v>4865</v>
      </c>
      <c r="B593">
        <v>3.8</v>
      </c>
    </row>
    <row r="594" spans="1:2">
      <c r="A594" t="s">
        <v>4874</v>
      </c>
      <c r="B594">
        <v>3.5</v>
      </c>
    </row>
    <row r="595" spans="1:2">
      <c r="A595" t="s">
        <v>3022</v>
      </c>
      <c r="B595">
        <v>4.4000000000000004</v>
      </c>
    </row>
    <row r="596" spans="1:2">
      <c r="A596" t="s">
        <v>3033</v>
      </c>
      <c r="B596">
        <v>4.0999999999999996</v>
      </c>
    </row>
    <row r="597" spans="1:2">
      <c r="A597" t="s">
        <v>4889</v>
      </c>
      <c r="B597">
        <v>4.0999999999999996</v>
      </c>
    </row>
    <row r="598" spans="1:2">
      <c r="A598" t="s">
        <v>4899</v>
      </c>
      <c r="B598">
        <v>4.3</v>
      </c>
    </row>
    <row r="599" spans="1:2">
      <c r="A599" t="s">
        <v>4910</v>
      </c>
      <c r="B599">
        <v>3.5</v>
      </c>
    </row>
    <row r="600" spans="1:2">
      <c r="A600" t="s">
        <v>3064</v>
      </c>
      <c r="B600">
        <v>4.0999999999999996</v>
      </c>
    </row>
    <row r="601" spans="1:2">
      <c r="A601" t="s">
        <v>4922</v>
      </c>
      <c r="B601">
        <v>4.0999999999999996</v>
      </c>
    </row>
    <row r="602" spans="1:2">
      <c r="A602" t="s">
        <v>3054</v>
      </c>
      <c r="B602">
        <v>3.9</v>
      </c>
    </row>
    <row r="603" spans="1:2">
      <c r="A603" t="s">
        <v>4939</v>
      </c>
      <c r="B603">
        <v>3.9</v>
      </c>
    </row>
    <row r="604" spans="1:2">
      <c r="A604" t="s">
        <v>4949</v>
      </c>
      <c r="B604">
        <v>4.0999999999999996</v>
      </c>
    </row>
    <row r="605" spans="1:2">
      <c r="A605" t="s">
        <v>3105</v>
      </c>
      <c r="B605">
        <v>4</v>
      </c>
    </row>
    <row r="606" spans="1:2">
      <c r="A606" t="s">
        <v>4960</v>
      </c>
      <c r="B606">
        <v>4.2</v>
      </c>
    </row>
    <row r="607" spans="1:2">
      <c r="A607" t="s">
        <v>4970</v>
      </c>
      <c r="B607">
        <v>4.3</v>
      </c>
    </row>
    <row r="608" spans="1:2">
      <c r="A608" t="s">
        <v>4980</v>
      </c>
      <c r="B608">
        <v>4.0999999999999996</v>
      </c>
    </row>
    <row r="609" spans="1:2">
      <c r="A609" t="s">
        <v>3171</v>
      </c>
      <c r="B609">
        <v>4</v>
      </c>
    </row>
    <row r="610" spans="1:2">
      <c r="A610" t="s">
        <v>3181</v>
      </c>
      <c r="B610">
        <v>4.2</v>
      </c>
    </row>
    <row r="611" spans="1:2">
      <c r="A611" t="s">
        <v>4994</v>
      </c>
      <c r="B611">
        <v>3.9</v>
      </c>
    </row>
    <row r="612" spans="1:2">
      <c r="A612" t="s">
        <v>5004</v>
      </c>
      <c r="B612">
        <v>4.3</v>
      </c>
    </row>
    <row r="613" spans="1:2">
      <c r="A613" t="s">
        <v>3220</v>
      </c>
      <c r="B613">
        <v>4.2</v>
      </c>
    </row>
    <row r="614" spans="1:2">
      <c r="A614" t="s">
        <v>5022</v>
      </c>
      <c r="B614">
        <v>4.5</v>
      </c>
    </row>
    <row r="615" spans="1:2">
      <c r="A615" t="s">
        <v>5032</v>
      </c>
      <c r="B615">
        <v>4</v>
      </c>
    </row>
    <row r="616" spans="1:2">
      <c r="A616" t="s">
        <v>16</v>
      </c>
      <c r="B616">
        <v>4.2</v>
      </c>
    </row>
    <row r="617" spans="1:2">
      <c r="A617" t="s">
        <v>5045</v>
      </c>
      <c r="B617">
        <v>4.5</v>
      </c>
    </row>
    <row r="618" spans="1:2">
      <c r="A618" t="s">
        <v>5056</v>
      </c>
      <c r="B618">
        <v>4.3</v>
      </c>
    </row>
    <row r="619" spans="1:2">
      <c r="A619" t="s">
        <v>5067</v>
      </c>
      <c r="B619">
        <v>3.9</v>
      </c>
    </row>
    <row r="620" spans="1:2">
      <c r="A620" t="s">
        <v>5078</v>
      </c>
      <c r="B620">
        <v>4.0999999999999996</v>
      </c>
    </row>
    <row r="621" spans="1:2">
      <c r="A621" t="s">
        <v>3280</v>
      </c>
      <c r="B621">
        <v>4.3</v>
      </c>
    </row>
    <row r="622" spans="1:2">
      <c r="A622" t="s">
        <v>5090</v>
      </c>
      <c r="B622">
        <v>4.2</v>
      </c>
    </row>
    <row r="623" spans="1:2">
      <c r="A623" t="s">
        <v>5100</v>
      </c>
      <c r="B623">
        <v>4.2</v>
      </c>
    </row>
    <row r="624" spans="1:2">
      <c r="A624" t="s">
        <v>27</v>
      </c>
      <c r="B624">
        <v>4</v>
      </c>
    </row>
    <row r="625" spans="1:2">
      <c r="A625" t="s">
        <v>37</v>
      </c>
      <c r="B625">
        <v>3.9</v>
      </c>
    </row>
    <row r="626" spans="1:2">
      <c r="A626" t="s">
        <v>3290</v>
      </c>
      <c r="B626">
        <v>4.0999999999999996</v>
      </c>
    </row>
    <row r="627" spans="1:2">
      <c r="A627" t="s">
        <v>5120</v>
      </c>
      <c r="B627">
        <v>4.5</v>
      </c>
    </row>
    <row r="628" spans="1:2">
      <c r="A628" t="s">
        <v>5131</v>
      </c>
      <c r="B628">
        <v>3.7</v>
      </c>
    </row>
    <row r="629" spans="1:2">
      <c r="A629" t="s">
        <v>5142</v>
      </c>
      <c r="B629">
        <v>3.5</v>
      </c>
    </row>
    <row r="630" spans="1:2">
      <c r="A630" t="s">
        <v>47</v>
      </c>
      <c r="B630">
        <v>4.2</v>
      </c>
    </row>
    <row r="631" spans="1:2">
      <c r="A631" t="s">
        <v>5154</v>
      </c>
      <c r="B631">
        <v>3.5</v>
      </c>
    </row>
    <row r="632" spans="1:2">
      <c r="A632" t="s">
        <v>5164</v>
      </c>
      <c r="B632">
        <v>4.3</v>
      </c>
    </row>
    <row r="633" spans="1:2">
      <c r="A633" t="s">
        <v>5175</v>
      </c>
      <c r="B633">
        <v>3.9</v>
      </c>
    </row>
    <row r="634" spans="1:2">
      <c r="A634" t="s">
        <v>57</v>
      </c>
      <c r="B634">
        <v>4.2</v>
      </c>
    </row>
    <row r="635" spans="1:2">
      <c r="A635" t="s">
        <v>5187</v>
      </c>
      <c r="B635">
        <v>4.3</v>
      </c>
    </row>
    <row r="636" spans="1:2">
      <c r="A636" t="s">
        <v>3421</v>
      </c>
      <c r="B636">
        <v>4.2</v>
      </c>
    </row>
    <row r="637" spans="1:2">
      <c r="A637" t="s">
        <v>3431</v>
      </c>
      <c r="B637">
        <v>4</v>
      </c>
    </row>
    <row r="638" spans="1:2">
      <c r="A638" t="s">
        <v>5201</v>
      </c>
      <c r="B638">
        <v>4.0999999999999996</v>
      </c>
    </row>
    <row r="639" spans="1:2">
      <c r="A639" t="s">
        <v>5211</v>
      </c>
      <c r="B639">
        <v>4.5</v>
      </c>
    </row>
    <row r="640" spans="1:2">
      <c r="A640" t="s">
        <v>5221</v>
      </c>
      <c r="B640">
        <v>4.2</v>
      </c>
    </row>
    <row r="641" spans="1:2">
      <c r="A641" t="s">
        <v>5232</v>
      </c>
      <c r="B641">
        <v>4.0999999999999996</v>
      </c>
    </row>
    <row r="642" spans="1:2">
      <c r="A642" t="s">
        <v>5242</v>
      </c>
      <c r="B642">
        <v>3.9</v>
      </c>
    </row>
    <row r="643" spans="1:2">
      <c r="A643" t="s">
        <v>3441</v>
      </c>
      <c r="B643">
        <v>4.3</v>
      </c>
    </row>
    <row r="644" spans="1:2">
      <c r="A644" t="s">
        <v>66</v>
      </c>
      <c r="B644">
        <v>3.9</v>
      </c>
    </row>
    <row r="645" spans="1:2">
      <c r="A645" t="s">
        <v>5260</v>
      </c>
      <c r="B645">
        <v>4</v>
      </c>
    </row>
    <row r="646" spans="1:2">
      <c r="A646" t="s">
        <v>3517</v>
      </c>
      <c r="B646">
        <v>4</v>
      </c>
    </row>
    <row r="647" spans="1:2">
      <c r="A647" t="s">
        <v>5273</v>
      </c>
      <c r="B647">
        <v>3.5</v>
      </c>
    </row>
    <row r="648" spans="1:2">
      <c r="A648" t="s">
        <v>5284</v>
      </c>
      <c r="B648">
        <v>4.3</v>
      </c>
    </row>
    <row r="649" spans="1:2">
      <c r="A649" t="s">
        <v>5294</v>
      </c>
      <c r="B649">
        <v>3.8</v>
      </c>
    </row>
    <row r="650" spans="1:2">
      <c r="A650" t="s">
        <v>5304</v>
      </c>
      <c r="B650">
        <v>4.4000000000000004</v>
      </c>
    </row>
    <row r="651" spans="1:2">
      <c r="A651" t="s">
        <v>5314</v>
      </c>
      <c r="B651">
        <v>3.7</v>
      </c>
    </row>
    <row r="652" spans="1:2">
      <c r="A652" t="s">
        <v>5324</v>
      </c>
      <c r="B652">
        <v>4.4000000000000004</v>
      </c>
    </row>
    <row r="653" spans="1:2">
      <c r="A653" t="s">
        <v>5334</v>
      </c>
      <c r="B653">
        <v>4.4000000000000004</v>
      </c>
    </row>
    <row r="654" spans="1:2">
      <c r="A654" t="s">
        <v>5345</v>
      </c>
      <c r="B654">
        <v>4.4000000000000004</v>
      </c>
    </row>
    <row r="655" spans="1:2">
      <c r="A655" t="s">
        <v>5356</v>
      </c>
      <c r="B655">
        <v>4.2</v>
      </c>
    </row>
    <row r="656" spans="1:2">
      <c r="A656" t="s">
        <v>5367</v>
      </c>
      <c r="B656">
        <v>4.5</v>
      </c>
    </row>
    <row r="657" spans="1:2">
      <c r="A657" t="s">
        <v>5378</v>
      </c>
      <c r="B657">
        <v>3.8</v>
      </c>
    </row>
    <row r="658" spans="1:2">
      <c r="A658" t="s">
        <v>5388</v>
      </c>
      <c r="B658">
        <v>3.8</v>
      </c>
    </row>
    <row r="659" spans="1:2">
      <c r="A659" t="s">
        <v>3592</v>
      </c>
      <c r="B659">
        <v>4.0999999999999996</v>
      </c>
    </row>
    <row r="660" spans="1:2">
      <c r="A660" t="s">
        <v>76</v>
      </c>
      <c r="B660">
        <v>4.0999999999999996</v>
      </c>
    </row>
    <row r="661" spans="1:2">
      <c r="A661" t="s">
        <v>5400</v>
      </c>
      <c r="B661">
        <v>4.4000000000000004</v>
      </c>
    </row>
    <row r="662" spans="1:2">
      <c r="A662" t="s">
        <v>5410</v>
      </c>
      <c r="B662">
        <v>3.8</v>
      </c>
    </row>
    <row r="663" spans="1:2">
      <c r="A663" t="s">
        <v>5421</v>
      </c>
      <c r="B663">
        <v>4.2</v>
      </c>
    </row>
    <row r="664" spans="1:2">
      <c r="A664" t="s">
        <v>5430</v>
      </c>
      <c r="B664">
        <v>4.0999999999999996</v>
      </c>
    </row>
    <row r="665" spans="1:2">
      <c r="A665" t="s">
        <v>5441</v>
      </c>
      <c r="B665">
        <v>4.4000000000000004</v>
      </c>
    </row>
    <row r="666" spans="1:2">
      <c r="A666" t="s">
        <v>5452</v>
      </c>
      <c r="B666">
        <v>4.0999999999999996</v>
      </c>
    </row>
    <row r="667" spans="1:2">
      <c r="A667" t="s">
        <v>5463</v>
      </c>
      <c r="B667">
        <v>4.0999999999999996</v>
      </c>
    </row>
    <row r="668" spans="1:2">
      <c r="A668" t="s">
        <v>5472</v>
      </c>
      <c r="B668">
        <v>3.5</v>
      </c>
    </row>
    <row r="669" spans="1:2">
      <c r="A669" t="s">
        <v>5482</v>
      </c>
      <c r="B669">
        <v>3.6</v>
      </c>
    </row>
    <row r="670" spans="1:2">
      <c r="A670" t="s">
        <v>86</v>
      </c>
      <c r="B670">
        <v>4.3</v>
      </c>
    </row>
    <row r="671" spans="1:2">
      <c r="A671" t="s">
        <v>5493</v>
      </c>
      <c r="B671">
        <v>3.8</v>
      </c>
    </row>
    <row r="672" spans="1:2">
      <c r="A672" t="s">
        <v>5503</v>
      </c>
      <c r="B672">
        <v>4</v>
      </c>
    </row>
    <row r="673" spans="1:2">
      <c r="A673" t="s">
        <v>5513</v>
      </c>
      <c r="B673">
        <v>3.9</v>
      </c>
    </row>
    <row r="674" spans="1:2">
      <c r="A674" t="s">
        <v>3636</v>
      </c>
      <c r="B674">
        <v>4.0999999999999996</v>
      </c>
    </row>
    <row r="675" spans="1:2">
      <c r="A675" t="s">
        <v>112</v>
      </c>
      <c r="B675">
        <v>4.3</v>
      </c>
    </row>
    <row r="676" spans="1:2">
      <c r="A676" t="s">
        <v>5529</v>
      </c>
      <c r="B676">
        <v>4.4000000000000004</v>
      </c>
    </row>
    <row r="677" spans="1:2">
      <c r="A677" t="s">
        <v>5540</v>
      </c>
      <c r="B677">
        <v>4.3</v>
      </c>
    </row>
    <row r="678" spans="1:2">
      <c r="A678" t="s">
        <v>5550</v>
      </c>
      <c r="B678">
        <v>4.3</v>
      </c>
    </row>
    <row r="679" spans="1:2">
      <c r="A679" t="s">
        <v>3607</v>
      </c>
      <c r="B679">
        <v>4.0999999999999996</v>
      </c>
    </row>
    <row r="680" spans="1:2">
      <c r="A680" t="s">
        <v>5561</v>
      </c>
      <c r="B680">
        <v>4.4000000000000004</v>
      </c>
    </row>
    <row r="681" spans="1:2">
      <c r="A681" t="s">
        <v>5571</v>
      </c>
      <c r="B681">
        <v>4.4000000000000004</v>
      </c>
    </row>
    <row r="682" spans="1:2">
      <c r="A682" t="s">
        <v>5581</v>
      </c>
      <c r="B682">
        <v>3.8</v>
      </c>
    </row>
    <row r="683" spans="1:2">
      <c r="A683" t="s">
        <v>5591</v>
      </c>
      <c r="B683">
        <v>3.8</v>
      </c>
    </row>
    <row r="684" spans="1:2">
      <c r="A684" t="s">
        <v>5600</v>
      </c>
      <c r="B684">
        <v>4</v>
      </c>
    </row>
    <row r="685" spans="1:2">
      <c r="A685" t="s">
        <v>5610</v>
      </c>
      <c r="B685">
        <v>4.4000000000000004</v>
      </c>
    </row>
    <row r="686" spans="1:2">
      <c r="A686" t="s">
        <v>127</v>
      </c>
      <c r="B686">
        <v>4.4000000000000004</v>
      </c>
    </row>
    <row r="687" spans="1:2">
      <c r="A687" t="s">
        <v>5621</v>
      </c>
      <c r="B687">
        <v>4.5</v>
      </c>
    </row>
    <row r="688" spans="1:2">
      <c r="A688" t="s">
        <v>3693</v>
      </c>
      <c r="B688">
        <v>4</v>
      </c>
    </row>
    <row r="689" spans="1:2">
      <c r="A689" t="s">
        <v>5635</v>
      </c>
      <c r="B689">
        <v>4</v>
      </c>
    </row>
    <row r="690" spans="1:2">
      <c r="A690" t="s">
        <v>5645</v>
      </c>
      <c r="B690">
        <v>4.3</v>
      </c>
    </row>
    <row r="691" spans="1:2">
      <c r="A691" t="s">
        <v>138</v>
      </c>
      <c r="B691">
        <v>4.2</v>
      </c>
    </row>
    <row r="692" spans="1:2">
      <c r="A692" t="s">
        <v>5657</v>
      </c>
      <c r="B692">
        <v>3.8</v>
      </c>
    </row>
    <row r="693" spans="1:2">
      <c r="A693" t="s">
        <v>5667</v>
      </c>
      <c r="B693">
        <v>4.3</v>
      </c>
    </row>
    <row r="694" spans="1:2">
      <c r="A694" t="s">
        <v>148</v>
      </c>
      <c r="B694">
        <v>4.0999999999999996</v>
      </c>
    </row>
    <row r="695" spans="1:2">
      <c r="A695" t="s">
        <v>5679</v>
      </c>
      <c r="B695">
        <v>4.3</v>
      </c>
    </row>
    <row r="696" spans="1:2">
      <c r="A696" t="s">
        <v>3786</v>
      </c>
      <c r="B696">
        <v>4</v>
      </c>
    </row>
    <row r="697" spans="1:2">
      <c r="A697" t="s">
        <v>5696</v>
      </c>
      <c r="B697">
        <v>4.3</v>
      </c>
    </row>
    <row r="698" spans="1:2">
      <c r="A698" t="s">
        <v>5707</v>
      </c>
      <c r="B698">
        <v>4.2</v>
      </c>
    </row>
    <row r="699" spans="1:2">
      <c r="A699" t="s">
        <v>5717</v>
      </c>
      <c r="B699">
        <v>4</v>
      </c>
    </row>
    <row r="700" spans="1:2">
      <c r="A700" t="s">
        <v>5727</v>
      </c>
      <c r="B700">
        <v>4.4000000000000004</v>
      </c>
    </row>
    <row r="701" spans="1:2">
      <c r="A701" t="s">
        <v>157</v>
      </c>
      <c r="B701">
        <v>4.4000000000000004</v>
      </c>
    </row>
    <row r="702" spans="1:2">
      <c r="A702" t="s">
        <v>203</v>
      </c>
      <c r="B702">
        <v>4.5</v>
      </c>
    </row>
    <row r="703" spans="1:2">
      <c r="A703" t="s">
        <v>5743</v>
      </c>
      <c r="B703">
        <v>4.2</v>
      </c>
    </row>
    <row r="704" spans="1:2">
      <c r="A704" t="s">
        <v>5753</v>
      </c>
      <c r="B704">
        <v>4.0999999999999996</v>
      </c>
    </row>
    <row r="705" spans="1:2">
      <c r="A705" t="s">
        <v>5764</v>
      </c>
      <c r="B705">
        <v>4.5</v>
      </c>
    </row>
    <row r="706" spans="1:2">
      <c r="A706" t="s">
        <v>3961</v>
      </c>
      <c r="B706">
        <v>4.2</v>
      </c>
    </row>
    <row r="707" spans="1:2">
      <c r="A707" t="s">
        <v>5777</v>
      </c>
      <c r="B707">
        <v>4.3</v>
      </c>
    </row>
    <row r="708" spans="1:2">
      <c r="A708" t="s">
        <v>5787</v>
      </c>
      <c r="B708">
        <v>3.9</v>
      </c>
    </row>
    <row r="709" spans="1:2">
      <c r="A709" t="s">
        <v>5796</v>
      </c>
      <c r="B709">
        <v>4.5</v>
      </c>
    </row>
    <row r="710" spans="1:2">
      <c r="A710" t="s">
        <v>5806</v>
      </c>
      <c r="B710">
        <v>4.0999999999999996</v>
      </c>
    </row>
    <row r="711" spans="1:2">
      <c r="A711" t="s">
        <v>5816</v>
      </c>
      <c r="B711">
        <v>4.2</v>
      </c>
    </row>
    <row r="712" spans="1:2">
      <c r="A712" t="s">
        <v>5827</v>
      </c>
      <c r="B712">
        <v>3.8</v>
      </c>
    </row>
    <row r="713" spans="1:2">
      <c r="A713" t="s">
        <v>5838</v>
      </c>
      <c r="B713">
        <v>4.3</v>
      </c>
    </row>
    <row r="714" spans="1:2">
      <c r="A714" t="s">
        <v>5848</v>
      </c>
      <c r="B714">
        <v>3.9</v>
      </c>
    </row>
    <row r="715" spans="1:2">
      <c r="A715" t="s">
        <v>3865</v>
      </c>
      <c r="B715">
        <v>4.3</v>
      </c>
    </row>
    <row r="716" spans="1:2">
      <c r="A716" t="s">
        <v>193</v>
      </c>
      <c r="B716">
        <v>4.3</v>
      </c>
    </row>
    <row r="717" spans="1:2">
      <c r="A717" t="s">
        <v>5861</v>
      </c>
      <c r="B717">
        <v>3.9</v>
      </c>
    </row>
    <row r="718" spans="1:2">
      <c r="A718" t="s">
        <v>5871</v>
      </c>
      <c r="B718">
        <v>3.7</v>
      </c>
    </row>
    <row r="719" spans="1:2">
      <c r="A719" t="s">
        <v>5881</v>
      </c>
      <c r="B719">
        <v>4.2</v>
      </c>
    </row>
    <row r="720" spans="1:2">
      <c r="A720" t="s">
        <v>5892</v>
      </c>
      <c r="B720">
        <v>4.3</v>
      </c>
    </row>
    <row r="721" spans="1:2">
      <c r="A721" t="s">
        <v>5902</v>
      </c>
      <c r="B721">
        <v>4.2</v>
      </c>
    </row>
    <row r="722" spans="1:2">
      <c r="A722" t="s">
        <v>5913</v>
      </c>
      <c r="B722">
        <v>3.9</v>
      </c>
    </row>
    <row r="723" spans="1:2">
      <c r="A723" t="s">
        <v>5923</v>
      </c>
      <c r="B723">
        <v>4.3</v>
      </c>
    </row>
    <row r="724" spans="1:2">
      <c r="A724" t="s">
        <v>213</v>
      </c>
      <c r="B724">
        <v>3.7</v>
      </c>
    </row>
    <row r="725" spans="1:2">
      <c r="A725" t="s">
        <v>223</v>
      </c>
      <c r="B725">
        <v>4.3</v>
      </c>
    </row>
    <row r="726" spans="1:2">
      <c r="A726" t="s">
        <v>5937</v>
      </c>
      <c r="B726">
        <v>4.3</v>
      </c>
    </row>
    <row r="727" spans="1:2">
      <c r="A727" t="s">
        <v>5947</v>
      </c>
      <c r="B727">
        <v>3.9</v>
      </c>
    </row>
    <row r="728" spans="1:2">
      <c r="A728" t="s">
        <v>5952</v>
      </c>
      <c r="B728">
        <v>4.4000000000000004</v>
      </c>
    </row>
    <row r="729" spans="1:2">
      <c r="A729" t="s">
        <v>233</v>
      </c>
      <c r="B729">
        <v>4</v>
      </c>
    </row>
    <row r="730" spans="1:2">
      <c r="A730" t="s">
        <v>5963</v>
      </c>
      <c r="B730">
        <v>4.5</v>
      </c>
    </row>
    <row r="731" spans="1:2">
      <c r="A731" t="s">
        <v>5973</v>
      </c>
      <c r="B731">
        <v>3.9</v>
      </c>
    </row>
    <row r="732" spans="1:2">
      <c r="A732" t="s">
        <v>5983</v>
      </c>
      <c r="B732">
        <v>4.3</v>
      </c>
    </row>
    <row r="733" spans="1:2">
      <c r="A733" t="s">
        <v>252</v>
      </c>
      <c r="B733">
        <v>4.2</v>
      </c>
    </row>
    <row r="734" spans="1:2">
      <c r="A734" t="s">
        <v>5994</v>
      </c>
      <c r="B734">
        <v>4.0999999999999996</v>
      </c>
    </row>
    <row r="735" spans="1:2">
      <c r="A735" t="s">
        <v>6005</v>
      </c>
      <c r="B735">
        <v>4.2</v>
      </c>
    </row>
    <row r="736" spans="1:2">
      <c r="A736" t="s">
        <v>6016</v>
      </c>
      <c r="B736">
        <v>4.5</v>
      </c>
    </row>
    <row r="737" spans="1:2">
      <c r="A737" t="s">
        <v>4040</v>
      </c>
      <c r="B737">
        <v>4.2</v>
      </c>
    </row>
    <row r="738" spans="1:2">
      <c r="A738" t="s">
        <v>6028</v>
      </c>
      <c r="B738">
        <v>4.2</v>
      </c>
    </row>
    <row r="739" spans="1:2">
      <c r="A739" t="s">
        <v>6038</v>
      </c>
      <c r="B739">
        <v>4.3</v>
      </c>
    </row>
    <row r="740" spans="1:2">
      <c r="A740" t="s">
        <v>6048</v>
      </c>
      <c r="B740">
        <v>4</v>
      </c>
    </row>
    <row r="741" spans="1:2">
      <c r="A741" t="s">
        <v>6058</v>
      </c>
      <c r="B741">
        <v>4.5</v>
      </c>
    </row>
    <row r="742" spans="1:2">
      <c r="A742" t="s">
        <v>4009</v>
      </c>
      <c r="B742">
        <v>3.8</v>
      </c>
    </row>
    <row r="743" spans="1:2">
      <c r="A743" t="s">
        <v>6071</v>
      </c>
      <c r="B743">
        <v>3.9</v>
      </c>
    </row>
    <row r="744" spans="1:2">
      <c r="A744" t="s">
        <v>6081</v>
      </c>
      <c r="B744">
        <v>4</v>
      </c>
    </row>
    <row r="745" spans="1:2">
      <c r="A745" t="s">
        <v>6091</v>
      </c>
      <c r="B745">
        <v>4.0999999999999996</v>
      </c>
    </row>
    <row r="746" spans="1:2">
      <c r="A746" t="s">
        <v>6101</v>
      </c>
      <c r="B746">
        <v>3.4</v>
      </c>
    </row>
    <row r="747" spans="1:2">
      <c r="A747" t="s">
        <v>6112</v>
      </c>
      <c r="B747">
        <v>4</v>
      </c>
    </row>
    <row r="748" spans="1:2">
      <c r="A748" t="s">
        <v>6117</v>
      </c>
      <c r="B748">
        <v>3.4</v>
      </c>
    </row>
    <row r="749" spans="1:2">
      <c r="A749" t="s">
        <v>6127</v>
      </c>
      <c r="B749">
        <v>4.3</v>
      </c>
    </row>
    <row r="750" spans="1:2">
      <c r="A750" t="s">
        <v>6137</v>
      </c>
      <c r="B750">
        <v>3.9</v>
      </c>
    </row>
    <row r="751" spans="1:2">
      <c r="A751" t="s">
        <v>6148</v>
      </c>
      <c r="B751">
        <v>4.0999999999999996</v>
      </c>
    </row>
    <row r="752" spans="1:2">
      <c r="A752" t="s">
        <v>6158</v>
      </c>
      <c r="B752">
        <v>4.3</v>
      </c>
    </row>
    <row r="753" spans="1:2">
      <c r="A753" t="s">
        <v>6168</v>
      </c>
      <c r="B753">
        <v>4.5</v>
      </c>
    </row>
    <row r="754" spans="1:2">
      <c r="A754" t="s">
        <v>6178</v>
      </c>
      <c r="B754">
        <v>4.2</v>
      </c>
    </row>
    <row r="755" spans="1:2">
      <c r="A755" t="s">
        <v>6187</v>
      </c>
      <c r="B755">
        <v>4.0999999999999996</v>
      </c>
    </row>
    <row r="756" spans="1:2">
      <c r="A756" t="s">
        <v>6198</v>
      </c>
      <c r="B756">
        <v>4.4000000000000004</v>
      </c>
    </row>
    <row r="757" spans="1:2">
      <c r="A757" t="s">
        <v>6209</v>
      </c>
      <c r="B757">
        <v>4.3</v>
      </c>
    </row>
    <row r="758" spans="1:2">
      <c r="A758" t="s">
        <v>6220</v>
      </c>
      <c r="B758">
        <v>4.3</v>
      </c>
    </row>
    <row r="759" spans="1:2">
      <c r="A759" t="s">
        <v>6230</v>
      </c>
      <c r="B759">
        <v>4.3</v>
      </c>
    </row>
    <row r="760" spans="1:2">
      <c r="A760" t="s">
        <v>6241</v>
      </c>
      <c r="B760">
        <v>4.2</v>
      </c>
    </row>
    <row r="761" spans="1:2">
      <c r="A761" t="s">
        <v>6251</v>
      </c>
      <c r="B761">
        <v>4.0999999999999996</v>
      </c>
    </row>
    <row r="762" spans="1:2">
      <c r="A762" t="s">
        <v>6261</v>
      </c>
      <c r="B762">
        <v>4.0999999999999996</v>
      </c>
    </row>
    <row r="763" spans="1:2">
      <c r="A763" t="s">
        <v>6271</v>
      </c>
      <c r="B763">
        <v>4.5</v>
      </c>
    </row>
    <row r="764" spans="1:2">
      <c r="A764" t="s">
        <v>6282</v>
      </c>
      <c r="B764">
        <v>4.4000000000000004</v>
      </c>
    </row>
    <row r="765" spans="1:2">
      <c r="A765" t="s">
        <v>6292</v>
      </c>
      <c r="B765">
        <v>4.3</v>
      </c>
    </row>
    <row r="766" spans="1:2">
      <c r="A766" t="s">
        <v>6302</v>
      </c>
      <c r="B766">
        <v>4.3</v>
      </c>
    </row>
    <row r="767" spans="1:2">
      <c r="A767" t="s">
        <v>6312</v>
      </c>
      <c r="B767">
        <v>4.3</v>
      </c>
    </row>
    <row r="768" spans="1:2">
      <c r="A768" t="s">
        <v>4122</v>
      </c>
      <c r="B768">
        <v>4</v>
      </c>
    </row>
    <row r="769" spans="1:2">
      <c r="A769" t="s">
        <v>6326</v>
      </c>
      <c r="B769">
        <v>4.3</v>
      </c>
    </row>
    <row r="770" spans="1:2">
      <c r="A770" t="s">
        <v>272</v>
      </c>
      <c r="B770">
        <v>4</v>
      </c>
    </row>
    <row r="771" spans="1:2">
      <c r="A771" t="s">
        <v>6338</v>
      </c>
      <c r="B771">
        <v>4.4000000000000004</v>
      </c>
    </row>
    <row r="772" spans="1:2">
      <c r="A772" t="s">
        <v>6349</v>
      </c>
      <c r="B772">
        <v>4</v>
      </c>
    </row>
    <row r="773" spans="1:2">
      <c r="A773" t="s">
        <v>292</v>
      </c>
      <c r="B773">
        <v>4.3</v>
      </c>
    </row>
    <row r="774" spans="1:2">
      <c r="A774" t="s">
        <v>6360</v>
      </c>
      <c r="B774">
        <v>3.3</v>
      </c>
    </row>
    <row r="775" spans="1:2">
      <c r="A775" t="s">
        <v>6370</v>
      </c>
      <c r="B775">
        <v>3.7</v>
      </c>
    </row>
    <row r="776" spans="1:2">
      <c r="A776" t="s">
        <v>6379</v>
      </c>
      <c r="B776">
        <v>4.0999999999999996</v>
      </c>
    </row>
    <row r="777" spans="1:2">
      <c r="A777" t="s">
        <v>6388</v>
      </c>
      <c r="B777">
        <v>5</v>
      </c>
    </row>
    <row r="778" spans="1:2">
      <c r="A778" t="s">
        <v>6398</v>
      </c>
      <c r="B778">
        <v>4.5</v>
      </c>
    </row>
    <row r="779" spans="1:2">
      <c r="A779" t="s">
        <v>6409</v>
      </c>
      <c r="B779">
        <v>3.9</v>
      </c>
    </row>
    <row r="780" spans="1:2">
      <c r="A780" t="s">
        <v>6420</v>
      </c>
      <c r="B780">
        <v>4.4000000000000004</v>
      </c>
    </row>
    <row r="781" spans="1:2">
      <c r="A781" t="s">
        <v>6430</v>
      </c>
      <c r="B781">
        <v>4.0999999999999996</v>
      </c>
    </row>
    <row r="782" spans="1:2">
      <c r="A782" t="s">
        <v>6440</v>
      </c>
      <c r="B782">
        <v>3.6</v>
      </c>
    </row>
    <row r="783" spans="1:2">
      <c r="A783" t="s">
        <v>6450</v>
      </c>
      <c r="B783">
        <v>3.8</v>
      </c>
    </row>
    <row r="784" spans="1:2">
      <c r="A784" t="s">
        <v>6460</v>
      </c>
      <c r="B784">
        <v>3.6</v>
      </c>
    </row>
    <row r="785" spans="1:2">
      <c r="A785" t="s">
        <v>6470</v>
      </c>
      <c r="B785">
        <v>4.2</v>
      </c>
    </row>
    <row r="786" spans="1:2">
      <c r="A786" t="s">
        <v>282</v>
      </c>
      <c r="B786">
        <v>4.4000000000000004</v>
      </c>
    </row>
    <row r="787" spans="1:2">
      <c r="A787" t="s">
        <v>6482</v>
      </c>
      <c r="B787">
        <v>3.8</v>
      </c>
    </row>
    <row r="788" spans="1:2">
      <c r="A788" t="s">
        <v>6492</v>
      </c>
      <c r="B788">
        <v>4.2</v>
      </c>
    </row>
    <row r="789" spans="1:2">
      <c r="A789" t="s">
        <v>6502</v>
      </c>
      <c r="B789">
        <v>4.3</v>
      </c>
    </row>
    <row r="790" spans="1:2">
      <c r="A790" t="s">
        <v>6513</v>
      </c>
      <c r="B790">
        <v>4.4000000000000004</v>
      </c>
    </row>
    <row r="791" spans="1:2">
      <c r="A791" t="s">
        <v>6524</v>
      </c>
      <c r="B791">
        <v>4.0999999999999996</v>
      </c>
    </row>
    <row r="792" spans="1:2">
      <c r="A792" t="s">
        <v>6535</v>
      </c>
      <c r="B792">
        <v>4.4000000000000004</v>
      </c>
    </row>
    <row r="793" spans="1:2">
      <c r="A793" t="s">
        <v>6545</v>
      </c>
      <c r="B793">
        <v>4.4000000000000004</v>
      </c>
    </row>
    <row r="794" spans="1:2">
      <c r="A794" t="s">
        <v>6555</v>
      </c>
      <c r="B794">
        <v>4.4000000000000004</v>
      </c>
    </row>
    <row r="795" spans="1:2">
      <c r="A795" t="s">
        <v>6565</v>
      </c>
      <c r="B795">
        <v>4.4000000000000004</v>
      </c>
    </row>
    <row r="796" spans="1:2">
      <c r="A796" t="s">
        <v>6575</v>
      </c>
      <c r="B796">
        <v>4.3</v>
      </c>
    </row>
    <row r="797" spans="1:2">
      <c r="A797" t="s">
        <v>6585</v>
      </c>
      <c r="B797">
        <v>4.3</v>
      </c>
    </row>
    <row r="798" spans="1:2">
      <c r="A798" t="s">
        <v>6595</v>
      </c>
      <c r="B798">
        <v>4.3</v>
      </c>
    </row>
    <row r="799" spans="1:2">
      <c r="A799" t="s">
        <v>6604</v>
      </c>
      <c r="B799">
        <v>4.2</v>
      </c>
    </row>
    <row r="800" spans="1:2">
      <c r="A800" t="s">
        <v>6615</v>
      </c>
      <c r="B800">
        <v>4.3</v>
      </c>
    </row>
    <row r="801" spans="1:2">
      <c r="A801" t="s">
        <v>6625</v>
      </c>
      <c r="B801">
        <v>4.2</v>
      </c>
    </row>
    <row r="802" spans="1:2">
      <c r="A802" t="s">
        <v>6635</v>
      </c>
      <c r="B802">
        <v>3.8</v>
      </c>
    </row>
    <row r="803" spans="1:2">
      <c r="A803" t="s">
        <v>6645</v>
      </c>
      <c r="B803">
        <v>4.3</v>
      </c>
    </row>
    <row r="804" spans="1:2">
      <c r="A804" t="s">
        <v>302</v>
      </c>
      <c r="B804">
        <v>4.5</v>
      </c>
    </row>
    <row r="805" spans="1:2">
      <c r="A805" t="s">
        <v>6658</v>
      </c>
      <c r="B805">
        <v>4.0999999999999996</v>
      </c>
    </row>
    <row r="806" spans="1:2">
      <c r="A806" t="s">
        <v>6669</v>
      </c>
      <c r="B806">
        <v>4.2</v>
      </c>
    </row>
    <row r="807" spans="1:2">
      <c r="A807" t="s">
        <v>6679</v>
      </c>
      <c r="B807">
        <v>4</v>
      </c>
    </row>
    <row r="808" spans="1:2">
      <c r="A808" t="s">
        <v>6690</v>
      </c>
      <c r="B808">
        <v>4.0999999999999996</v>
      </c>
    </row>
    <row r="809" spans="1:2">
      <c r="A809" t="s">
        <v>6700</v>
      </c>
      <c r="B809">
        <v>4.0999999999999996</v>
      </c>
    </row>
    <row r="810" spans="1:2">
      <c r="A810" t="s">
        <v>6710</v>
      </c>
      <c r="B810">
        <v>4.3</v>
      </c>
    </row>
    <row r="811" spans="1:2">
      <c r="A811" t="s">
        <v>6721</v>
      </c>
      <c r="B811">
        <v>4.5</v>
      </c>
    </row>
    <row r="812" spans="1:2">
      <c r="A812" t="s">
        <v>6731</v>
      </c>
      <c r="B812">
        <v>4.5</v>
      </c>
    </row>
    <row r="813" spans="1:2">
      <c r="A813" t="s">
        <v>6742</v>
      </c>
      <c r="B813">
        <v>4.0999999999999996</v>
      </c>
    </row>
    <row r="814" spans="1:2">
      <c r="A814" t="s">
        <v>6752</v>
      </c>
      <c r="B814">
        <v>4.3</v>
      </c>
    </row>
    <row r="815" spans="1:2">
      <c r="A815" t="s">
        <v>6762</v>
      </c>
      <c r="B815">
        <v>3.6</v>
      </c>
    </row>
    <row r="816" spans="1:2">
      <c r="A816" t="s">
        <v>6772</v>
      </c>
      <c r="B816">
        <v>4.4000000000000004</v>
      </c>
    </row>
    <row r="817" spans="1:2">
      <c r="A817" t="s">
        <v>6782</v>
      </c>
      <c r="B817">
        <v>4.5</v>
      </c>
    </row>
    <row r="818" spans="1:2">
      <c r="A818" t="s">
        <v>6792</v>
      </c>
      <c r="B818">
        <v>3.9</v>
      </c>
    </row>
    <row r="819" spans="1:2">
      <c r="A819" t="s">
        <v>6803</v>
      </c>
      <c r="B819">
        <v>4</v>
      </c>
    </row>
    <row r="820" spans="1:2">
      <c r="A820" t="s">
        <v>312</v>
      </c>
      <c r="B820">
        <v>4</v>
      </c>
    </row>
    <row r="821" spans="1:2">
      <c r="A821" t="s">
        <v>6814</v>
      </c>
      <c r="B821">
        <v>4.4000000000000004</v>
      </c>
    </row>
    <row r="822" spans="1:2">
      <c r="A822" t="s">
        <v>6823</v>
      </c>
      <c r="B822">
        <v>4.5999999999999996</v>
      </c>
    </row>
    <row r="823" spans="1:2">
      <c r="A823" t="s">
        <v>6833</v>
      </c>
      <c r="B823">
        <v>4.4000000000000004</v>
      </c>
    </row>
    <row r="824" spans="1:2">
      <c r="A824" t="s">
        <v>6843</v>
      </c>
      <c r="B824">
        <v>4.4000000000000004</v>
      </c>
    </row>
    <row r="825" spans="1:2">
      <c r="A825" t="s">
        <v>320</v>
      </c>
      <c r="B825">
        <v>4.3</v>
      </c>
    </row>
    <row r="826" spans="1:2">
      <c r="A826" t="s">
        <v>6855</v>
      </c>
      <c r="B826">
        <v>4.3</v>
      </c>
    </row>
    <row r="827" spans="1:2">
      <c r="A827" t="s">
        <v>6865</v>
      </c>
      <c r="B827">
        <v>4.4000000000000004</v>
      </c>
    </row>
    <row r="828" spans="1:2">
      <c r="A828" t="s">
        <v>6875</v>
      </c>
      <c r="B828">
        <v>4</v>
      </c>
    </row>
    <row r="829" spans="1:2">
      <c r="A829" t="s">
        <v>6885</v>
      </c>
      <c r="B829">
        <v>4.2</v>
      </c>
    </row>
    <row r="830" spans="1:2">
      <c r="A830" t="s">
        <v>6895</v>
      </c>
      <c r="B830">
        <v>3.8</v>
      </c>
    </row>
    <row r="831" spans="1:2">
      <c r="A831" t="s">
        <v>6906</v>
      </c>
      <c r="B831">
        <v>4.0999999999999996</v>
      </c>
    </row>
    <row r="832" spans="1:2">
      <c r="A832" t="s">
        <v>6917</v>
      </c>
      <c r="B832">
        <v>4.2</v>
      </c>
    </row>
    <row r="833" spans="1:2">
      <c r="A833" t="s">
        <v>6927</v>
      </c>
      <c r="B833">
        <v>4.2</v>
      </c>
    </row>
    <row r="834" spans="1:2">
      <c r="A834" t="s">
        <v>6937</v>
      </c>
      <c r="B834">
        <v>4.4000000000000004</v>
      </c>
    </row>
    <row r="835" spans="1:2">
      <c r="A835" t="s">
        <v>330</v>
      </c>
      <c r="B835">
        <v>4.3</v>
      </c>
    </row>
    <row r="836" spans="1:2">
      <c r="A836" t="s">
        <v>6950</v>
      </c>
      <c r="B836">
        <v>4.0999999999999996</v>
      </c>
    </row>
    <row r="837" spans="1:2">
      <c r="A837" t="s">
        <v>6960</v>
      </c>
      <c r="B837">
        <v>4.4000000000000004</v>
      </c>
    </row>
    <row r="838" spans="1:2">
      <c r="A838" t="s">
        <v>340</v>
      </c>
      <c r="B838">
        <v>3.9</v>
      </c>
    </row>
    <row r="839" spans="1:2">
      <c r="A839" t="s">
        <v>6971</v>
      </c>
      <c r="B839">
        <v>3.9</v>
      </c>
    </row>
    <row r="840" spans="1:2">
      <c r="A840" t="s">
        <v>6980</v>
      </c>
      <c r="B840">
        <v>3.6</v>
      </c>
    </row>
    <row r="841" spans="1:2">
      <c r="A841" t="s">
        <v>356</v>
      </c>
      <c r="B841">
        <v>4.4000000000000004</v>
      </c>
    </row>
    <row r="842" spans="1:2">
      <c r="A842" t="s">
        <v>366</v>
      </c>
      <c r="B842">
        <v>4</v>
      </c>
    </row>
    <row r="843" spans="1:2">
      <c r="A843" t="s">
        <v>6994</v>
      </c>
      <c r="B843">
        <v>3.5</v>
      </c>
    </row>
    <row r="844" spans="1:2">
      <c r="A844" t="s">
        <v>7004</v>
      </c>
      <c r="B844">
        <v>4.0999999999999996</v>
      </c>
    </row>
    <row r="845" spans="1:2">
      <c r="A845" t="s">
        <v>7014</v>
      </c>
      <c r="B845">
        <v>4.0999999999999996</v>
      </c>
    </row>
    <row r="846" spans="1:2">
      <c r="A846" t="s">
        <v>7024</v>
      </c>
      <c r="B846">
        <v>4</v>
      </c>
    </row>
    <row r="847" spans="1:2">
      <c r="A847" t="s">
        <v>7035</v>
      </c>
      <c r="B847">
        <v>4.0999999999999996</v>
      </c>
    </row>
    <row r="848" spans="1:2">
      <c r="A848" t="s">
        <v>7045</v>
      </c>
      <c r="B848">
        <v>4</v>
      </c>
    </row>
    <row r="849" spans="1:2">
      <c r="A849" t="s">
        <v>7055</v>
      </c>
      <c r="B849">
        <v>3.8</v>
      </c>
    </row>
    <row r="850" spans="1:2">
      <c r="A850" t="s">
        <v>7066</v>
      </c>
      <c r="B850">
        <v>4.3</v>
      </c>
    </row>
    <row r="851" spans="1:2">
      <c r="A851" t="s">
        <v>7077</v>
      </c>
      <c r="B851">
        <v>4.2</v>
      </c>
    </row>
    <row r="852" spans="1:2">
      <c r="A852" t="s">
        <v>7087</v>
      </c>
      <c r="B852">
        <v>4.0999999999999996</v>
      </c>
    </row>
    <row r="853" spans="1:2">
      <c r="A853" t="s">
        <v>386</v>
      </c>
      <c r="B853">
        <v>4.2</v>
      </c>
    </row>
    <row r="854" spans="1:2">
      <c r="A854" t="s">
        <v>396</v>
      </c>
      <c r="B854">
        <v>4.5</v>
      </c>
    </row>
    <row r="855" spans="1:2">
      <c r="A855" t="s">
        <v>7101</v>
      </c>
      <c r="B855">
        <v>4.5999999999999996</v>
      </c>
    </row>
    <row r="856" spans="1:2">
      <c r="A856" t="s">
        <v>7111</v>
      </c>
      <c r="B856">
        <v>4.3</v>
      </c>
    </row>
    <row r="857" spans="1:2">
      <c r="A857" t="s">
        <v>7122</v>
      </c>
      <c r="B857">
        <v>4</v>
      </c>
    </row>
    <row r="858" spans="1:2">
      <c r="A858" t="s">
        <v>7132</v>
      </c>
      <c r="B858">
        <v>4.2</v>
      </c>
    </row>
    <row r="859" spans="1:2">
      <c r="A859" t="s">
        <v>435</v>
      </c>
      <c r="B859">
        <v>3.3</v>
      </c>
    </row>
    <row r="860" spans="1:2">
      <c r="A860" t="s">
        <v>7142</v>
      </c>
      <c r="B860">
        <v>4.3</v>
      </c>
    </row>
    <row r="861" spans="1:2">
      <c r="A861" t="s">
        <v>7152</v>
      </c>
      <c r="B861">
        <v>3.7</v>
      </c>
    </row>
    <row r="862" spans="1:2">
      <c r="A862" t="s">
        <v>7162</v>
      </c>
      <c r="B862">
        <v>3.9</v>
      </c>
    </row>
    <row r="863" spans="1:2">
      <c r="A863" t="s">
        <v>7172</v>
      </c>
      <c r="B863">
        <v>4.3</v>
      </c>
    </row>
    <row r="864" spans="1:2">
      <c r="A864" t="s">
        <v>7182</v>
      </c>
      <c r="B864">
        <v>4.0999999999999996</v>
      </c>
    </row>
    <row r="865" spans="1:2">
      <c r="A865" t="s">
        <v>7192</v>
      </c>
      <c r="B865">
        <v>4.2</v>
      </c>
    </row>
    <row r="866" spans="1:2">
      <c r="A866" t="s">
        <v>7203</v>
      </c>
      <c r="B866">
        <v>4.5</v>
      </c>
    </row>
    <row r="867" spans="1:2">
      <c r="A867" t="s">
        <v>7213</v>
      </c>
      <c r="B867">
        <v>4</v>
      </c>
    </row>
    <row r="868" spans="1:2">
      <c r="A868" t="s">
        <v>7223</v>
      </c>
      <c r="B868">
        <v>4.5</v>
      </c>
    </row>
    <row r="869" spans="1:2">
      <c r="A869" t="s">
        <v>7233</v>
      </c>
      <c r="B869">
        <v>3.5</v>
      </c>
    </row>
    <row r="870" spans="1:2">
      <c r="A870" t="s">
        <v>7242</v>
      </c>
      <c r="B870">
        <v>4.5</v>
      </c>
    </row>
    <row r="871" spans="1:2">
      <c r="A871" t="s">
        <v>420</v>
      </c>
      <c r="B871">
        <v>4.3</v>
      </c>
    </row>
    <row r="872" spans="1:2">
      <c r="A872" t="s">
        <v>7254</v>
      </c>
      <c r="B872">
        <v>3.3</v>
      </c>
    </row>
    <row r="873" spans="1:2">
      <c r="A873" t="s">
        <v>7264</v>
      </c>
      <c r="B873">
        <v>4.0999999999999996</v>
      </c>
    </row>
    <row r="874" spans="1:2">
      <c r="A874" t="s">
        <v>7274</v>
      </c>
      <c r="B874">
        <v>3.8</v>
      </c>
    </row>
    <row r="875" spans="1:2">
      <c r="A875" t="s">
        <v>7284</v>
      </c>
      <c r="B875">
        <v>3.5</v>
      </c>
    </row>
    <row r="876" spans="1:2">
      <c r="A876" t="s">
        <v>7295</v>
      </c>
      <c r="B876">
        <v>4.0999999999999996</v>
      </c>
    </row>
    <row r="877" spans="1:2">
      <c r="A877" t="s">
        <v>7305</v>
      </c>
      <c r="B877">
        <v>4.5</v>
      </c>
    </row>
    <row r="878" spans="1:2">
      <c r="A878" t="s">
        <v>7315</v>
      </c>
      <c r="B878">
        <v>4.4000000000000004</v>
      </c>
    </row>
    <row r="879" spans="1:2">
      <c r="A879" t="s">
        <v>7325</v>
      </c>
      <c r="B879">
        <v>4.0999999999999996</v>
      </c>
    </row>
    <row r="880" spans="1:2">
      <c r="A880" t="s">
        <v>7335</v>
      </c>
      <c r="B880">
        <v>4.3</v>
      </c>
    </row>
    <row r="881" spans="1:2">
      <c r="A881" t="s">
        <v>7345</v>
      </c>
      <c r="B881">
        <v>3.6</v>
      </c>
    </row>
    <row r="882" spans="1:2">
      <c r="A882" t="s">
        <v>7355</v>
      </c>
      <c r="B882">
        <v>4</v>
      </c>
    </row>
    <row r="883" spans="1:2">
      <c r="A883" t="s">
        <v>445</v>
      </c>
      <c r="B883">
        <v>4.0999999999999996</v>
      </c>
    </row>
    <row r="884" spans="1:2">
      <c r="A884" t="s">
        <v>7367</v>
      </c>
      <c r="B884">
        <v>4.5</v>
      </c>
    </row>
    <row r="885" spans="1:2">
      <c r="A885" t="s">
        <v>7377</v>
      </c>
      <c r="B885">
        <v>4.2</v>
      </c>
    </row>
    <row r="886" spans="1:2">
      <c r="A886" t="s">
        <v>7386</v>
      </c>
      <c r="B886">
        <v>4.3</v>
      </c>
    </row>
    <row r="887" spans="1:2">
      <c r="A887" t="s">
        <v>471</v>
      </c>
      <c r="B887">
        <v>4.2</v>
      </c>
    </row>
    <row r="888" spans="1:2">
      <c r="A888" t="s">
        <v>7397</v>
      </c>
      <c r="B888">
        <v>4.5999999999999996</v>
      </c>
    </row>
    <row r="889" spans="1:2">
      <c r="A889" t="s">
        <v>7407</v>
      </c>
      <c r="B889">
        <v>4.5</v>
      </c>
    </row>
    <row r="890" spans="1:2">
      <c r="A890" t="s">
        <v>4448</v>
      </c>
      <c r="B890">
        <v>4.3</v>
      </c>
    </row>
    <row r="891" spans="1:2">
      <c r="A891" t="s">
        <v>7419</v>
      </c>
      <c r="B891">
        <v>4.0999999999999996</v>
      </c>
    </row>
    <row r="892" spans="1:2">
      <c r="A892" t="s">
        <v>7429</v>
      </c>
      <c r="B892">
        <v>4.5</v>
      </c>
    </row>
    <row r="893" spans="1:2">
      <c r="A893" t="s">
        <v>7439</v>
      </c>
      <c r="B893">
        <v>3.5</v>
      </c>
    </row>
    <row r="894" spans="1:2">
      <c r="A894" t="s">
        <v>7449</v>
      </c>
      <c r="B894">
        <v>4.4000000000000004</v>
      </c>
    </row>
    <row r="895" spans="1:2">
      <c r="A895" t="s">
        <v>7459</v>
      </c>
      <c r="B895">
        <v>4.2</v>
      </c>
    </row>
    <row r="896" spans="1:2">
      <c r="A896" t="s">
        <v>481</v>
      </c>
      <c r="B896">
        <v>4.4000000000000004</v>
      </c>
    </row>
    <row r="897" spans="1:2">
      <c r="A897" t="s">
        <v>7470</v>
      </c>
      <c r="B897">
        <v>4.4000000000000004</v>
      </c>
    </row>
    <row r="898" spans="1:2">
      <c r="A898" t="s">
        <v>7481</v>
      </c>
      <c r="B898">
        <v>4.2</v>
      </c>
    </row>
    <row r="899" spans="1:2">
      <c r="A899" t="s">
        <v>7491</v>
      </c>
      <c r="B899">
        <v>4.5</v>
      </c>
    </row>
    <row r="900" spans="1:2">
      <c r="A900" t="s">
        <v>496</v>
      </c>
      <c r="B900">
        <v>4.3</v>
      </c>
    </row>
    <row r="901" spans="1:2">
      <c r="A901" t="s">
        <v>7503</v>
      </c>
      <c r="B901">
        <v>3.8</v>
      </c>
    </row>
    <row r="902" spans="1:2">
      <c r="A902" t="s">
        <v>7513</v>
      </c>
      <c r="B902">
        <v>3.9</v>
      </c>
    </row>
    <row r="903" spans="1:2">
      <c r="A903" t="s">
        <v>7524</v>
      </c>
      <c r="B903">
        <v>4</v>
      </c>
    </row>
    <row r="904" spans="1:2">
      <c r="A904" t="s">
        <v>7529</v>
      </c>
      <c r="B904">
        <v>4.0999999999999996</v>
      </c>
    </row>
    <row r="905" spans="1:2">
      <c r="A905" t="s">
        <v>7539</v>
      </c>
      <c r="B905">
        <v>4.4000000000000004</v>
      </c>
    </row>
    <row r="906" spans="1:2">
      <c r="A906" t="s">
        <v>7549</v>
      </c>
      <c r="B906">
        <v>4.4000000000000004</v>
      </c>
    </row>
    <row r="907" spans="1:2">
      <c r="A907" t="s">
        <v>7559</v>
      </c>
      <c r="B907">
        <v>4.4000000000000004</v>
      </c>
    </row>
    <row r="908" spans="1:2">
      <c r="A908" t="s">
        <v>7569</v>
      </c>
      <c r="B908">
        <v>3.5</v>
      </c>
    </row>
    <row r="909" spans="1:2">
      <c r="A909" t="s">
        <v>7580</v>
      </c>
      <c r="B909">
        <v>4.5</v>
      </c>
    </row>
    <row r="910" spans="1:2">
      <c r="A910" t="s">
        <v>516</v>
      </c>
      <c r="B910">
        <v>4.0999999999999996</v>
      </c>
    </row>
    <row r="911" spans="1:2">
      <c r="A911" t="s">
        <v>7593</v>
      </c>
      <c r="B911">
        <v>4.4000000000000004</v>
      </c>
    </row>
    <row r="912" spans="1:2">
      <c r="A912" t="s">
        <v>7603</v>
      </c>
      <c r="B912">
        <v>4.0999999999999996</v>
      </c>
    </row>
    <row r="913" spans="1:2">
      <c r="A913" t="s">
        <v>7608</v>
      </c>
      <c r="B913">
        <v>4.2</v>
      </c>
    </row>
    <row r="914" spans="1:2">
      <c r="A914" t="s">
        <v>7619</v>
      </c>
      <c r="B914">
        <v>4.2</v>
      </c>
    </row>
    <row r="915" spans="1:2">
      <c r="A915" t="s">
        <v>7629</v>
      </c>
      <c r="B915">
        <v>4.3</v>
      </c>
    </row>
    <row r="916" spans="1:2">
      <c r="A916" t="s">
        <v>7639</v>
      </c>
      <c r="B916">
        <v>4.3</v>
      </c>
    </row>
    <row r="917" spans="1:2">
      <c r="A917" t="s">
        <v>7649</v>
      </c>
      <c r="B917">
        <v>3.7</v>
      </c>
    </row>
    <row r="918" spans="1:2">
      <c r="A918" t="s">
        <v>7659</v>
      </c>
      <c r="B918">
        <v>3.9</v>
      </c>
    </row>
    <row r="919" spans="1:2">
      <c r="A919" t="s">
        <v>7668</v>
      </c>
      <c r="B919">
        <v>4.5</v>
      </c>
    </row>
    <row r="920" spans="1:2">
      <c r="A920" t="s">
        <v>4423</v>
      </c>
      <c r="B920">
        <v>4.0999999999999996</v>
      </c>
    </row>
    <row r="921" spans="1:2">
      <c r="A921" t="s">
        <v>7680</v>
      </c>
      <c r="B921">
        <v>4</v>
      </c>
    </row>
    <row r="922" spans="1:2">
      <c r="A922" t="s">
        <v>7690</v>
      </c>
      <c r="B922">
        <v>3.8</v>
      </c>
    </row>
    <row r="923" spans="1:2">
      <c r="A923" t="s">
        <v>7701</v>
      </c>
      <c r="B923">
        <v>3.4</v>
      </c>
    </row>
    <row r="924" spans="1:2">
      <c r="A924" t="s">
        <v>7712</v>
      </c>
      <c r="B924">
        <v>4.3</v>
      </c>
    </row>
    <row r="925" spans="1:2">
      <c r="A925" t="s">
        <v>7722</v>
      </c>
      <c r="B925">
        <v>4.3</v>
      </c>
    </row>
    <row r="926" spans="1:2">
      <c r="A926" t="s">
        <v>7732</v>
      </c>
      <c r="B926">
        <v>4.3</v>
      </c>
    </row>
    <row r="927" spans="1:2">
      <c r="A927" t="s">
        <v>546</v>
      </c>
      <c r="B927">
        <v>4.2</v>
      </c>
    </row>
    <row r="928" spans="1:2">
      <c r="A928" t="s">
        <v>7744</v>
      </c>
      <c r="B928">
        <v>4.0999999999999996</v>
      </c>
    </row>
    <row r="929" spans="1:2">
      <c r="A929" t="s">
        <v>7753</v>
      </c>
      <c r="B929">
        <v>4</v>
      </c>
    </row>
    <row r="930" spans="1:2">
      <c r="A930" t="s">
        <v>556</v>
      </c>
      <c r="B930">
        <v>4.3</v>
      </c>
    </row>
    <row r="931" spans="1:2">
      <c r="A931" t="s">
        <v>7764</v>
      </c>
      <c r="B931">
        <v>4</v>
      </c>
    </row>
    <row r="932" spans="1:2">
      <c r="A932" t="s">
        <v>7774</v>
      </c>
      <c r="B932">
        <v>4.0999999999999996</v>
      </c>
    </row>
    <row r="933" spans="1:2">
      <c r="A933" t="s">
        <v>7784</v>
      </c>
      <c r="B933">
        <v>4</v>
      </c>
    </row>
    <row r="934" spans="1:2">
      <c r="A934" t="s">
        <v>7794</v>
      </c>
      <c r="B934">
        <v>3.8</v>
      </c>
    </row>
    <row r="935" spans="1:2">
      <c r="A935" t="s">
        <v>7805</v>
      </c>
      <c r="B935">
        <v>4.2</v>
      </c>
    </row>
    <row r="936" spans="1:2">
      <c r="A936" t="s">
        <v>7815</v>
      </c>
      <c r="B936">
        <v>4.3</v>
      </c>
    </row>
    <row r="937" spans="1:2">
      <c r="A937" t="s">
        <v>7825</v>
      </c>
      <c r="B937">
        <v>4.4000000000000004</v>
      </c>
    </row>
    <row r="938" spans="1:2">
      <c r="A938" t="s">
        <v>7836</v>
      </c>
      <c r="B938">
        <v>4.0999999999999996</v>
      </c>
    </row>
    <row r="939" spans="1:2">
      <c r="A939" t="s">
        <v>7846</v>
      </c>
      <c r="B939">
        <v>4.5</v>
      </c>
    </row>
    <row r="940" spans="1:2">
      <c r="A940" t="s">
        <v>586</v>
      </c>
      <c r="B940">
        <v>4</v>
      </c>
    </row>
    <row r="941" spans="1:2">
      <c r="A941" t="s">
        <v>7853</v>
      </c>
      <c r="B941">
        <v>4.2</v>
      </c>
    </row>
    <row r="942" spans="1:2">
      <c r="A942" t="s">
        <v>7863</v>
      </c>
      <c r="B942">
        <v>3.9</v>
      </c>
    </row>
    <row r="943" spans="1:2">
      <c r="A943" t="s">
        <v>7873</v>
      </c>
      <c r="B943">
        <v>4.3</v>
      </c>
    </row>
    <row r="944" spans="1:2">
      <c r="A944" t="s">
        <v>7884</v>
      </c>
      <c r="B944">
        <v>4</v>
      </c>
    </row>
    <row r="945" spans="1:2">
      <c r="A945" t="s">
        <v>596</v>
      </c>
      <c r="B945">
        <v>4.2</v>
      </c>
    </row>
    <row r="946" spans="1:2">
      <c r="A946" t="s">
        <v>7895</v>
      </c>
      <c r="B946">
        <v>4.3</v>
      </c>
    </row>
    <row r="947" spans="1:2">
      <c r="A947" t="s">
        <v>7900</v>
      </c>
      <c r="B947">
        <v>4.2</v>
      </c>
    </row>
    <row r="948" spans="1:2">
      <c r="A948" t="s">
        <v>7910</v>
      </c>
      <c r="B948">
        <v>4.2</v>
      </c>
    </row>
    <row r="949" spans="1:2">
      <c r="A949" t="s">
        <v>7920</v>
      </c>
      <c r="B949">
        <v>4.0999999999999996</v>
      </c>
    </row>
    <row r="950" spans="1:2">
      <c r="A950" t="s">
        <v>7930</v>
      </c>
      <c r="B950">
        <v>4.3</v>
      </c>
    </row>
    <row r="951" spans="1:2">
      <c r="A951" t="s">
        <v>7941</v>
      </c>
      <c r="B951">
        <v>4.3</v>
      </c>
    </row>
    <row r="952" spans="1:2">
      <c r="A952" t="s">
        <v>7952</v>
      </c>
      <c r="B952">
        <v>4.2</v>
      </c>
    </row>
    <row r="953" spans="1:2">
      <c r="A953" t="s">
        <v>7962</v>
      </c>
      <c r="B953">
        <v>4.5</v>
      </c>
    </row>
    <row r="954" spans="1:2">
      <c r="A954" t="s">
        <v>7972</v>
      </c>
      <c r="B954">
        <v>4.4000000000000004</v>
      </c>
    </row>
    <row r="955" spans="1:2">
      <c r="A955" t="s">
        <v>606</v>
      </c>
      <c r="B955">
        <v>4.2</v>
      </c>
    </row>
    <row r="956" spans="1:2">
      <c r="A956" t="s">
        <v>7985</v>
      </c>
      <c r="B956">
        <v>4.0999999999999996</v>
      </c>
    </row>
    <row r="957" spans="1:2">
      <c r="A957" t="s">
        <v>7995</v>
      </c>
      <c r="B957">
        <v>4.3</v>
      </c>
    </row>
    <row r="958" spans="1:2">
      <c r="A958" t="s">
        <v>8005</v>
      </c>
      <c r="B958">
        <v>4.4000000000000004</v>
      </c>
    </row>
    <row r="959" spans="1:2">
      <c r="A959" t="s">
        <v>672</v>
      </c>
      <c r="B959">
        <v>4.0999999999999996</v>
      </c>
    </row>
    <row r="960" spans="1:2">
      <c r="A960" t="s">
        <v>8016</v>
      </c>
      <c r="B960">
        <v>3.6</v>
      </c>
    </row>
    <row r="961" spans="1:2">
      <c r="A961" t="s">
        <v>4604</v>
      </c>
      <c r="B961">
        <v>4</v>
      </c>
    </row>
    <row r="962" spans="1:2">
      <c r="A962" t="s">
        <v>8028</v>
      </c>
      <c r="B962">
        <v>4</v>
      </c>
    </row>
    <row r="963" spans="1:2">
      <c r="A963" t="s">
        <v>8038</v>
      </c>
      <c r="B963">
        <v>4.4000000000000004</v>
      </c>
    </row>
    <row r="964" spans="1:2">
      <c r="A964" t="s">
        <v>4571</v>
      </c>
      <c r="B964">
        <v>3.9</v>
      </c>
    </row>
    <row r="965" spans="1:2">
      <c r="A965" t="s">
        <v>8051</v>
      </c>
      <c r="B965">
        <v>4.3</v>
      </c>
    </row>
    <row r="966" spans="1:2">
      <c r="A966" t="s">
        <v>8061</v>
      </c>
      <c r="B966">
        <v>4.5999999999999996</v>
      </c>
    </row>
    <row r="967" spans="1:2">
      <c r="A967" t="s">
        <v>8071</v>
      </c>
      <c r="B967">
        <v>4.4000000000000004</v>
      </c>
    </row>
    <row r="968" spans="1:2">
      <c r="A968" t="s">
        <v>8081</v>
      </c>
      <c r="B968">
        <v>4.5</v>
      </c>
    </row>
    <row r="969" spans="1:2">
      <c r="A969" t="s">
        <v>8091</v>
      </c>
      <c r="B969">
        <v>3.9</v>
      </c>
    </row>
    <row r="970" spans="1:2">
      <c r="A970" t="s">
        <v>621</v>
      </c>
      <c r="B970">
        <v>4.0999999999999996</v>
      </c>
    </row>
    <row r="971" spans="1:2">
      <c r="A971" t="s">
        <v>8102</v>
      </c>
      <c r="B971">
        <v>4.3</v>
      </c>
    </row>
    <row r="972" spans="1:2">
      <c r="A972" t="s">
        <v>8111</v>
      </c>
      <c r="B972">
        <v>4.5</v>
      </c>
    </row>
    <row r="973" spans="1:2">
      <c r="A973" t="s">
        <v>8122</v>
      </c>
      <c r="B973">
        <v>4.5</v>
      </c>
    </row>
    <row r="974" spans="1:2">
      <c r="A974" t="s">
        <v>8132</v>
      </c>
      <c r="B974">
        <v>3.6</v>
      </c>
    </row>
    <row r="975" spans="1:2">
      <c r="A975" t="s">
        <v>8142</v>
      </c>
      <c r="B975">
        <v>4.0999999999999996</v>
      </c>
    </row>
    <row r="976" spans="1:2">
      <c r="A976" t="s">
        <v>652</v>
      </c>
      <c r="B976">
        <v>4.3</v>
      </c>
    </row>
    <row r="977" spans="1:2">
      <c r="A977" t="s">
        <v>8153</v>
      </c>
      <c r="B977">
        <v>3.8</v>
      </c>
    </row>
    <row r="978" spans="1:2">
      <c r="A978" t="s">
        <v>8163</v>
      </c>
      <c r="B978">
        <v>4.5999999999999996</v>
      </c>
    </row>
    <row r="979" spans="1:2">
      <c r="A979" t="s">
        <v>8174</v>
      </c>
      <c r="B979">
        <v>4.0999999999999996</v>
      </c>
    </row>
    <row r="980" spans="1:2">
      <c r="A980" t="s">
        <v>8184</v>
      </c>
      <c r="B980">
        <v>4</v>
      </c>
    </row>
    <row r="981" spans="1:2">
      <c r="A981" t="s">
        <v>662</v>
      </c>
      <c r="B981">
        <v>4.5</v>
      </c>
    </row>
    <row r="982" spans="1:2">
      <c r="A982" t="s">
        <v>8197</v>
      </c>
      <c r="B982">
        <v>4.3</v>
      </c>
    </row>
    <row r="983" spans="1:2">
      <c r="A983" t="s">
        <v>8207</v>
      </c>
      <c r="B983">
        <v>4</v>
      </c>
    </row>
    <row r="984" spans="1:2">
      <c r="A984" t="s">
        <v>8217</v>
      </c>
      <c r="B984">
        <v>4.5</v>
      </c>
    </row>
    <row r="985" spans="1:2">
      <c r="A985" t="s">
        <v>687</v>
      </c>
      <c r="B985">
        <v>4</v>
      </c>
    </row>
    <row r="986" spans="1:2">
      <c r="A986" t="s">
        <v>8229</v>
      </c>
      <c r="B986">
        <v>4.5</v>
      </c>
    </row>
    <row r="987" spans="1:2">
      <c r="A987" t="s">
        <v>697</v>
      </c>
      <c r="B987">
        <v>4.0999999999999996</v>
      </c>
    </row>
    <row r="988" spans="1:2">
      <c r="A988" t="s">
        <v>8241</v>
      </c>
      <c r="B988">
        <v>4.3</v>
      </c>
    </row>
    <row r="989" spans="1:2">
      <c r="A989" t="s">
        <v>8251</v>
      </c>
      <c r="B989">
        <v>4.0999999999999996</v>
      </c>
    </row>
    <row r="990" spans="1:2">
      <c r="A990" t="s">
        <v>8262</v>
      </c>
      <c r="B990">
        <v>4</v>
      </c>
    </row>
    <row r="991" spans="1:2">
      <c r="A991" t="s">
        <v>8272</v>
      </c>
      <c r="B991">
        <v>4.0999999999999996</v>
      </c>
    </row>
    <row r="992" spans="1:2">
      <c r="A992" t="s">
        <v>707</v>
      </c>
      <c r="B992">
        <v>4.0999999999999996</v>
      </c>
    </row>
    <row r="993" spans="1:2">
      <c r="A993" t="s">
        <v>8284</v>
      </c>
      <c r="B993">
        <v>4.4000000000000004</v>
      </c>
    </row>
    <row r="994" spans="1:2">
      <c r="A994" t="s">
        <v>717</v>
      </c>
      <c r="B994">
        <v>4</v>
      </c>
    </row>
    <row r="995" spans="1:2">
      <c r="A995" t="s">
        <v>8296</v>
      </c>
      <c r="B995">
        <v>4.0999999999999996</v>
      </c>
    </row>
    <row r="996" spans="1:2">
      <c r="A996" t="s">
        <v>8307</v>
      </c>
      <c r="B996">
        <v>4.4000000000000004</v>
      </c>
    </row>
    <row r="997" spans="1:2">
      <c r="A997" t="s">
        <v>8317</v>
      </c>
      <c r="B997">
        <v>4.3</v>
      </c>
    </row>
    <row r="998" spans="1:2">
      <c r="A998" t="s">
        <v>8327</v>
      </c>
      <c r="B998">
        <v>4.2</v>
      </c>
    </row>
    <row r="999" spans="1:2">
      <c r="A999" t="s">
        <v>8337</v>
      </c>
      <c r="B999">
        <v>3.6</v>
      </c>
    </row>
    <row r="1000" spans="1:2">
      <c r="A1000" t="s">
        <v>8346</v>
      </c>
      <c r="B1000">
        <v>4.2</v>
      </c>
    </row>
    <row r="1001" spans="1:2">
      <c r="A1001" t="s">
        <v>8356</v>
      </c>
      <c r="B1001">
        <v>4.2</v>
      </c>
    </row>
    <row r="1002" spans="1:2">
      <c r="A1002" t="s">
        <v>736</v>
      </c>
      <c r="B1002">
        <v>3.9</v>
      </c>
    </row>
    <row r="1003" spans="1:2">
      <c r="A1003" t="s">
        <v>8367</v>
      </c>
      <c r="B1003">
        <v>4.2</v>
      </c>
    </row>
    <row r="1004" spans="1:2">
      <c r="A1004" t="s">
        <v>8377</v>
      </c>
      <c r="B1004">
        <v>4.5</v>
      </c>
    </row>
    <row r="1005" spans="1:2">
      <c r="A1005" t="s">
        <v>8387</v>
      </c>
      <c r="B1005">
        <v>4.3</v>
      </c>
    </row>
    <row r="1006" spans="1:2">
      <c r="A1006" t="s">
        <v>8397</v>
      </c>
      <c r="B1006">
        <v>4.2</v>
      </c>
    </row>
    <row r="1007" spans="1:2">
      <c r="A1007" t="s">
        <v>8407</v>
      </c>
      <c r="B1007">
        <v>4.0999999999999996</v>
      </c>
    </row>
    <row r="1008" spans="1:2">
      <c r="A1008" t="s">
        <v>8418</v>
      </c>
      <c r="B1008">
        <v>4.0999999999999996</v>
      </c>
    </row>
    <row r="1009" spans="1:2">
      <c r="A1009" t="s">
        <v>4701</v>
      </c>
      <c r="B1009">
        <v>4.5999999999999996</v>
      </c>
    </row>
    <row r="1010" spans="1:2">
      <c r="A1010" t="s">
        <v>8431</v>
      </c>
      <c r="B1010">
        <v>3.8</v>
      </c>
    </row>
    <row r="1011" spans="1:2">
      <c r="A1011" t="s">
        <v>8441</v>
      </c>
      <c r="B1011">
        <v>4.3</v>
      </c>
    </row>
    <row r="1012" spans="1:2">
      <c r="A1012" t="s">
        <v>788</v>
      </c>
      <c r="B1012">
        <v>4.2</v>
      </c>
    </row>
    <row r="1013" spans="1:2">
      <c r="A1013" t="s">
        <v>8453</v>
      </c>
      <c r="B1013">
        <v>4.2</v>
      </c>
    </row>
    <row r="1014" spans="1:2">
      <c r="A1014" t="s">
        <v>8463</v>
      </c>
      <c r="B1014">
        <v>4.4000000000000004</v>
      </c>
    </row>
    <row r="1015" spans="1:2">
      <c r="A1015" t="s">
        <v>8473</v>
      </c>
      <c r="B1015">
        <v>3.9</v>
      </c>
    </row>
    <row r="1016" spans="1:2">
      <c r="A1016" t="s">
        <v>8483</v>
      </c>
      <c r="B1016">
        <v>4</v>
      </c>
    </row>
    <row r="1017" spans="1:2">
      <c r="A1017" t="s">
        <v>8494</v>
      </c>
      <c r="B1017">
        <v>4.2</v>
      </c>
    </row>
    <row r="1018" spans="1:2">
      <c r="A1018" t="s">
        <v>8504</v>
      </c>
      <c r="B1018">
        <v>3.7</v>
      </c>
    </row>
    <row r="1019" spans="1:2">
      <c r="A1019" t="s">
        <v>4804</v>
      </c>
      <c r="B1019">
        <v>4.5</v>
      </c>
    </row>
    <row r="1020" spans="1:2">
      <c r="A1020" t="s">
        <v>813</v>
      </c>
      <c r="B1020">
        <v>4.5</v>
      </c>
    </row>
    <row r="1021" spans="1:2">
      <c r="A1021" t="s">
        <v>828</v>
      </c>
      <c r="B1021">
        <v>3.6</v>
      </c>
    </row>
    <row r="1022" spans="1:2">
      <c r="A1022" t="s">
        <v>8519</v>
      </c>
      <c r="B1022">
        <v>4.3</v>
      </c>
    </row>
    <row r="1023" spans="1:2">
      <c r="A1023" t="s">
        <v>8529</v>
      </c>
      <c r="B1023">
        <v>4.0999999999999996</v>
      </c>
    </row>
    <row r="1024" spans="1:2">
      <c r="A1024" t="s">
        <v>8539</v>
      </c>
      <c r="B1024">
        <v>3.9</v>
      </c>
    </row>
    <row r="1025" spans="1:2">
      <c r="A1025" t="s">
        <v>8550</v>
      </c>
      <c r="B1025">
        <v>3.6</v>
      </c>
    </row>
    <row r="1026" spans="1:2">
      <c r="A1026" t="s">
        <v>8561</v>
      </c>
      <c r="B1026">
        <v>4</v>
      </c>
    </row>
    <row r="1027" spans="1:2">
      <c r="A1027" t="s">
        <v>8572</v>
      </c>
      <c r="B1027">
        <v>4.0999999999999996</v>
      </c>
    </row>
    <row r="1028" spans="1:2">
      <c r="A1028" t="s">
        <v>8583</v>
      </c>
      <c r="B1028">
        <v>3.7</v>
      </c>
    </row>
    <row r="1029" spans="1:2">
      <c r="A1029" t="s">
        <v>8594</v>
      </c>
      <c r="B1029">
        <v>3.9</v>
      </c>
    </row>
    <row r="1030" spans="1:2">
      <c r="A1030" t="s">
        <v>8604</v>
      </c>
      <c r="B1030">
        <v>4.0999999999999996</v>
      </c>
    </row>
    <row r="1031" spans="1:2">
      <c r="A1031" t="s">
        <v>8615</v>
      </c>
      <c r="B1031">
        <v>3.9</v>
      </c>
    </row>
    <row r="1032" spans="1:2">
      <c r="A1032" t="s">
        <v>8625</v>
      </c>
      <c r="B1032">
        <v>3.9</v>
      </c>
    </row>
    <row r="1033" spans="1:2">
      <c r="A1033" t="s">
        <v>8635</v>
      </c>
      <c r="B1033">
        <v>3.9</v>
      </c>
    </row>
    <row r="1034" spans="1:2">
      <c r="A1034" t="s">
        <v>8645</v>
      </c>
      <c r="B1034">
        <v>3.8</v>
      </c>
    </row>
    <row r="1035" spans="1:2">
      <c r="A1035" t="s">
        <v>8656</v>
      </c>
      <c r="B1035">
        <v>3.8</v>
      </c>
    </row>
    <row r="1036" spans="1:2">
      <c r="A1036" t="s">
        <v>8666</v>
      </c>
      <c r="B1036">
        <v>4.0999999999999996</v>
      </c>
    </row>
    <row r="1037" spans="1:2">
      <c r="A1037" t="s">
        <v>8676</v>
      </c>
      <c r="B1037">
        <v>4.0999999999999996</v>
      </c>
    </row>
    <row r="1038" spans="1:2">
      <c r="A1038" t="s">
        <v>8686</v>
      </c>
      <c r="B1038">
        <v>3.3</v>
      </c>
    </row>
    <row r="1039" spans="1:2">
      <c r="A1039" t="s">
        <v>8697</v>
      </c>
      <c r="B1039">
        <v>4.2</v>
      </c>
    </row>
    <row r="1040" spans="1:2">
      <c r="A1040" t="s">
        <v>8708</v>
      </c>
      <c r="B1040">
        <v>4</v>
      </c>
    </row>
    <row r="1041" spans="1:2">
      <c r="A1041" t="s">
        <v>8719</v>
      </c>
      <c r="B1041">
        <v>4.3</v>
      </c>
    </row>
    <row r="1042" spans="1:2">
      <c r="A1042" t="s">
        <v>8730</v>
      </c>
      <c r="B1042">
        <v>4</v>
      </c>
    </row>
    <row r="1043" spans="1:2">
      <c r="A1043" t="s">
        <v>8741</v>
      </c>
      <c r="B1043">
        <v>4.5</v>
      </c>
    </row>
    <row r="1044" spans="1:2">
      <c r="A1044" t="s">
        <v>8751</v>
      </c>
      <c r="B1044">
        <v>4.0999999999999996</v>
      </c>
    </row>
    <row r="1045" spans="1:2">
      <c r="A1045" t="s">
        <v>8760</v>
      </c>
      <c r="B1045">
        <v>4</v>
      </c>
    </row>
    <row r="1046" spans="1:2">
      <c r="A1046" t="s">
        <v>8771</v>
      </c>
      <c r="B1046">
        <v>4.2</v>
      </c>
    </row>
    <row r="1047" spans="1:2">
      <c r="A1047" t="s">
        <v>8782</v>
      </c>
      <c r="B1047">
        <v>3.8</v>
      </c>
    </row>
    <row r="1048" spans="1:2">
      <c r="A1048" t="s">
        <v>8792</v>
      </c>
      <c r="B1048">
        <v>4.2</v>
      </c>
    </row>
    <row r="1049" spans="1:2">
      <c r="A1049" t="s">
        <v>8802</v>
      </c>
      <c r="B1049">
        <v>4.2</v>
      </c>
    </row>
    <row r="1050" spans="1:2">
      <c r="A1050" t="s">
        <v>8812</v>
      </c>
      <c r="B1050">
        <v>3.6</v>
      </c>
    </row>
    <row r="1051" spans="1:2">
      <c r="A1051" t="s">
        <v>8822</v>
      </c>
      <c r="B1051">
        <v>3.8</v>
      </c>
    </row>
    <row r="1052" spans="1:2">
      <c r="A1052" t="s">
        <v>8832</v>
      </c>
      <c r="B1052">
        <v>4.0999999999999996</v>
      </c>
    </row>
    <row r="1053" spans="1:2">
      <c r="A1053" t="s">
        <v>8842</v>
      </c>
      <c r="B1053">
        <v>4.0999999999999996</v>
      </c>
    </row>
    <row r="1054" spans="1:2">
      <c r="A1054" t="s">
        <v>8853</v>
      </c>
      <c r="B1054">
        <v>4.0999999999999996</v>
      </c>
    </row>
    <row r="1055" spans="1:2">
      <c r="A1055" t="s">
        <v>8863</v>
      </c>
      <c r="B1055">
        <v>4.0999999999999996</v>
      </c>
    </row>
    <row r="1056" spans="1:2">
      <c r="A1056" t="s">
        <v>8873</v>
      </c>
      <c r="B1056">
        <v>4.2</v>
      </c>
    </row>
    <row r="1057" spans="1:2">
      <c r="A1057" t="s">
        <v>8884</v>
      </c>
      <c r="B1057">
        <v>4</v>
      </c>
    </row>
    <row r="1058" spans="1:2">
      <c r="A1058" t="s">
        <v>8895</v>
      </c>
      <c r="B1058">
        <v>4.3</v>
      </c>
    </row>
    <row r="1059" spans="1:2">
      <c r="A1059" t="s">
        <v>8906</v>
      </c>
      <c r="B1059">
        <v>4.2</v>
      </c>
    </row>
    <row r="1060" spans="1:2">
      <c r="A1060" t="s">
        <v>8916</v>
      </c>
      <c r="B1060">
        <v>4.2</v>
      </c>
    </row>
    <row r="1061" spans="1:2">
      <c r="A1061" t="s">
        <v>8926</v>
      </c>
      <c r="B1061">
        <v>3.7</v>
      </c>
    </row>
    <row r="1062" spans="1:2">
      <c r="A1062" t="s">
        <v>8936</v>
      </c>
      <c r="B1062">
        <v>4.0999999999999996</v>
      </c>
    </row>
    <row r="1063" spans="1:2">
      <c r="A1063" t="s">
        <v>8947</v>
      </c>
      <c r="B1063">
        <v>4.4000000000000004</v>
      </c>
    </row>
    <row r="1064" spans="1:2">
      <c r="A1064" t="s">
        <v>8957</v>
      </c>
      <c r="B1064">
        <v>3.8</v>
      </c>
    </row>
    <row r="1065" spans="1:2">
      <c r="A1065" t="s">
        <v>8967</v>
      </c>
      <c r="B1065">
        <v>4</v>
      </c>
    </row>
    <row r="1066" spans="1:2">
      <c r="A1066" t="s">
        <v>8978</v>
      </c>
      <c r="B1066">
        <v>4.2</v>
      </c>
    </row>
    <row r="1067" spans="1:2">
      <c r="A1067" t="s">
        <v>8988</v>
      </c>
      <c r="B1067">
        <v>3.8</v>
      </c>
    </row>
    <row r="1068" spans="1:2">
      <c r="A1068" t="s">
        <v>8998</v>
      </c>
      <c r="B1068">
        <v>4.2</v>
      </c>
    </row>
    <row r="1069" spans="1:2">
      <c r="A1069" t="s">
        <v>9008</v>
      </c>
      <c r="B1069">
        <v>4</v>
      </c>
    </row>
    <row r="1070" spans="1:2">
      <c r="A1070" t="s">
        <v>9018</v>
      </c>
      <c r="B1070">
        <v>3.9</v>
      </c>
    </row>
    <row r="1071" spans="1:2">
      <c r="A1071" t="s">
        <v>9028</v>
      </c>
      <c r="B1071">
        <v>4.3</v>
      </c>
    </row>
    <row r="1072" spans="1:2">
      <c r="A1072" t="s">
        <v>9039</v>
      </c>
      <c r="B1072">
        <v>3.8</v>
      </c>
    </row>
    <row r="1073" spans="1:2">
      <c r="A1073" t="s">
        <v>9049</v>
      </c>
      <c r="B1073">
        <v>4</v>
      </c>
    </row>
    <row r="1074" spans="1:2">
      <c r="A1074" t="s">
        <v>9059</v>
      </c>
      <c r="B1074">
        <v>4.2</v>
      </c>
    </row>
    <row r="1075" spans="1:2">
      <c r="A1075" t="s">
        <v>9070</v>
      </c>
      <c r="B1075">
        <v>4.2</v>
      </c>
    </row>
    <row r="1076" spans="1:2">
      <c r="A1076" t="s">
        <v>9080</v>
      </c>
      <c r="B1076">
        <v>3.6</v>
      </c>
    </row>
    <row r="1077" spans="1:2">
      <c r="A1077" t="s">
        <v>9090</v>
      </c>
      <c r="B1077">
        <v>4.3</v>
      </c>
    </row>
    <row r="1078" spans="1:2">
      <c r="A1078" t="s">
        <v>9100</v>
      </c>
      <c r="B1078">
        <v>4</v>
      </c>
    </row>
    <row r="1079" spans="1:2">
      <c r="A1079" t="s">
        <v>9110</v>
      </c>
      <c r="B1079">
        <v>4.2</v>
      </c>
    </row>
    <row r="1080" spans="1:2">
      <c r="A1080" t="s">
        <v>9120</v>
      </c>
      <c r="B1080">
        <v>4.0999999999999996</v>
      </c>
    </row>
    <row r="1081" spans="1:2">
      <c r="A1081" t="s">
        <v>9130</v>
      </c>
      <c r="B1081">
        <v>4</v>
      </c>
    </row>
    <row r="1082" spans="1:2">
      <c r="A1082" t="s">
        <v>9140</v>
      </c>
      <c r="B1082">
        <v>4.3</v>
      </c>
    </row>
    <row r="1083" spans="1:2">
      <c r="A1083" t="s">
        <v>9150</v>
      </c>
      <c r="B1083">
        <v>4</v>
      </c>
    </row>
    <row r="1084" spans="1:2">
      <c r="A1084" t="s">
        <v>9160</v>
      </c>
      <c r="B1084">
        <v>3.9</v>
      </c>
    </row>
    <row r="1085" spans="1:2">
      <c r="A1085" t="s">
        <v>9170</v>
      </c>
      <c r="B1085">
        <v>4.2</v>
      </c>
    </row>
    <row r="1086" spans="1:2">
      <c r="A1086" t="s">
        <v>9180</v>
      </c>
      <c r="B1086">
        <v>4.0999999999999996</v>
      </c>
    </row>
    <row r="1087" spans="1:2">
      <c r="A1087" t="s">
        <v>9190</v>
      </c>
      <c r="B1087">
        <v>4.4000000000000004</v>
      </c>
    </row>
    <row r="1088" spans="1:2">
      <c r="A1088" t="s">
        <v>9201</v>
      </c>
      <c r="B1088">
        <v>4</v>
      </c>
    </row>
    <row r="1089" spans="1:2">
      <c r="A1089" t="s">
        <v>9211</v>
      </c>
      <c r="B1089">
        <v>3.8</v>
      </c>
    </row>
    <row r="1090" spans="1:2">
      <c r="A1090" t="s">
        <v>9221</v>
      </c>
      <c r="B1090">
        <v>4</v>
      </c>
    </row>
    <row r="1091" spans="1:2">
      <c r="A1091" t="s">
        <v>9231</v>
      </c>
      <c r="B1091">
        <v>3.1</v>
      </c>
    </row>
    <row r="1092" spans="1:2">
      <c r="A1092" t="s">
        <v>9241</v>
      </c>
      <c r="B1092">
        <v>4.3</v>
      </c>
    </row>
    <row r="1093" spans="1:2">
      <c r="A1093" t="s">
        <v>9252</v>
      </c>
      <c r="B1093">
        <v>4.2</v>
      </c>
    </row>
    <row r="1094" spans="1:2">
      <c r="A1094" t="s">
        <v>9262</v>
      </c>
      <c r="B1094">
        <v>4.4000000000000004</v>
      </c>
    </row>
    <row r="1095" spans="1:2">
      <c r="A1095" t="s">
        <v>9272</v>
      </c>
      <c r="B1095">
        <v>4.0999999999999996</v>
      </c>
    </row>
    <row r="1096" spans="1:2">
      <c r="A1096" t="s">
        <v>9282</v>
      </c>
      <c r="B1096">
        <v>4.2</v>
      </c>
    </row>
    <row r="1097" spans="1:2">
      <c r="A1097" t="s">
        <v>9293</v>
      </c>
      <c r="B1097">
        <v>4.0999999999999996</v>
      </c>
    </row>
    <row r="1098" spans="1:2">
      <c r="A1098" t="s">
        <v>9304</v>
      </c>
      <c r="B1098">
        <v>4.0999999999999996</v>
      </c>
    </row>
    <row r="1099" spans="1:2">
      <c r="A1099" t="s">
        <v>9314</v>
      </c>
      <c r="B1099">
        <v>4.0999999999999996</v>
      </c>
    </row>
    <row r="1100" spans="1:2">
      <c r="A1100" t="s">
        <v>9324</v>
      </c>
      <c r="B1100">
        <v>3.9</v>
      </c>
    </row>
    <row r="1101" spans="1:2">
      <c r="A1101" t="s">
        <v>9335</v>
      </c>
      <c r="B1101">
        <v>3.9</v>
      </c>
    </row>
    <row r="1102" spans="1:2">
      <c r="A1102" t="s">
        <v>9345</v>
      </c>
      <c r="B1102">
        <v>3.8</v>
      </c>
    </row>
    <row r="1103" spans="1:2">
      <c r="A1103" t="s">
        <v>9355</v>
      </c>
      <c r="B1103">
        <v>4</v>
      </c>
    </row>
    <row r="1104" spans="1:2">
      <c r="A1104" t="s">
        <v>9365</v>
      </c>
      <c r="B1104">
        <v>4.2</v>
      </c>
    </row>
    <row r="1105" spans="1:2">
      <c r="A1105" t="s">
        <v>9375</v>
      </c>
      <c r="B1105">
        <v>4.0999999999999996</v>
      </c>
    </row>
    <row r="1106" spans="1:2">
      <c r="A1106" t="s">
        <v>9384</v>
      </c>
      <c r="B1106">
        <v>4.3</v>
      </c>
    </row>
    <row r="1107" spans="1:2">
      <c r="A1107" t="s">
        <v>9395</v>
      </c>
      <c r="B1107">
        <v>3.7</v>
      </c>
    </row>
    <row r="1108" spans="1:2">
      <c r="A1108" t="s">
        <v>9406</v>
      </c>
      <c r="B1108">
        <v>4.2</v>
      </c>
    </row>
    <row r="1109" spans="1:2">
      <c r="A1109" t="s">
        <v>9416</v>
      </c>
      <c r="B1109">
        <v>4.3</v>
      </c>
    </row>
    <row r="1110" spans="1:2">
      <c r="A1110" t="s">
        <v>9426</v>
      </c>
      <c r="B1110">
        <v>4.3</v>
      </c>
    </row>
    <row r="1111" spans="1:2">
      <c r="A1111" t="s">
        <v>9436</v>
      </c>
      <c r="B1111">
        <v>4.4000000000000004</v>
      </c>
    </row>
    <row r="1112" spans="1:2">
      <c r="A1112" t="s">
        <v>9446</v>
      </c>
      <c r="B1112">
        <v>3.8</v>
      </c>
    </row>
    <row r="1113" spans="1:2">
      <c r="A1113" t="s">
        <v>9456</v>
      </c>
      <c r="B1113">
        <v>4.5</v>
      </c>
    </row>
    <row r="1114" spans="1:2">
      <c r="A1114" t="s">
        <v>9467</v>
      </c>
      <c r="B1114">
        <v>3.8</v>
      </c>
    </row>
    <row r="1115" spans="1:2">
      <c r="A1115" t="s">
        <v>9477</v>
      </c>
      <c r="B1115">
        <v>3.8</v>
      </c>
    </row>
    <row r="1116" spans="1:2">
      <c r="A1116" t="s">
        <v>9488</v>
      </c>
      <c r="B1116">
        <v>4.0999999999999996</v>
      </c>
    </row>
    <row r="1117" spans="1:2">
      <c r="A1117" t="s">
        <v>9498</v>
      </c>
      <c r="B1117">
        <v>4.0999999999999996</v>
      </c>
    </row>
    <row r="1118" spans="1:2">
      <c r="A1118" t="s">
        <v>9508</v>
      </c>
      <c r="B1118">
        <v>3.8</v>
      </c>
    </row>
    <row r="1119" spans="1:2">
      <c r="A1119" t="s">
        <v>9518</v>
      </c>
      <c r="B1119">
        <v>3.3</v>
      </c>
    </row>
    <row r="1120" spans="1:2">
      <c r="A1120" t="s">
        <v>9529</v>
      </c>
      <c r="B1120">
        <v>4</v>
      </c>
    </row>
    <row r="1121" spans="1:2">
      <c r="A1121" t="s">
        <v>9539</v>
      </c>
      <c r="B1121">
        <v>4.5999999999999996</v>
      </c>
    </row>
    <row r="1122" spans="1:2">
      <c r="A1122" t="s">
        <v>9549</v>
      </c>
      <c r="B1122">
        <v>3.9</v>
      </c>
    </row>
    <row r="1123" spans="1:2">
      <c r="A1123" t="s">
        <v>9559</v>
      </c>
      <c r="B1123">
        <v>3.7</v>
      </c>
    </row>
    <row r="1124" spans="1:2">
      <c r="A1124" t="s">
        <v>9569</v>
      </c>
      <c r="B1124">
        <v>4.2</v>
      </c>
    </row>
    <row r="1125" spans="1:2">
      <c r="A1125" t="s">
        <v>9579</v>
      </c>
      <c r="B1125">
        <v>4.0999999999999996</v>
      </c>
    </row>
    <row r="1126" spans="1:2">
      <c r="A1126" t="s">
        <v>9589</v>
      </c>
      <c r="B1126">
        <v>4.0999999999999996</v>
      </c>
    </row>
    <row r="1127" spans="1:2">
      <c r="A1127" t="s">
        <v>9600</v>
      </c>
      <c r="B1127">
        <v>3.8</v>
      </c>
    </row>
    <row r="1128" spans="1:2">
      <c r="A1128" t="s">
        <v>9610</v>
      </c>
      <c r="B1128">
        <v>4.0999999999999996</v>
      </c>
    </row>
    <row r="1129" spans="1:2">
      <c r="A1129" t="s">
        <v>9621</v>
      </c>
      <c r="B1129">
        <v>4.5999999999999996</v>
      </c>
    </row>
    <row r="1130" spans="1:2">
      <c r="A1130" t="s">
        <v>9631</v>
      </c>
      <c r="B1130">
        <v>4.0999999999999996</v>
      </c>
    </row>
    <row r="1131" spans="1:2">
      <c r="A1131" t="s">
        <v>9642</v>
      </c>
      <c r="B1131">
        <v>4.2</v>
      </c>
    </row>
    <row r="1132" spans="1:2">
      <c r="A1132" t="s">
        <v>9653</v>
      </c>
      <c r="B1132">
        <v>3.9</v>
      </c>
    </row>
    <row r="1133" spans="1:2">
      <c r="A1133" t="s">
        <v>9663</v>
      </c>
      <c r="B1133">
        <v>4.0999999999999996</v>
      </c>
    </row>
    <row r="1134" spans="1:2">
      <c r="A1134" t="s">
        <v>9673</v>
      </c>
      <c r="B1134">
        <v>4.0999999999999996</v>
      </c>
    </row>
    <row r="1135" spans="1:2">
      <c r="A1135" t="s">
        <v>9683</v>
      </c>
      <c r="B1135">
        <v>4</v>
      </c>
    </row>
    <row r="1136" spans="1:2">
      <c r="A1136" t="s">
        <v>9693</v>
      </c>
      <c r="B1136">
        <v>3.7</v>
      </c>
    </row>
    <row r="1137" spans="1:2">
      <c r="A1137" t="s">
        <v>9704</v>
      </c>
      <c r="B1137">
        <v>4.0999999999999996</v>
      </c>
    </row>
    <row r="1138" spans="1:2">
      <c r="A1138" t="s">
        <v>9714</v>
      </c>
      <c r="B1138">
        <v>4.0999999999999996</v>
      </c>
    </row>
    <row r="1139" spans="1:2">
      <c r="A1139" t="s">
        <v>9724</v>
      </c>
      <c r="B1139">
        <v>4.0999999999999996</v>
      </c>
    </row>
    <row r="1140" spans="1:2">
      <c r="A1140" t="s">
        <v>9734</v>
      </c>
      <c r="B1140">
        <v>3.3</v>
      </c>
    </row>
    <row r="1141" spans="1:2">
      <c r="A1141" t="s">
        <v>9744</v>
      </c>
      <c r="B1141">
        <v>4.0999999999999996</v>
      </c>
    </row>
    <row r="1142" spans="1:2">
      <c r="A1142" t="s">
        <v>9754</v>
      </c>
      <c r="B1142">
        <v>4.0999999999999996</v>
      </c>
    </row>
    <row r="1143" spans="1:2">
      <c r="A1143" t="s">
        <v>9764</v>
      </c>
      <c r="B1143">
        <v>4.4000000000000004</v>
      </c>
    </row>
    <row r="1144" spans="1:2">
      <c r="A1144" t="s">
        <v>9774</v>
      </c>
      <c r="B1144">
        <v>4.3</v>
      </c>
    </row>
    <row r="1145" spans="1:2">
      <c r="A1145" t="s">
        <v>9784</v>
      </c>
      <c r="B1145">
        <v>4.0999999999999996</v>
      </c>
    </row>
    <row r="1146" spans="1:2">
      <c r="A1146" t="s">
        <v>9794</v>
      </c>
      <c r="B1146">
        <v>3.7</v>
      </c>
    </row>
    <row r="1147" spans="1:2">
      <c r="A1147" t="s">
        <v>9804</v>
      </c>
      <c r="B1147">
        <v>4.8</v>
      </c>
    </row>
    <row r="1148" spans="1:2">
      <c r="A1148" t="s">
        <v>9814</v>
      </c>
      <c r="B1148">
        <v>4.5</v>
      </c>
    </row>
    <row r="1149" spans="1:2">
      <c r="A1149" t="s">
        <v>9824</v>
      </c>
      <c r="B1149">
        <v>4</v>
      </c>
    </row>
    <row r="1150" spans="1:2">
      <c r="A1150" t="s">
        <v>9833</v>
      </c>
      <c r="B1150">
        <v>4.0999999999999996</v>
      </c>
    </row>
    <row r="1151" spans="1:2">
      <c r="A1151" t="s">
        <v>9843</v>
      </c>
      <c r="B1151">
        <v>3.9</v>
      </c>
    </row>
    <row r="1152" spans="1:2">
      <c r="A1152" t="s">
        <v>9853</v>
      </c>
      <c r="B1152">
        <v>4.0999999999999996</v>
      </c>
    </row>
    <row r="1153" spans="1:2">
      <c r="A1153" t="s">
        <v>9863</v>
      </c>
      <c r="B1153">
        <v>4.2</v>
      </c>
    </row>
    <row r="1154" spans="1:2">
      <c r="A1154" t="s">
        <v>9873</v>
      </c>
      <c r="B1154">
        <v>4.0999999999999996</v>
      </c>
    </row>
    <row r="1155" spans="1:2">
      <c r="A1155" t="s">
        <v>9883</v>
      </c>
      <c r="B1155">
        <v>3.5</v>
      </c>
    </row>
    <row r="1156" spans="1:2">
      <c r="A1156" t="s">
        <v>9893</v>
      </c>
      <c r="B1156">
        <v>4.3</v>
      </c>
    </row>
    <row r="1157" spans="1:2">
      <c r="A1157" t="s">
        <v>9901</v>
      </c>
      <c r="B1157">
        <v>3.9</v>
      </c>
    </row>
    <row r="1158" spans="1:2">
      <c r="A1158" t="s">
        <v>9911</v>
      </c>
      <c r="B1158">
        <v>4.2</v>
      </c>
    </row>
    <row r="1159" spans="1:2">
      <c r="A1159" t="s">
        <v>9921</v>
      </c>
      <c r="B1159">
        <v>3.8</v>
      </c>
    </row>
    <row r="1160" spans="1:2">
      <c r="A1160" t="s">
        <v>9932</v>
      </c>
      <c r="B1160">
        <v>4.5</v>
      </c>
    </row>
    <row r="1161" spans="1:2">
      <c r="A1161" t="s">
        <v>9942</v>
      </c>
      <c r="B1161">
        <v>3.8</v>
      </c>
    </row>
    <row r="1162" spans="1:2">
      <c r="A1162" t="s">
        <v>9953</v>
      </c>
      <c r="B1162">
        <v>4.0999999999999996</v>
      </c>
    </row>
    <row r="1163" spans="1:2">
      <c r="A1163" t="s">
        <v>9963</v>
      </c>
      <c r="B1163">
        <v>4.2</v>
      </c>
    </row>
    <row r="1164" spans="1:2">
      <c r="A1164" t="s">
        <v>9973</v>
      </c>
      <c r="B1164">
        <v>4.0999999999999996</v>
      </c>
    </row>
    <row r="1165" spans="1:2">
      <c r="A1165" t="s">
        <v>9982</v>
      </c>
      <c r="B1165">
        <v>4.2</v>
      </c>
    </row>
    <row r="1166" spans="1:2">
      <c r="A1166" t="s">
        <v>9992</v>
      </c>
      <c r="B1166">
        <v>4.5</v>
      </c>
    </row>
    <row r="1167" spans="1:2">
      <c r="A1167" t="s">
        <v>10002</v>
      </c>
      <c r="B1167">
        <v>4</v>
      </c>
    </row>
    <row r="1168" spans="1:2">
      <c r="A1168" t="s">
        <v>10011</v>
      </c>
      <c r="B1168">
        <v>4.4000000000000004</v>
      </c>
    </row>
    <row r="1169" spans="1:2">
      <c r="A1169" t="s">
        <v>10021</v>
      </c>
      <c r="B1169">
        <v>4</v>
      </c>
    </row>
    <row r="1170" spans="1:2">
      <c r="A1170" t="s">
        <v>10031</v>
      </c>
      <c r="B1170">
        <v>4</v>
      </c>
    </row>
    <row r="1171" spans="1:2">
      <c r="A1171" t="s">
        <v>10041</v>
      </c>
      <c r="B1171">
        <v>3.9</v>
      </c>
    </row>
    <row r="1172" spans="1:2">
      <c r="A1172" t="s">
        <v>10051</v>
      </c>
      <c r="B1172">
        <v>4</v>
      </c>
    </row>
    <row r="1173" spans="1:2">
      <c r="A1173" t="s">
        <v>10061</v>
      </c>
      <c r="B1173">
        <v>3.8</v>
      </c>
    </row>
    <row r="1174" spans="1:2">
      <c r="A1174" t="s">
        <v>10071</v>
      </c>
      <c r="B1174">
        <v>4.2</v>
      </c>
    </row>
    <row r="1175" spans="1:2">
      <c r="A1175" t="s">
        <v>10081</v>
      </c>
      <c r="B1175">
        <v>4.3</v>
      </c>
    </row>
    <row r="1176" spans="1:2">
      <c r="A1176" t="s">
        <v>10092</v>
      </c>
      <c r="B1176">
        <v>4.2</v>
      </c>
    </row>
    <row r="1177" spans="1:2">
      <c r="A1177" t="s">
        <v>10103</v>
      </c>
      <c r="B1177">
        <v>4.3</v>
      </c>
    </row>
    <row r="1178" spans="1:2">
      <c r="A1178" t="s">
        <v>10113</v>
      </c>
      <c r="B1178">
        <v>4.2</v>
      </c>
    </row>
    <row r="1179" spans="1:2">
      <c r="A1179" t="s">
        <v>10124</v>
      </c>
      <c r="B1179">
        <v>4.4000000000000004</v>
      </c>
    </row>
    <row r="1180" spans="1:2">
      <c r="A1180" t="s">
        <v>10134</v>
      </c>
      <c r="B1180">
        <v>3.8</v>
      </c>
    </row>
    <row r="1181" spans="1:2">
      <c r="A1181" t="s">
        <v>10144</v>
      </c>
      <c r="B1181">
        <v>4.0999999999999996</v>
      </c>
    </row>
    <row r="1182" spans="1:2">
      <c r="A1182" t="s">
        <v>10154</v>
      </c>
      <c r="B1182">
        <v>3.9</v>
      </c>
    </row>
    <row r="1183" spans="1:2">
      <c r="A1183" t="s">
        <v>10164</v>
      </c>
      <c r="B1183">
        <v>4.3</v>
      </c>
    </row>
    <row r="1184" spans="1:2">
      <c r="A1184" t="s">
        <v>10174</v>
      </c>
      <c r="B1184">
        <v>4.4000000000000004</v>
      </c>
    </row>
    <row r="1185" spans="1:2">
      <c r="A1185" t="s">
        <v>10184</v>
      </c>
      <c r="B1185">
        <v>3.6</v>
      </c>
    </row>
    <row r="1186" spans="1:2">
      <c r="A1186" t="s">
        <v>10194</v>
      </c>
      <c r="B1186">
        <v>3.8</v>
      </c>
    </row>
    <row r="1187" spans="1:2">
      <c r="A1187" t="s">
        <v>10204</v>
      </c>
      <c r="B1187">
        <v>4</v>
      </c>
    </row>
    <row r="1188" spans="1:2">
      <c r="A1188" t="s">
        <v>10214</v>
      </c>
      <c r="B1188">
        <v>4.0999999999999996</v>
      </c>
    </row>
    <row r="1189" spans="1:2">
      <c r="A1189" t="s">
        <v>10224</v>
      </c>
      <c r="B1189">
        <v>4.3</v>
      </c>
    </row>
    <row r="1190" spans="1:2">
      <c r="A1190" t="s">
        <v>10234</v>
      </c>
      <c r="B1190">
        <v>4</v>
      </c>
    </row>
    <row r="1191" spans="1:2">
      <c r="A1191" t="s">
        <v>10244</v>
      </c>
      <c r="B1191">
        <v>3.9</v>
      </c>
    </row>
    <row r="1192" spans="1:2">
      <c r="A1192" t="s">
        <v>10254</v>
      </c>
      <c r="B1192">
        <v>4.4000000000000004</v>
      </c>
    </row>
    <row r="1193" spans="1:2">
      <c r="A1193" t="s">
        <v>10264</v>
      </c>
      <c r="B1193">
        <v>3.7</v>
      </c>
    </row>
    <row r="1194" spans="1:2">
      <c r="A1194" t="s">
        <v>10275</v>
      </c>
      <c r="B1194">
        <v>3.6</v>
      </c>
    </row>
    <row r="1195" spans="1:2">
      <c r="A1195" t="s">
        <v>10285</v>
      </c>
      <c r="B1195">
        <v>3.7</v>
      </c>
    </row>
    <row r="1196" spans="1:2">
      <c r="A1196" t="s">
        <v>10295</v>
      </c>
      <c r="B1196">
        <v>4</v>
      </c>
    </row>
    <row r="1197" spans="1:2">
      <c r="A1197" t="s">
        <v>10305</v>
      </c>
      <c r="B1197">
        <v>4.2</v>
      </c>
    </row>
    <row r="1198" spans="1:2">
      <c r="A1198" t="s">
        <v>10315</v>
      </c>
      <c r="B1198">
        <v>3.8</v>
      </c>
    </row>
    <row r="1199" spans="1:2">
      <c r="A1199" t="s">
        <v>10325</v>
      </c>
      <c r="B1199">
        <v>4.2</v>
      </c>
    </row>
    <row r="1200" spans="1:2">
      <c r="A1200" t="s">
        <v>10336</v>
      </c>
      <c r="B1200">
        <v>3.9</v>
      </c>
    </row>
    <row r="1201" spans="1:2">
      <c r="A1201" t="s">
        <v>10346</v>
      </c>
      <c r="B1201">
        <v>4</v>
      </c>
    </row>
    <row r="1202" spans="1:2">
      <c r="A1202" t="s">
        <v>10356</v>
      </c>
      <c r="B1202">
        <v>4.0999999999999996</v>
      </c>
    </row>
    <row r="1203" spans="1:2">
      <c r="A1203" t="s">
        <v>10367</v>
      </c>
      <c r="B1203">
        <v>4.8</v>
      </c>
    </row>
    <row r="1204" spans="1:2">
      <c r="A1204" t="s">
        <v>10377</v>
      </c>
      <c r="B1204">
        <v>4.2</v>
      </c>
    </row>
    <row r="1205" spans="1:2">
      <c r="A1205" t="s">
        <v>10387</v>
      </c>
      <c r="B1205">
        <v>4.0999999999999996</v>
      </c>
    </row>
    <row r="1206" spans="1:2">
      <c r="A1206" t="s">
        <v>10397</v>
      </c>
      <c r="B1206">
        <v>4</v>
      </c>
    </row>
    <row r="1207" spans="1:2">
      <c r="A1207" t="s">
        <v>10407</v>
      </c>
      <c r="B1207">
        <v>3.9</v>
      </c>
    </row>
    <row r="1208" spans="1:2">
      <c r="A1208" t="s">
        <v>10418</v>
      </c>
      <c r="B1208">
        <v>4.0999999999999996</v>
      </c>
    </row>
    <row r="1209" spans="1:2">
      <c r="A1209" t="s">
        <v>10429</v>
      </c>
      <c r="B1209">
        <v>4.3</v>
      </c>
    </row>
    <row r="1210" spans="1:2">
      <c r="A1210" t="s">
        <v>10439</v>
      </c>
      <c r="B1210">
        <v>4.0999999999999996</v>
      </c>
    </row>
    <row r="1211" spans="1:2">
      <c r="A1211" t="s">
        <v>10449</v>
      </c>
      <c r="B1211">
        <v>4.2</v>
      </c>
    </row>
    <row r="1212" spans="1:2">
      <c r="A1212" t="s">
        <v>10459</v>
      </c>
      <c r="B1212">
        <v>3.9</v>
      </c>
    </row>
    <row r="1213" spans="1:2">
      <c r="A1213" t="s">
        <v>10469</v>
      </c>
      <c r="B1213">
        <v>3.7</v>
      </c>
    </row>
    <row r="1214" spans="1:2">
      <c r="A1214" t="s">
        <v>10479</v>
      </c>
      <c r="B1214">
        <v>4.0999999999999996</v>
      </c>
    </row>
    <row r="1215" spans="1:2">
      <c r="A1215" t="s">
        <v>10489</v>
      </c>
      <c r="B1215">
        <v>4</v>
      </c>
    </row>
    <row r="1216" spans="1:2">
      <c r="A1216" t="s">
        <v>10499</v>
      </c>
      <c r="B1216">
        <v>3.8</v>
      </c>
    </row>
    <row r="1217" spans="1:2">
      <c r="A1217" t="s">
        <v>10509</v>
      </c>
      <c r="B1217">
        <v>4.2</v>
      </c>
    </row>
    <row r="1218" spans="1:2">
      <c r="A1218" t="s">
        <v>10519</v>
      </c>
      <c r="B1218">
        <v>4.5999999999999996</v>
      </c>
    </row>
    <row r="1219" spans="1:2">
      <c r="A1219" t="s">
        <v>10529</v>
      </c>
      <c r="B1219">
        <v>4.0999999999999996</v>
      </c>
    </row>
    <row r="1220" spans="1:2">
      <c r="A1220" t="s">
        <v>10539</v>
      </c>
      <c r="B1220">
        <v>3.3</v>
      </c>
    </row>
    <row r="1221" spans="1:2">
      <c r="A1221" t="s">
        <v>10549</v>
      </c>
      <c r="B1221">
        <v>4.2</v>
      </c>
    </row>
    <row r="1222" spans="1:2">
      <c r="A1222" t="s">
        <v>10559</v>
      </c>
      <c r="B1222">
        <v>4.3</v>
      </c>
    </row>
    <row r="1223" spans="1:2">
      <c r="A1223" t="s">
        <v>10569</v>
      </c>
      <c r="B1223">
        <v>4.3</v>
      </c>
    </row>
    <row r="1224" spans="1:2">
      <c r="A1224" t="s">
        <v>10580</v>
      </c>
      <c r="B1224">
        <v>4.3</v>
      </c>
    </row>
    <row r="1225" spans="1:2">
      <c r="A1225" t="s">
        <v>10590</v>
      </c>
      <c r="B1225">
        <v>4.7</v>
      </c>
    </row>
    <row r="1226" spans="1:2">
      <c r="A1226" t="s">
        <v>10600</v>
      </c>
      <c r="B1226">
        <v>4.4000000000000004</v>
      </c>
    </row>
    <row r="1227" spans="1:2">
      <c r="A1227" t="s">
        <v>10611</v>
      </c>
      <c r="B1227">
        <v>3.9</v>
      </c>
    </row>
    <row r="1228" spans="1:2">
      <c r="A1228" t="s">
        <v>10621</v>
      </c>
      <c r="B1228">
        <v>4.7</v>
      </c>
    </row>
    <row r="1229" spans="1:2">
      <c r="A1229" t="s">
        <v>10631</v>
      </c>
      <c r="B1229">
        <v>4.0999999999999996</v>
      </c>
    </row>
    <row r="1230" spans="1:2">
      <c r="A1230" t="s">
        <v>10641</v>
      </c>
      <c r="B1230">
        <v>3.8</v>
      </c>
    </row>
    <row r="1231" spans="1:2">
      <c r="A1231" t="s">
        <v>10651</v>
      </c>
      <c r="B1231">
        <v>4.4000000000000004</v>
      </c>
    </row>
    <row r="1232" spans="1:2">
      <c r="A1232" t="s">
        <v>10660</v>
      </c>
      <c r="B1232">
        <v>4.3</v>
      </c>
    </row>
    <row r="1233" spans="1:2">
      <c r="A1233" t="s">
        <v>10670</v>
      </c>
      <c r="B1233">
        <v>3.4</v>
      </c>
    </row>
    <row r="1234" spans="1:2">
      <c r="A1234" t="s">
        <v>10680</v>
      </c>
      <c r="B1234">
        <v>4.2</v>
      </c>
    </row>
    <row r="1235" spans="1:2">
      <c r="A1235" t="s">
        <v>10690</v>
      </c>
      <c r="B1235">
        <v>3.7</v>
      </c>
    </row>
    <row r="1236" spans="1:2">
      <c r="A1236" t="s">
        <v>10700</v>
      </c>
      <c r="B1236">
        <v>4.3</v>
      </c>
    </row>
    <row r="1237" spans="1:2">
      <c r="A1237" t="s">
        <v>10710</v>
      </c>
      <c r="B1237">
        <v>4.3</v>
      </c>
    </row>
    <row r="1238" spans="1:2">
      <c r="A1238" t="s">
        <v>10720</v>
      </c>
      <c r="B1238">
        <v>4.4000000000000004</v>
      </c>
    </row>
    <row r="1239" spans="1:2">
      <c r="A1239" t="s">
        <v>10730</v>
      </c>
      <c r="B1239">
        <v>4.0999999999999996</v>
      </c>
    </row>
    <row r="1240" spans="1:2">
      <c r="A1240" t="s">
        <v>10740</v>
      </c>
      <c r="B1240">
        <v>4</v>
      </c>
    </row>
    <row r="1241" spans="1:2">
      <c r="A1241" t="s">
        <v>10750</v>
      </c>
      <c r="B1241">
        <v>4.4000000000000004</v>
      </c>
    </row>
    <row r="1242" spans="1:2">
      <c r="A1242" t="s">
        <v>10760</v>
      </c>
      <c r="B1242">
        <v>3.8</v>
      </c>
    </row>
    <row r="1243" spans="1:2">
      <c r="A1243" t="s">
        <v>10770</v>
      </c>
      <c r="B1243">
        <v>4.3</v>
      </c>
    </row>
    <row r="1244" spans="1:2">
      <c r="A1244" t="s">
        <v>10779</v>
      </c>
      <c r="B1244">
        <v>3.8</v>
      </c>
    </row>
    <row r="1245" spans="1:2">
      <c r="A1245" t="s">
        <v>10789</v>
      </c>
      <c r="B1245">
        <v>2.2999999999999998</v>
      </c>
    </row>
    <row r="1246" spans="1:2">
      <c r="A1246" t="s">
        <v>10799</v>
      </c>
      <c r="B1246">
        <v>4.5</v>
      </c>
    </row>
    <row r="1247" spans="1:2">
      <c r="A1247" t="s">
        <v>10809</v>
      </c>
      <c r="B1247">
        <v>4</v>
      </c>
    </row>
    <row r="1248" spans="1:2">
      <c r="A1248" t="s">
        <v>10819</v>
      </c>
      <c r="B1248">
        <v>3.7</v>
      </c>
    </row>
    <row r="1249" spans="1:2">
      <c r="A1249" t="s">
        <v>10829</v>
      </c>
      <c r="B1249">
        <v>4</v>
      </c>
    </row>
    <row r="1250" spans="1:2">
      <c r="A1250" t="s">
        <v>10840</v>
      </c>
      <c r="B1250">
        <v>4.4000000000000004</v>
      </c>
    </row>
    <row r="1251" spans="1:2">
      <c r="A1251" t="s">
        <v>10850</v>
      </c>
      <c r="B1251">
        <v>4.0999999999999996</v>
      </c>
    </row>
    <row r="1252" spans="1:2">
      <c r="A1252" t="s">
        <v>10860</v>
      </c>
      <c r="B1252">
        <v>4.4000000000000004</v>
      </c>
    </row>
    <row r="1253" spans="1:2">
      <c r="A1253" t="s">
        <v>10870</v>
      </c>
      <c r="B1253">
        <v>3.1</v>
      </c>
    </row>
    <row r="1254" spans="1:2">
      <c r="A1254" t="s">
        <v>10880</v>
      </c>
      <c r="B1254">
        <v>4.3</v>
      </c>
    </row>
    <row r="1255" spans="1:2">
      <c r="A1255" t="s">
        <v>10890</v>
      </c>
      <c r="B1255">
        <v>4.4000000000000004</v>
      </c>
    </row>
    <row r="1256" spans="1:2">
      <c r="A1256" t="s">
        <v>10900</v>
      </c>
      <c r="B1256">
        <v>4.4000000000000004</v>
      </c>
    </row>
    <row r="1257" spans="1:2">
      <c r="A1257" t="s">
        <v>10910</v>
      </c>
      <c r="B1257">
        <v>4.0999999999999996</v>
      </c>
    </row>
    <row r="1258" spans="1:2">
      <c r="A1258" t="s">
        <v>10920</v>
      </c>
      <c r="B1258">
        <v>4.0999999999999996</v>
      </c>
    </row>
    <row r="1259" spans="1:2">
      <c r="A1259" t="s">
        <v>10930</v>
      </c>
      <c r="B1259">
        <v>4</v>
      </c>
    </row>
    <row r="1260" spans="1:2">
      <c r="A1260" t="s">
        <v>10940</v>
      </c>
      <c r="B1260">
        <v>3.6</v>
      </c>
    </row>
    <row r="1261" spans="1:2">
      <c r="A1261" t="s">
        <v>10950</v>
      </c>
      <c r="B1261">
        <v>3.9</v>
      </c>
    </row>
    <row r="1262" spans="1:2">
      <c r="A1262" t="s">
        <v>10960</v>
      </c>
      <c r="B1262">
        <v>3.9</v>
      </c>
    </row>
    <row r="1263" spans="1:2">
      <c r="A1263" t="s">
        <v>10971</v>
      </c>
      <c r="B1263">
        <v>3.8</v>
      </c>
    </row>
    <row r="1264" spans="1:2">
      <c r="A1264" t="s">
        <v>10981</v>
      </c>
      <c r="B1264">
        <v>4.0999999999999996</v>
      </c>
    </row>
    <row r="1265" spans="1:2">
      <c r="A1265" t="s">
        <v>10991</v>
      </c>
      <c r="B1265">
        <v>4.0999999999999996</v>
      </c>
    </row>
    <row r="1266" spans="1:2">
      <c r="A1266" t="s">
        <v>11002</v>
      </c>
      <c r="B1266">
        <v>4.0999999999999996</v>
      </c>
    </row>
    <row r="1267" spans="1:2">
      <c r="A1267" t="s">
        <v>11012</v>
      </c>
      <c r="B1267">
        <v>3.8</v>
      </c>
    </row>
    <row r="1268" spans="1:2">
      <c r="A1268" t="s">
        <v>11022</v>
      </c>
      <c r="B1268">
        <v>4.3</v>
      </c>
    </row>
    <row r="1269" spans="1:2">
      <c r="A1269" t="s">
        <v>11032</v>
      </c>
      <c r="B1269">
        <v>4.5</v>
      </c>
    </row>
    <row r="1270" spans="1:2">
      <c r="A1270" t="s">
        <v>11042</v>
      </c>
      <c r="B1270">
        <v>4.2</v>
      </c>
    </row>
    <row r="1271" spans="1:2">
      <c r="A1271" t="s">
        <v>11052</v>
      </c>
      <c r="B1271">
        <v>3.9</v>
      </c>
    </row>
    <row r="1272" spans="1:2">
      <c r="A1272" t="s">
        <v>11062</v>
      </c>
      <c r="B1272">
        <v>3.5</v>
      </c>
    </row>
    <row r="1273" spans="1:2">
      <c r="A1273" t="s">
        <v>11073</v>
      </c>
      <c r="B1273">
        <v>4.3</v>
      </c>
    </row>
    <row r="1274" spans="1:2">
      <c r="A1274" t="s">
        <v>11083</v>
      </c>
      <c r="B1274">
        <v>3.9</v>
      </c>
    </row>
    <row r="1275" spans="1:2">
      <c r="A1275" t="s">
        <v>11093</v>
      </c>
      <c r="B1275">
        <v>3.9</v>
      </c>
    </row>
    <row r="1276" spans="1:2">
      <c r="A1276" t="s">
        <v>11103</v>
      </c>
      <c r="B1276">
        <v>4</v>
      </c>
    </row>
    <row r="1277" spans="1:2">
      <c r="A1277" t="s">
        <v>11114</v>
      </c>
      <c r="B1277">
        <v>4.7</v>
      </c>
    </row>
    <row r="1278" spans="1:2">
      <c r="A1278" t="s">
        <v>11124</v>
      </c>
      <c r="B1278">
        <v>4.0999999999999996</v>
      </c>
    </row>
    <row r="1279" spans="1:2">
      <c r="A1279" t="s">
        <v>11134</v>
      </c>
      <c r="B1279">
        <v>3.8</v>
      </c>
    </row>
    <row r="1280" spans="1:2">
      <c r="A1280" t="s">
        <v>11144</v>
      </c>
      <c r="B1280">
        <v>4.0999999999999996</v>
      </c>
    </row>
    <row r="1281" spans="1:2">
      <c r="A1281" t="s">
        <v>11154</v>
      </c>
      <c r="B1281" t="s">
        <v>11156</v>
      </c>
    </row>
    <row r="1282" spans="1:2">
      <c r="A1282" t="s">
        <v>11165</v>
      </c>
      <c r="B1282">
        <v>4.0999999999999996</v>
      </c>
    </row>
    <row r="1283" spans="1:2">
      <c r="A1283" t="s">
        <v>11175</v>
      </c>
      <c r="B1283">
        <v>3.9</v>
      </c>
    </row>
    <row r="1284" spans="1:2">
      <c r="A1284" t="s">
        <v>11185</v>
      </c>
      <c r="B1284">
        <v>3.8</v>
      </c>
    </row>
    <row r="1285" spans="1:2">
      <c r="A1285" t="s">
        <v>11195</v>
      </c>
      <c r="B1285">
        <v>4.0999999999999996</v>
      </c>
    </row>
    <row r="1286" spans="1:2">
      <c r="A1286" t="s">
        <v>11205</v>
      </c>
      <c r="B1286">
        <v>4.3</v>
      </c>
    </row>
    <row r="1287" spans="1:2">
      <c r="A1287" t="s">
        <v>11215</v>
      </c>
      <c r="B1287">
        <v>3.9</v>
      </c>
    </row>
    <row r="1288" spans="1:2">
      <c r="A1288" t="s">
        <v>11225</v>
      </c>
      <c r="B1288">
        <v>2.8</v>
      </c>
    </row>
    <row r="1289" spans="1:2">
      <c r="A1289" t="s">
        <v>11235</v>
      </c>
      <c r="B1289">
        <v>4</v>
      </c>
    </row>
    <row r="1290" spans="1:2">
      <c r="A1290" t="s">
        <v>11245</v>
      </c>
      <c r="B1290">
        <v>4.5</v>
      </c>
    </row>
    <row r="1291" spans="1:2">
      <c r="A1291" t="s">
        <v>11255</v>
      </c>
      <c r="B1291">
        <v>4.5999999999999996</v>
      </c>
    </row>
    <row r="1292" spans="1:2">
      <c r="A1292" t="s">
        <v>11265</v>
      </c>
      <c r="B1292">
        <v>4.0999999999999996</v>
      </c>
    </row>
    <row r="1293" spans="1:2">
      <c r="A1293" t="s">
        <v>11275</v>
      </c>
      <c r="B1293">
        <v>4.0999999999999996</v>
      </c>
    </row>
    <row r="1294" spans="1:2">
      <c r="A1294" t="s">
        <v>11285</v>
      </c>
      <c r="B1294">
        <v>3.4</v>
      </c>
    </row>
    <row r="1295" spans="1:2">
      <c r="A1295" t="s">
        <v>11295</v>
      </c>
      <c r="B1295">
        <v>4.5999999999999996</v>
      </c>
    </row>
    <row r="1296" spans="1:2">
      <c r="A1296" t="s">
        <v>11305</v>
      </c>
      <c r="B1296">
        <v>4.2</v>
      </c>
    </row>
    <row r="1297" spans="1:2">
      <c r="A1297" t="s">
        <v>11315</v>
      </c>
      <c r="B1297">
        <v>3.9</v>
      </c>
    </row>
    <row r="1298" spans="1:2">
      <c r="A1298" t="s">
        <v>11325</v>
      </c>
      <c r="B1298">
        <v>4.2</v>
      </c>
    </row>
    <row r="1299" spans="1:2">
      <c r="A1299" t="s">
        <v>11335</v>
      </c>
      <c r="B1299">
        <v>4.2</v>
      </c>
    </row>
    <row r="1300" spans="1:2">
      <c r="A1300" t="s">
        <v>11345</v>
      </c>
      <c r="B1300">
        <v>4.0999999999999996</v>
      </c>
    </row>
    <row r="1301" spans="1:2">
      <c r="A1301" t="s">
        <v>11355</v>
      </c>
      <c r="B1301">
        <v>4.8</v>
      </c>
    </row>
    <row r="1302" spans="1:2">
      <c r="A1302" t="s">
        <v>11365</v>
      </c>
      <c r="B1302">
        <v>4.4000000000000004</v>
      </c>
    </row>
    <row r="1303" spans="1:2">
      <c r="A1303" t="s">
        <v>11375</v>
      </c>
      <c r="B1303">
        <v>4.3</v>
      </c>
    </row>
    <row r="1304" spans="1:2">
      <c r="A1304" t="s">
        <v>11385</v>
      </c>
      <c r="B1304">
        <v>4.3</v>
      </c>
    </row>
    <row r="1305" spans="1:2">
      <c r="A1305" t="s">
        <v>11395</v>
      </c>
      <c r="B1305">
        <v>4</v>
      </c>
    </row>
    <row r="1306" spans="1:2">
      <c r="A1306" t="s">
        <v>11405</v>
      </c>
      <c r="B1306">
        <v>4.3</v>
      </c>
    </row>
    <row r="1307" spans="1:2">
      <c r="A1307" t="s">
        <v>11416</v>
      </c>
      <c r="B1307">
        <v>4</v>
      </c>
    </row>
    <row r="1308" spans="1:2">
      <c r="A1308" t="s">
        <v>11426</v>
      </c>
      <c r="B1308">
        <v>4.4000000000000004</v>
      </c>
    </row>
    <row r="1309" spans="1:2">
      <c r="A1309" t="s">
        <v>11437</v>
      </c>
      <c r="B1309">
        <v>4.0999999999999996</v>
      </c>
    </row>
    <row r="1310" spans="1:2">
      <c r="A1310" t="s">
        <v>11447</v>
      </c>
      <c r="B1310">
        <v>3.6</v>
      </c>
    </row>
    <row r="1311" spans="1:2">
      <c r="A1311" t="s">
        <v>11457</v>
      </c>
      <c r="B1311">
        <v>2</v>
      </c>
    </row>
    <row r="1312" spans="1:2">
      <c r="A1312" t="s">
        <v>11467</v>
      </c>
      <c r="B1312">
        <v>4</v>
      </c>
    </row>
    <row r="1313" spans="1:2">
      <c r="A1313" t="s">
        <v>11477</v>
      </c>
      <c r="B1313">
        <v>3.7</v>
      </c>
    </row>
    <row r="1314" spans="1:2">
      <c r="A1314" t="s">
        <v>11486</v>
      </c>
      <c r="B1314">
        <v>3.8</v>
      </c>
    </row>
    <row r="1315" spans="1:2">
      <c r="A1315" t="s">
        <v>11496</v>
      </c>
      <c r="B1315">
        <v>3.9</v>
      </c>
    </row>
    <row r="1316" spans="1:2">
      <c r="A1316" t="s">
        <v>11506</v>
      </c>
      <c r="B1316">
        <v>3.1</v>
      </c>
    </row>
    <row r="1317" spans="1:2">
      <c r="A1317" t="s">
        <v>11516</v>
      </c>
      <c r="B1317">
        <v>3</v>
      </c>
    </row>
    <row r="1318" spans="1:2">
      <c r="A1318" t="s">
        <v>11526</v>
      </c>
      <c r="B1318">
        <v>4</v>
      </c>
    </row>
    <row r="1319" spans="1:2">
      <c r="A1319" t="s">
        <v>11536</v>
      </c>
      <c r="B1319">
        <v>4.4000000000000004</v>
      </c>
    </row>
    <row r="1320" spans="1:2">
      <c r="A1320" t="s">
        <v>11546</v>
      </c>
      <c r="B1320">
        <v>4.0999999999999996</v>
      </c>
    </row>
    <row r="1321" spans="1:2">
      <c r="A1321" t="s">
        <v>11556</v>
      </c>
      <c r="B1321">
        <v>3.6</v>
      </c>
    </row>
    <row r="1322" spans="1:2">
      <c r="A1322" t="s">
        <v>11566</v>
      </c>
      <c r="B1322">
        <v>4.4000000000000004</v>
      </c>
    </row>
    <row r="1323" spans="1:2">
      <c r="A1323" t="s">
        <v>11576</v>
      </c>
      <c r="B1323">
        <v>4.2</v>
      </c>
    </row>
    <row r="1324" spans="1:2">
      <c r="A1324" t="s">
        <v>11586</v>
      </c>
      <c r="B1324">
        <v>4.3</v>
      </c>
    </row>
    <row r="1325" spans="1:2">
      <c r="A1325" t="s">
        <v>11596</v>
      </c>
      <c r="B1325">
        <v>3.8</v>
      </c>
    </row>
    <row r="1326" spans="1:2">
      <c r="A1326" t="s">
        <v>11606</v>
      </c>
      <c r="B1326">
        <v>4.0999999999999996</v>
      </c>
    </row>
    <row r="1327" spans="1:2">
      <c r="A1327" t="s">
        <v>11616</v>
      </c>
      <c r="B1327">
        <v>4</v>
      </c>
    </row>
    <row r="1328" spans="1:2">
      <c r="A1328" t="s">
        <v>11626</v>
      </c>
      <c r="B1328">
        <v>4.2</v>
      </c>
    </row>
    <row r="1329" spans="1:2">
      <c r="A1329" t="s">
        <v>11636</v>
      </c>
      <c r="B1329">
        <v>3.6</v>
      </c>
    </row>
    <row r="1330" spans="1:2">
      <c r="A1330" t="s">
        <v>11646</v>
      </c>
      <c r="B1330">
        <v>4.2</v>
      </c>
    </row>
    <row r="1331" spans="1:2">
      <c r="A1331" t="s">
        <v>11656</v>
      </c>
      <c r="B1331">
        <v>4.0999999999999996</v>
      </c>
    </row>
    <row r="1332" spans="1:2">
      <c r="A1332" t="s">
        <v>11666</v>
      </c>
      <c r="B1332">
        <v>4.2</v>
      </c>
    </row>
    <row r="1333" spans="1:2">
      <c r="A1333" t="s">
        <v>11676</v>
      </c>
      <c r="B1333">
        <v>3.9</v>
      </c>
    </row>
    <row r="1334" spans="1:2">
      <c r="A1334" t="s">
        <v>11686</v>
      </c>
      <c r="B1334">
        <v>4</v>
      </c>
    </row>
    <row r="1335" spans="1:2">
      <c r="A1335" t="s">
        <v>11696</v>
      </c>
      <c r="B1335">
        <v>4.2</v>
      </c>
    </row>
    <row r="1336" spans="1:2">
      <c r="A1336" t="s">
        <v>11706</v>
      </c>
      <c r="B1336">
        <v>4.2</v>
      </c>
    </row>
    <row r="1337" spans="1:2">
      <c r="A1337" t="s">
        <v>11716</v>
      </c>
      <c r="B1337">
        <v>4.0999999999999996</v>
      </c>
    </row>
    <row r="1338" spans="1:2">
      <c r="A1338" t="s">
        <v>11727</v>
      </c>
      <c r="B1338">
        <v>4.4000000000000004</v>
      </c>
    </row>
    <row r="1339" spans="1:2">
      <c r="A1339" t="s">
        <v>11738</v>
      </c>
      <c r="B1339">
        <v>4.0999999999999996</v>
      </c>
    </row>
    <row r="1340" spans="1:2">
      <c r="A1340" t="s">
        <v>11746</v>
      </c>
      <c r="B1340">
        <v>4.2</v>
      </c>
    </row>
    <row r="1341" spans="1:2">
      <c r="A1341" t="s">
        <v>11756</v>
      </c>
      <c r="B1341">
        <v>4.0999999999999996</v>
      </c>
    </row>
    <row r="1342" spans="1:2">
      <c r="A1342" t="s">
        <v>11766</v>
      </c>
      <c r="B1342">
        <v>3.9</v>
      </c>
    </row>
    <row r="1343" spans="1:2">
      <c r="A1343" t="s">
        <v>11776</v>
      </c>
      <c r="B1343">
        <v>3.9</v>
      </c>
    </row>
    <row r="1344" spans="1:2">
      <c r="A1344" t="s">
        <v>11786</v>
      </c>
      <c r="B1344">
        <v>4.2</v>
      </c>
    </row>
    <row r="1345" spans="1:2">
      <c r="A1345" t="s">
        <v>11796</v>
      </c>
      <c r="B1345">
        <v>4.2</v>
      </c>
    </row>
    <row r="1346" spans="1:2">
      <c r="A1346" t="s">
        <v>11806</v>
      </c>
      <c r="B1346">
        <v>3.7</v>
      </c>
    </row>
    <row r="1347" spans="1:2">
      <c r="A1347" t="s">
        <v>11816</v>
      </c>
      <c r="B1347">
        <v>3.7</v>
      </c>
    </row>
    <row r="1348" spans="1:2">
      <c r="A1348" t="s">
        <v>11826</v>
      </c>
      <c r="B1348">
        <v>3.4</v>
      </c>
    </row>
    <row r="1349" spans="1:2">
      <c r="A1349" t="s">
        <v>11836</v>
      </c>
      <c r="B1349">
        <v>4.2</v>
      </c>
    </row>
    <row r="1350" spans="1:2">
      <c r="A1350" t="s">
        <v>11846</v>
      </c>
      <c r="B1350">
        <v>4</v>
      </c>
    </row>
    <row r="1351" spans="1:2">
      <c r="A1351" t="s">
        <v>11856</v>
      </c>
      <c r="B1351">
        <v>4.0999999999999996</v>
      </c>
    </row>
    <row r="1352" spans="1:2">
      <c r="A1352" t="s">
        <v>11866</v>
      </c>
      <c r="B1352">
        <v>3.9</v>
      </c>
    </row>
    <row r="1353" spans="1:2">
      <c r="A1353" t="s">
        <v>11876</v>
      </c>
      <c r="B1353">
        <v>4</v>
      </c>
    </row>
    <row r="1354" spans="1:2">
      <c r="A1354" t="s">
        <v>11886</v>
      </c>
      <c r="B1354">
        <v>3.9</v>
      </c>
    </row>
    <row r="1355" spans="1:2">
      <c r="A1355" t="s">
        <v>11896</v>
      </c>
      <c r="B1355">
        <v>4.2</v>
      </c>
    </row>
    <row r="1356" spans="1:2">
      <c r="A1356" t="s">
        <v>11906</v>
      </c>
      <c r="B1356">
        <v>4.3</v>
      </c>
    </row>
    <row r="1357" spans="1:2">
      <c r="A1357" t="s">
        <v>11917</v>
      </c>
      <c r="B1357">
        <v>4</v>
      </c>
    </row>
    <row r="1358" spans="1:2">
      <c r="A1358" t="s">
        <v>11927</v>
      </c>
      <c r="B1358">
        <v>2.6</v>
      </c>
    </row>
    <row r="1359" spans="1:2">
      <c r="A1359" t="s">
        <v>11937</v>
      </c>
      <c r="B1359">
        <v>3.8</v>
      </c>
    </row>
    <row r="1360" spans="1:2">
      <c r="A1360" t="s">
        <v>11947</v>
      </c>
      <c r="B1360">
        <v>4.5</v>
      </c>
    </row>
    <row r="1361" spans="1:2">
      <c r="A1361" t="s">
        <v>11958</v>
      </c>
      <c r="B1361">
        <v>3.5</v>
      </c>
    </row>
    <row r="1362" spans="1:2">
      <c r="A1362" t="s">
        <v>11968</v>
      </c>
      <c r="B1362">
        <v>3.9</v>
      </c>
    </row>
    <row r="1363" spans="1:2">
      <c r="A1363" t="s">
        <v>11978</v>
      </c>
      <c r="B1363">
        <v>4</v>
      </c>
    </row>
    <row r="1364" spans="1:2">
      <c r="A1364" t="s">
        <v>11988</v>
      </c>
      <c r="B1364">
        <v>4</v>
      </c>
    </row>
    <row r="1365" spans="1:2">
      <c r="A1365" t="s">
        <v>11999</v>
      </c>
      <c r="B1365">
        <v>3.5</v>
      </c>
    </row>
    <row r="1366" spans="1:2">
      <c r="A1366" t="s">
        <v>12009</v>
      </c>
      <c r="B1366">
        <v>4</v>
      </c>
    </row>
    <row r="1367" spans="1:2">
      <c r="A1367" t="s">
        <v>12019</v>
      </c>
      <c r="B1367">
        <v>3.4</v>
      </c>
    </row>
    <row r="1368" spans="1:2">
      <c r="A1368" t="s">
        <v>12029</v>
      </c>
      <c r="B1368">
        <v>4.2</v>
      </c>
    </row>
    <row r="1369" spans="1:2">
      <c r="A1369" t="s">
        <v>12039</v>
      </c>
      <c r="B1369">
        <v>3.8</v>
      </c>
    </row>
    <row r="1370" spans="1:2">
      <c r="A1370" t="s">
        <v>12049</v>
      </c>
      <c r="B1370">
        <v>4.0999999999999996</v>
      </c>
    </row>
    <row r="1371" spans="1:2">
      <c r="A1371" t="s">
        <v>12059</v>
      </c>
      <c r="B1371">
        <v>4.2</v>
      </c>
    </row>
    <row r="1372" spans="1:2">
      <c r="A1372" t="s">
        <v>12070</v>
      </c>
      <c r="B1372">
        <v>4.3</v>
      </c>
    </row>
    <row r="1373" spans="1:2">
      <c r="A1373" t="s">
        <v>12080</v>
      </c>
      <c r="B1373">
        <v>4.2</v>
      </c>
    </row>
    <row r="1374" spans="1:2">
      <c r="A1374" t="s">
        <v>12090</v>
      </c>
      <c r="B1374">
        <v>4.0999999999999996</v>
      </c>
    </row>
    <row r="1375" spans="1:2">
      <c r="A1375" t="s">
        <v>12100</v>
      </c>
      <c r="B1375">
        <v>3.9</v>
      </c>
    </row>
    <row r="1376" spans="1:2">
      <c r="A1376" t="s">
        <v>12110</v>
      </c>
      <c r="B1376">
        <v>3.3</v>
      </c>
    </row>
    <row r="1377" spans="1:2">
      <c r="A1377" t="s">
        <v>12120</v>
      </c>
      <c r="B1377">
        <v>4.3</v>
      </c>
    </row>
    <row r="1378" spans="1:2">
      <c r="A1378" t="s">
        <v>12131</v>
      </c>
      <c r="B1378">
        <v>3.9</v>
      </c>
    </row>
    <row r="1379" spans="1:2">
      <c r="A1379" t="s">
        <v>12141</v>
      </c>
      <c r="B1379">
        <v>4.3</v>
      </c>
    </row>
    <row r="1380" spans="1:2">
      <c r="A1380" t="s">
        <v>12151</v>
      </c>
      <c r="B1380">
        <v>3.6</v>
      </c>
    </row>
    <row r="1381" spans="1:2">
      <c r="A1381" t="s">
        <v>12161</v>
      </c>
      <c r="B1381">
        <v>3.8</v>
      </c>
    </row>
    <row r="1382" spans="1:2">
      <c r="A1382" t="s">
        <v>12171</v>
      </c>
      <c r="B1382">
        <v>3.9</v>
      </c>
    </row>
    <row r="1383" spans="1:2">
      <c r="A1383" t="s">
        <v>12181</v>
      </c>
      <c r="B1383">
        <v>4.5999999999999996</v>
      </c>
    </row>
    <row r="1384" spans="1:2">
      <c r="A1384" t="s">
        <v>12191</v>
      </c>
      <c r="B1384">
        <v>3.8</v>
      </c>
    </row>
    <row r="1385" spans="1:2">
      <c r="A1385" t="s">
        <v>12201</v>
      </c>
      <c r="B1385">
        <v>3.9</v>
      </c>
    </row>
    <row r="1386" spans="1:2">
      <c r="A1386" t="s">
        <v>12211</v>
      </c>
      <c r="B1386">
        <v>4.0999999999999996</v>
      </c>
    </row>
    <row r="1387" spans="1:2">
      <c r="A1387" t="s">
        <v>12221</v>
      </c>
      <c r="B1387">
        <v>3.6</v>
      </c>
    </row>
    <row r="1388" spans="1:2">
      <c r="A1388" t="s">
        <v>12231</v>
      </c>
      <c r="B1388">
        <v>4.4000000000000004</v>
      </c>
    </row>
    <row r="1389" spans="1:2">
      <c r="A1389" t="s">
        <v>12241</v>
      </c>
      <c r="B1389">
        <v>4.3</v>
      </c>
    </row>
    <row r="1390" spans="1:2">
      <c r="A1390" t="s">
        <v>12251</v>
      </c>
      <c r="B1390">
        <v>4.7</v>
      </c>
    </row>
    <row r="1391" spans="1:2">
      <c r="A1391" t="s">
        <v>12261</v>
      </c>
      <c r="B1391">
        <v>4.3</v>
      </c>
    </row>
    <row r="1392" spans="1:2">
      <c r="A1392" t="s">
        <v>12271</v>
      </c>
      <c r="B1392">
        <v>3.9</v>
      </c>
    </row>
    <row r="1393" spans="1:2">
      <c r="A1393" t="s">
        <v>12281</v>
      </c>
      <c r="B1393">
        <v>3.9</v>
      </c>
    </row>
    <row r="1394" spans="1:2">
      <c r="A1394" t="s">
        <v>12291</v>
      </c>
      <c r="B1394">
        <v>3.7</v>
      </c>
    </row>
    <row r="1395" spans="1:2">
      <c r="A1395" t="s">
        <v>12301</v>
      </c>
      <c r="B1395">
        <v>3.5</v>
      </c>
    </row>
    <row r="1396" spans="1:2">
      <c r="A1396" t="s">
        <v>12311</v>
      </c>
      <c r="B1396">
        <v>4</v>
      </c>
    </row>
    <row r="1397" spans="1:2">
      <c r="A1397" t="s">
        <v>12321</v>
      </c>
      <c r="B1397">
        <v>4.0999999999999996</v>
      </c>
    </row>
    <row r="1398" spans="1:2">
      <c r="A1398" t="s">
        <v>12331</v>
      </c>
      <c r="B1398">
        <v>3.9</v>
      </c>
    </row>
    <row r="1399" spans="1:2">
      <c r="A1399" t="s">
        <v>12341</v>
      </c>
      <c r="B1399">
        <v>4.4000000000000004</v>
      </c>
    </row>
    <row r="1400" spans="1:2">
      <c r="A1400" t="s">
        <v>12351</v>
      </c>
      <c r="B1400">
        <v>4.3</v>
      </c>
    </row>
    <row r="1401" spans="1:2">
      <c r="A1401" t="s">
        <v>12361</v>
      </c>
      <c r="B1401">
        <v>4.5</v>
      </c>
    </row>
    <row r="1402" spans="1:2">
      <c r="A1402" t="s">
        <v>12372</v>
      </c>
      <c r="B1402">
        <v>4</v>
      </c>
    </row>
    <row r="1403" spans="1:2">
      <c r="A1403" t="s">
        <v>12382</v>
      </c>
      <c r="B1403">
        <v>3.9</v>
      </c>
    </row>
    <row r="1404" spans="1:2">
      <c r="A1404" t="s">
        <v>12392</v>
      </c>
      <c r="B1404">
        <v>4.2</v>
      </c>
    </row>
    <row r="1405" spans="1:2">
      <c r="A1405" t="s">
        <v>12402</v>
      </c>
      <c r="B1405">
        <v>4.0999999999999996</v>
      </c>
    </row>
    <row r="1406" spans="1:2">
      <c r="A1406" t="s">
        <v>12412</v>
      </c>
      <c r="B1406">
        <v>3.7</v>
      </c>
    </row>
    <row r="1407" spans="1:2">
      <c r="A1407" t="s">
        <v>12422</v>
      </c>
      <c r="B1407">
        <v>4.0999999999999996</v>
      </c>
    </row>
    <row r="1408" spans="1:2">
      <c r="A1408" t="s">
        <v>12432</v>
      </c>
      <c r="B1408">
        <v>4.2</v>
      </c>
    </row>
    <row r="1409" spans="1:2">
      <c r="A1409" t="s">
        <v>12442</v>
      </c>
      <c r="B1409">
        <v>4.3</v>
      </c>
    </row>
    <row r="1410" spans="1:2">
      <c r="A1410" t="s">
        <v>12452</v>
      </c>
      <c r="B1410">
        <v>3.6</v>
      </c>
    </row>
    <row r="1411" spans="1:2">
      <c r="A1411" t="s">
        <v>12462</v>
      </c>
      <c r="B1411">
        <v>4.0999999999999996</v>
      </c>
    </row>
    <row r="1412" spans="1:2">
      <c r="A1412" t="s">
        <v>12472</v>
      </c>
      <c r="B1412">
        <v>4.5</v>
      </c>
    </row>
    <row r="1413" spans="1:2">
      <c r="A1413" t="s">
        <v>12482</v>
      </c>
      <c r="B1413">
        <v>4.2</v>
      </c>
    </row>
    <row r="1414" spans="1:2">
      <c r="A1414" t="s">
        <v>12492</v>
      </c>
      <c r="B1414">
        <v>4.3</v>
      </c>
    </row>
    <row r="1415" spans="1:2">
      <c r="A1415" t="s">
        <v>12502</v>
      </c>
      <c r="B1415">
        <v>4</v>
      </c>
    </row>
    <row r="1416" spans="1:2">
      <c r="A1416" t="s">
        <v>12512</v>
      </c>
      <c r="B1416">
        <v>4.2</v>
      </c>
    </row>
    <row r="1417" spans="1:2">
      <c r="A1417" t="s">
        <v>12522</v>
      </c>
      <c r="B1417">
        <v>4.2</v>
      </c>
    </row>
    <row r="1418" spans="1:2">
      <c r="A1418" t="s">
        <v>12532</v>
      </c>
      <c r="B1418">
        <v>4.5</v>
      </c>
    </row>
    <row r="1419" spans="1:2">
      <c r="A1419" t="s">
        <v>12542</v>
      </c>
      <c r="B1419">
        <v>3.8</v>
      </c>
    </row>
    <row r="1420" spans="1:2">
      <c r="A1420" t="s">
        <v>12552</v>
      </c>
      <c r="B1420">
        <v>4.4000000000000004</v>
      </c>
    </row>
    <row r="1421" spans="1:2">
      <c r="A1421" t="s">
        <v>12563</v>
      </c>
      <c r="B1421">
        <v>4.0999999999999996</v>
      </c>
    </row>
    <row r="1422" spans="1:2">
      <c r="A1422" t="s">
        <v>12573</v>
      </c>
      <c r="B1422">
        <v>4.2</v>
      </c>
    </row>
    <row r="1423" spans="1:2">
      <c r="A1423" t="s">
        <v>12583</v>
      </c>
      <c r="B1423">
        <v>4.3</v>
      </c>
    </row>
    <row r="1424" spans="1:2">
      <c r="A1424" t="s">
        <v>12593</v>
      </c>
      <c r="B1424">
        <v>4.0999999999999996</v>
      </c>
    </row>
    <row r="1425" spans="1:2">
      <c r="A1425" t="s">
        <v>12604</v>
      </c>
      <c r="B1425">
        <v>4.2</v>
      </c>
    </row>
    <row r="1426" spans="1:2">
      <c r="A1426" t="s">
        <v>12614</v>
      </c>
      <c r="B1426">
        <v>4.0999999999999996</v>
      </c>
    </row>
    <row r="1427" spans="1:2">
      <c r="A1427" t="s">
        <v>12623</v>
      </c>
      <c r="B1427">
        <v>3.9</v>
      </c>
    </row>
    <row r="1428" spans="1:2">
      <c r="A1428" t="s">
        <v>12633</v>
      </c>
      <c r="B1428">
        <v>3.9</v>
      </c>
    </row>
    <row r="1429" spans="1:2">
      <c r="A1429" t="s">
        <v>12643</v>
      </c>
      <c r="B1429">
        <v>3.8</v>
      </c>
    </row>
    <row r="1430" spans="1:2">
      <c r="A1430" t="s">
        <v>12653</v>
      </c>
      <c r="B1430">
        <v>4.5999999999999996</v>
      </c>
    </row>
    <row r="1431" spans="1:2">
      <c r="A1431" t="s">
        <v>12663</v>
      </c>
      <c r="B1431">
        <v>3.6</v>
      </c>
    </row>
    <row r="1432" spans="1:2">
      <c r="A1432" t="s">
        <v>12673</v>
      </c>
      <c r="B1432">
        <v>4.0999999999999996</v>
      </c>
    </row>
    <row r="1433" spans="1:2">
      <c r="A1433" t="s">
        <v>12683</v>
      </c>
      <c r="B1433">
        <v>4.2</v>
      </c>
    </row>
    <row r="1434" spans="1:2">
      <c r="A1434" t="s">
        <v>12693</v>
      </c>
      <c r="B1434">
        <v>4.3</v>
      </c>
    </row>
    <row r="1435" spans="1:2">
      <c r="A1435" t="s">
        <v>12704</v>
      </c>
      <c r="B1435">
        <v>3.9</v>
      </c>
    </row>
    <row r="1436" spans="1:2">
      <c r="A1436" t="s">
        <v>12714</v>
      </c>
      <c r="B1436">
        <v>3.9</v>
      </c>
    </row>
    <row r="1437" spans="1:2">
      <c r="A1437" t="s">
        <v>12724</v>
      </c>
      <c r="B1437">
        <v>4</v>
      </c>
    </row>
    <row r="1438" spans="1:2">
      <c r="A1438" t="s">
        <v>12734</v>
      </c>
      <c r="B1438">
        <v>4.4000000000000004</v>
      </c>
    </row>
    <row r="1439" spans="1:2">
      <c r="A1439" t="s">
        <v>12742</v>
      </c>
      <c r="B1439">
        <v>4.2</v>
      </c>
    </row>
    <row r="1440" spans="1:2">
      <c r="A1440" t="s">
        <v>12752</v>
      </c>
      <c r="B1440">
        <v>4.5</v>
      </c>
    </row>
    <row r="1441" spans="1:2">
      <c r="A1441" t="s">
        <v>12762</v>
      </c>
      <c r="B1441">
        <v>4.0999999999999996</v>
      </c>
    </row>
    <row r="1442" spans="1:2">
      <c r="A1442" t="s">
        <v>12773</v>
      </c>
      <c r="B1442">
        <v>4.0999999999999996</v>
      </c>
    </row>
    <row r="1443" spans="1:2">
      <c r="A1443" t="s">
        <v>12783</v>
      </c>
      <c r="B1443">
        <v>4.2</v>
      </c>
    </row>
    <row r="1444" spans="1:2">
      <c r="A1444" t="s">
        <v>12793</v>
      </c>
      <c r="B1444">
        <v>4.2</v>
      </c>
    </row>
    <row r="1445" spans="1:2">
      <c r="A1445" t="s">
        <v>12803</v>
      </c>
      <c r="B1445">
        <v>4</v>
      </c>
    </row>
    <row r="1446" spans="1:2">
      <c r="A1446" t="s">
        <v>12813</v>
      </c>
      <c r="B1446">
        <v>4.3</v>
      </c>
    </row>
    <row r="1447" spans="1:2">
      <c r="A1447" t="s">
        <v>12824</v>
      </c>
      <c r="B1447">
        <v>3.6</v>
      </c>
    </row>
    <row r="1448" spans="1:2">
      <c r="A1448" t="s">
        <v>12834</v>
      </c>
      <c r="B1448">
        <v>3.5</v>
      </c>
    </row>
    <row r="1449" spans="1:2">
      <c r="A1449" t="s">
        <v>12844</v>
      </c>
      <c r="B1449">
        <v>4.3</v>
      </c>
    </row>
    <row r="1450" spans="1:2">
      <c r="A1450" t="s">
        <v>12854</v>
      </c>
      <c r="B1450">
        <v>3.6</v>
      </c>
    </row>
    <row r="1451" spans="1:2">
      <c r="A1451" t="s">
        <v>12864</v>
      </c>
      <c r="B1451">
        <v>2.9</v>
      </c>
    </row>
    <row r="1452" spans="1:2">
      <c r="A1452" t="s">
        <v>12874</v>
      </c>
      <c r="B1452">
        <v>4.2</v>
      </c>
    </row>
    <row r="1453" spans="1:2">
      <c r="A1453" t="s">
        <v>12884</v>
      </c>
      <c r="B1453">
        <v>4.4000000000000004</v>
      </c>
    </row>
    <row r="1454" spans="1:2">
      <c r="A1454" t="s">
        <v>12894</v>
      </c>
      <c r="B1454">
        <v>4.0999999999999996</v>
      </c>
    </row>
    <row r="1455" spans="1:2">
      <c r="A1455" t="s">
        <v>12904</v>
      </c>
      <c r="B1455">
        <v>3.8</v>
      </c>
    </row>
    <row r="1456" spans="1:2">
      <c r="A1456" t="s">
        <v>12914</v>
      </c>
      <c r="B1456">
        <v>3.5</v>
      </c>
    </row>
    <row r="1457" spans="1:2">
      <c r="A1457" t="s">
        <v>12924</v>
      </c>
      <c r="B1457">
        <v>4.0999999999999996</v>
      </c>
    </row>
    <row r="1458" spans="1:2">
      <c r="A1458" t="s">
        <v>12934</v>
      </c>
      <c r="B1458">
        <v>3.2</v>
      </c>
    </row>
    <row r="1459" spans="1:2">
      <c r="A1459" t="s">
        <v>12944</v>
      </c>
      <c r="B1459">
        <v>4.4000000000000004</v>
      </c>
    </row>
    <row r="1460" spans="1:2">
      <c r="A1460" t="s">
        <v>12954</v>
      </c>
      <c r="B1460">
        <v>3.6</v>
      </c>
    </row>
    <row r="1461" spans="1:2">
      <c r="A1461" t="s">
        <v>12964</v>
      </c>
      <c r="B1461">
        <v>3.1</v>
      </c>
    </row>
    <row r="1462" spans="1:2">
      <c r="A1462" t="s">
        <v>12974</v>
      </c>
      <c r="B1462">
        <v>4</v>
      </c>
    </row>
    <row r="1463" spans="1:2">
      <c r="A1463" t="s">
        <v>12984</v>
      </c>
      <c r="B1463">
        <v>4.0999999999999996</v>
      </c>
    </row>
    <row r="1464" spans="1:2">
      <c r="A1464" t="s">
        <v>12994</v>
      </c>
      <c r="B1464">
        <v>3.6</v>
      </c>
    </row>
    <row r="1465" spans="1:2">
      <c r="A1465" t="s">
        <v>13004</v>
      </c>
      <c r="B1465">
        <v>4</v>
      </c>
    </row>
    <row r="1466" spans="1:2">
      <c r="A1466" t="s">
        <v>13014</v>
      </c>
      <c r="B1466">
        <v>4.3</v>
      </c>
    </row>
  </sheetData>
  <autoFilter ref="G3:H3"/>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amazon</vt:lpstr>
      <vt:lpstr>1, AVERAGE DISCOUNT</vt:lpstr>
      <vt:lpstr>2</vt:lpstr>
      <vt:lpstr>3</vt:lpstr>
      <vt:lpstr>4</vt:lpstr>
      <vt:lpstr>5</vt:lpstr>
      <vt:lpstr>6</vt:lpstr>
      <vt:lpstr>7</vt:lpstr>
      <vt:lpstr>8</vt:lpstr>
      <vt:lpstr>9</vt:lpstr>
      <vt:lpstr>10</vt:lpstr>
      <vt:lpstr>EXTENTION</vt:lpstr>
      <vt:lpstr>DASHBOARD 1</vt:lpstr>
      <vt:lpstr>DASHBOARD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ADMIN</cp:lastModifiedBy>
  <dcterms:created xsi:type="dcterms:W3CDTF">2025-05-26T18:46:29Z</dcterms:created>
  <dcterms:modified xsi:type="dcterms:W3CDTF">2025-08-02T18:22:34Z</dcterms:modified>
</cp:coreProperties>
</file>