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brickgroup-my.sharepoint.com/personal/sampurle_kubrickgroup_com/Documents/SQL/Banking Project/Banking_Team_1/"/>
    </mc:Choice>
  </mc:AlternateContent>
  <xr:revisionPtr revIDLastSave="90" documentId="8_{B8A3B69B-E2C5-4235-A0A7-588BA3E2FF92}" xr6:coauthVersionLast="45" xr6:coauthVersionMax="45" xr10:uidLastSave="{18EB6B7D-F1BE-4548-BF50-ED025F15B378}"/>
  <bookViews>
    <workbookView xWindow="-120" yWindow="-120" windowWidth="29040" windowHeight="15840" xr2:uid="{2CEF785F-F8AE-4EA2-9D0F-C5309085FE4E}"/>
  </bookViews>
  <sheets>
    <sheet name="CompetitorBank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2" i="2"/>
  <c r="C17" i="2"/>
  <c r="E7" i="2" l="1"/>
  <c r="F7" i="2"/>
  <c r="G4" i="2" s="1"/>
  <c r="C7" i="2"/>
  <c r="D4" i="2" l="1"/>
  <c r="D3" i="2"/>
  <c r="D5" i="2"/>
  <c r="D2" i="2"/>
  <c r="G3" i="2"/>
  <c r="G5" i="2"/>
  <c r="G2" i="2"/>
</calcChain>
</file>

<file path=xl/sharedStrings.xml><?xml version="1.0" encoding="utf-8"?>
<sst xmlns="http://schemas.openxmlformats.org/spreadsheetml/2006/main" count="49" uniqueCount="27">
  <si>
    <t>AB</t>
  </si>
  <si>
    <t>CD</t>
  </si>
  <si>
    <t>GH</t>
  </si>
  <si>
    <t>KL</t>
  </si>
  <si>
    <t>OP</t>
  </si>
  <si>
    <t>QR</t>
  </si>
  <si>
    <t>ST</t>
  </si>
  <si>
    <t>UV</t>
  </si>
  <si>
    <t>WX</t>
  </si>
  <si>
    <t>YZ</t>
  </si>
  <si>
    <t>OtherBank</t>
  </si>
  <si>
    <t>In</t>
  </si>
  <si>
    <t>Out</t>
  </si>
  <si>
    <t>Young</t>
  </si>
  <si>
    <t>Middle Aged</t>
  </si>
  <si>
    <t>Child</t>
  </si>
  <si>
    <t>Old</t>
  </si>
  <si>
    <t>Count</t>
  </si>
  <si>
    <t>Average</t>
  </si>
  <si>
    <t>Sum</t>
  </si>
  <si>
    <t>EF</t>
  </si>
  <si>
    <t>IJ</t>
  </si>
  <si>
    <t>MN</t>
  </si>
  <si>
    <t>Per</t>
  </si>
  <si>
    <t>AVG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</si>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</sst>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Transaction Value by Bank -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CompetitorBanks!$B$2:$B$11</c:f>
              <c:strCache>
                <c:ptCount val="10"/>
                <c:pt idx="0">
                  <c:v>AB</c:v>
                </c:pt>
                <c:pt idx="1">
                  <c:v>YZ</c:v>
                </c:pt>
                <c:pt idx="2">
                  <c:v>WX</c:v>
                </c:pt>
                <c:pt idx="3">
                  <c:v>MN</c:v>
                </c:pt>
                <c:pt idx="4">
                  <c:v>CD</c:v>
                </c:pt>
                <c:pt idx="5">
                  <c:v>QR</c:v>
                </c:pt>
                <c:pt idx="6">
                  <c:v>EF</c:v>
                </c:pt>
                <c:pt idx="7">
                  <c:v>ST</c:v>
                </c:pt>
                <c:pt idx="8">
                  <c:v>IJ</c:v>
                </c:pt>
                <c:pt idx="9">
                  <c:v>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CompetitorBanks!$B$2:$B$14</c:f>
              <c:strCache>
                <c:ptCount val="13"/>
                <c:pt idx="0">
                  <c:v>AB</c:v>
                </c:pt>
                <c:pt idx="1">
                  <c:v>YZ</c:v>
                </c:pt>
                <c:pt idx="2">
                  <c:v>WX</c:v>
                </c:pt>
                <c:pt idx="3">
                  <c:v>MN</c:v>
                </c:pt>
                <c:pt idx="4">
                  <c:v>CD</c:v>
                </c:pt>
                <c:pt idx="5">
                  <c:v>QR</c:v>
                </c:pt>
                <c:pt idx="6">
                  <c:v>EF</c:v>
                </c:pt>
                <c:pt idx="7">
                  <c:v>ST</c:v>
                </c:pt>
                <c:pt idx="8">
                  <c:v>IJ</c:v>
                </c:pt>
                <c:pt idx="9">
                  <c:v>OP</c:v>
                </c:pt>
                <c:pt idx="10">
                  <c:v>UV</c:v>
                </c:pt>
                <c:pt idx="11">
                  <c:v>GH</c:v>
                </c:pt>
                <c:pt idx="12">
                  <c:v>KL</c:v>
                </c:pt>
              </c:strCache>
            </c:strRef>
          </c:cat>
          <c:val>
            <c:numRef>
              <c:f>CompetitorBanks!$C$2:$C$14</c:f>
              <c:numCache>
                <c:formatCode>0.00</c:formatCode>
                <c:ptCount val="13"/>
                <c:pt idx="0">
                  <c:v>4335.7831999999999</c:v>
                </c:pt>
                <c:pt idx="1">
                  <c:v>4828.29</c:v>
                </c:pt>
                <c:pt idx="2">
                  <c:v>4962.3558999999996</c:v>
                </c:pt>
                <c:pt idx="3">
                  <c:v>7377.4246999999996</c:v>
                </c:pt>
                <c:pt idx="4">
                  <c:v>7586.1466</c:v>
                </c:pt>
                <c:pt idx="5">
                  <c:v>10502.5728</c:v>
                </c:pt>
                <c:pt idx="6">
                  <c:v>12574.9272</c:v>
                </c:pt>
                <c:pt idx="7">
                  <c:v>13132.487800000001</c:v>
                </c:pt>
                <c:pt idx="8">
                  <c:v>13738.5309</c:v>
                </c:pt>
                <c:pt idx="9">
                  <c:v>14431.099200000001</c:v>
                </c:pt>
                <c:pt idx="10">
                  <c:v>19466.690399999999</c:v>
                </c:pt>
                <c:pt idx="11">
                  <c:v>20565.455600000001</c:v>
                </c:pt>
                <c:pt idx="12">
                  <c:v>21294.755799999999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048-A776-A8CCCA955F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757135"/>
        <c:axId val="1615472191"/>
      </c:barChart>
      <c:catAx>
        <c:axId val="17727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 Bank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2191"/>
        <c:crosses val="autoZero"/>
        <c:auto val="1"/>
        <c:lblAlgn val="ctr"/>
        <c:lblOffset val="100"/>
        <c:noMultiLvlLbl val="0"/>
      </c:catAx>
      <c:valAx>
        <c:axId val="1615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Transaction Value by Bank -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CompetitorBanks!$F$2:$F$14</c:f>
              <c:strCache>
                <c:ptCount val="13"/>
                <c:pt idx="0">
                  <c:v>OP</c:v>
                </c:pt>
                <c:pt idx="1">
                  <c:v>YZ</c:v>
                </c:pt>
                <c:pt idx="2">
                  <c:v>QR</c:v>
                </c:pt>
                <c:pt idx="3">
                  <c:v>WX</c:v>
                </c:pt>
                <c:pt idx="4">
                  <c:v>UV</c:v>
                </c:pt>
                <c:pt idx="5">
                  <c:v>MN</c:v>
                </c:pt>
                <c:pt idx="6">
                  <c:v>IJ</c:v>
                </c:pt>
                <c:pt idx="7">
                  <c:v>AB</c:v>
                </c:pt>
                <c:pt idx="8">
                  <c:v>CD</c:v>
                </c:pt>
                <c:pt idx="9">
                  <c:v>GH</c:v>
                </c:pt>
                <c:pt idx="10">
                  <c:v>KL</c:v>
                </c:pt>
                <c:pt idx="11">
                  <c:v>ST</c:v>
                </c:pt>
                <c:pt idx="12">
                  <c:v>EF</c:v>
                </c:pt>
              </c:strCache>
            </c:strRef>
          </c:cat>
          <c:val>
            <c:numRef>
              <c:f>CompetitorBanks!$H$2:$H$14</c:f>
              <c:numCache>
                <c:formatCode>0.00</c:formatCode>
                <c:ptCount val="13"/>
                <c:pt idx="0">
                  <c:v>1278581</c:v>
                </c:pt>
                <c:pt idx="1">
                  <c:v>1469431.4</c:v>
                </c:pt>
                <c:pt idx="2">
                  <c:v>1974204.5</c:v>
                </c:pt>
                <c:pt idx="3">
                  <c:v>2239462.3999999999</c:v>
                </c:pt>
                <c:pt idx="4">
                  <c:v>2382454</c:v>
                </c:pt>
                <c:pt idx="5">
                  <c:v>2401211.2000000002</c:v>
                </c:pt>
                <c:pt idx="6">
                  <c:v>2592314</c:v>
                </c:pt>
                <c:pt idx="7">
                  <c:v>2612160</c:v>
                </c:pt>
                <c:pt idx="8">
                  <c:v>2683803</c:v>
                </c:pt>
                <c:pt idx="9">
                  <c:v>2807837.6</c:v>
                </c:pt>
                <c:pt idx="10">
                  <c:v>3827634</c:v>
                </c:pt>
                <c:pt idx="11">
                  <c:v>3917406.8</c:v>
                </c:pt>
                <c:pt idx="12">
                  <c:v>4123454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897-8C64-D65C22EF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378495"/>
        <c:axId val="1814301983"/>
      </c:barChart>
      <c:catAx>
        <c:axId val="181237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 Bank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01983"/>
        <c:crosses val="autoZero"/>
        <c:auto val="1"/>
        <c:lblAlgn val="ctr"/>
        <c:lblOffset val="100"/>
        <c:noMultiLvlLbl val="0"/>
      </c:catAx>
      <c:valAx>
        <c:axId val="1814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Outflux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51-449C-94B3-9FE028FC2E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1-449C-94B3-9FE028FC2E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51-449C-94B3-9FE028FC2E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51-449C-94B3-9FE028FC2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Sheet2!$G$12:$G$15</c:f>
              <c:numCache>
                <c:formatCode>0.00%</c:formatCode>
                <c:ptCount val="4"/>
                <c:pt idx="0">
                  <c:v>5.1079812206572768E-2</c:v>
                </c:pt>
                <c:pt idx="1">
                  <c:v>0.37126760563380284</c:v>
                </c:pt>
                <c:pt idx="2">
                  <c:v>0.36394366197183098</c:v>
                </c:pt>
                <c:pt idx="3">
                  <c:v>0.21370892018779342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52-41DF-9DE4-A3BBCA96C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0-452F-B7A2-6470AD2E5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0-452F-B7A2-6470AD2E5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0-452F-B7A2-6470AD2E5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0-452F-B7A2-6470AD2E5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4"/>
                <c:pt idx="0">
                  <c:v>2569474706.7413001</c:v>
                </c:pt>
                <c:pt idx="1">
                  <c:v>19835104026.102299</c:v>
                </c:pt>
                <c:pt idx="2">
                  <c:v>19297280294.108299</c:v>
                </c:pt>
                <c:pt idx="3">
                  <c:v>6809009930.7926998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1-4412-86C1-4D7065877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Sheet2!$B$12:$B$15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Sheet2!$D$12:$D$15</c:f>
              <c:numCache>
                <c:formatCode>General</c:formatCode>
                <c:ptCount val="4"/>
                <c:pt idx="0">
                  <c:v>38317.174599999998</c:v>
                </c:pt>
                <c:pt idx="1">
                  <c:v>39160.070299999999</c:v>
                </c:pt>
                <c:pt idx="2">
                  <c:v>39341.775999999998</c:v>
                </c:pt>
                <c:pt idx="3">
                  <c:v>26409.537400000001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5-4A68-A4E4-E7C446B6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35263"/>
        <c:axId val="220433871"/>
      </c:barChart>
      <c:catAx>
        <c:axId val="60983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3871"/>
        <c:crosses val="autoZero"/>
        <c:auto val="1"/>
        <c:lblAlgn val="ctr"/>
        <c:lblOffset val="100"/>
        <c:noMultiLvlLbl val="0"/>
      </c:catAx>
      <c:valAx>
        <c:axId val="2204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Value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</xdr:row>
      <xdr:rowOff>166687</xdr:rowOff>
    </xdr:from>
    <xdr:to>
      <xdr:col>21</xdr:col>
      <xdr:colOff>123825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EBAC6-8C49-4379-87B0-41A8B671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18</xdr:row>
      <xdr:rowOff>119062</xdr:rowOff>
    </xdr:from>
    <xdr:to>
      <xdr:col>21</xdr:col>
      <xdr:colOff>209550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1C5A3-906A-494C-A7B7-6BA2A0B6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157162</xdr:rowOff>
    </xdr:from>
    <xdr:to>
      <xdr:col>24</xdr:col>
      <xdr:colOff>314325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3864F-37F8-48A9-A515-BD3BEE1F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19</xdr:row>
      <xdr:rowOff>100012</xdr:rowOff>
    </xdr:from>
    <xdr:to>
      <xdr:col>24</xdr:col>
      <xdr:colOff>152400</xdr:colOff>
      <xdr:row>33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AE008-920A-4138-AE29-7CA560E6C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12</xdr:row>
      <xdr:rowOff>52387</xdr:rowOff>
    </xdr:from>
    <xdr:to>
      <xdr:col>16</xdr:col>
      <xdr:colOff>428625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FAD56-1DF6-4607-B284-AC575F7F5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4883-72AD-4E01-B2F2-C2FF0B12FB4E}">
  <dimension ref="B1:H16"/>
  <sheetViews>
    <sheetView tabSelected="1" workbookViewId="0">
      <selection activeCell="M13" sqref="M13"/>
    </sheetView>
  </sheetViews>
  <sheetFormatPr defaultRowHeight="15" x14ac:dyDescent="0.25"/>
  <cols>
    <col min="1" max="1" width="9.140625" style="2"/>
    <col min="2" max="2" width="10.42578125" style="2" bestFit="1" customWidth="1"/>
    <col min="3" max="4" width="15.28515625" style="2" bestFit="1" customWidth="1"/>
    <col min="5" max="6" width="9.140625" style="2"/>
    <col min="7" max="8" width="15.28515625" style="2" bestFit="1" customWidth="1"/>
    <col min="9" max="16384" width="9.140625" style="2"/>
  </cols>
  <sheetData>
    <row r="1" spans="2:8" x14ac:dyDescent="0.25">
      <c r="B1" s="2" t="s">
        <v>10</v>
      </c>
      <c r="C1" s="2" t="s">
        <v>11</v>
      </c>
      <c r="D1" s="2" t="s">
        <v>12</v>
      </c>
      <c r="F1" s="2" t="s">
        <v>10</v>
      </c>
      <c r="G1" s="2" t="s">
        <v>11</v>
      </c>
      <c r="H1" s="2" t="s">
        <v>12</v>
      </c>
    </row>
    <row r="2" spans="2:8" x14ac:dyDescent="0.25">
      <c r="B2" s="2" t="s">
        <v>0</v>
      </c>
      <c r="C2" s="2">
        <v>4335.7831999999999</v>
      </c>
      <c r="D2" s="2">
        <v>3758.5034999999998</v>
      </c>
      <c r="F2" s="2" t="s">
        <v>4</v>
      </c>
      <c r="G2" s="2">
        <v>6104355</v>
      </c>
      <c r="H2" s="2">
        <v>1278581</v>
      </c>
    </row>
    <row r="3" spans="2:8" x14ac:dyDescent="0.25">
      <c r="B3" s="2" t="s">
        <v>9</v>
      </c>
      <c r="C3" s="2">
        <v>4828.29</v>
      </c>
      <c r="D3" s="2">
        <v>2494.7901000000002</v>
      </c>
      <c r="F3" s="2" t="s">
        <v>9</v>
      </c>
      <c r="G3" s="2">
        <v>1931316</v>
      </c>
      <c r="H3" s="2">
        <v>1469431.4</v>
      </c>
    </row>
    <row r="4" spans="2:8" x14ac:dyDescent="0.25">
      <c r="B4" s="2" t="s">
        <v>8</v>
      </c>
      <c r="C4" s="2">
        <v>4962.3558999999996</v>
      </c>
      <c r="D4" s="2">
        <v>2799.328</v>
      </c>
      <c r="F4" s="2" t="s">
        <v>5</v>
      </c>
      <c r="G4" s="2">
        <v>3171777</v>
      </c>
      <c r="H4" s="2">
        <v>1974204.5</v>
      </c>
    </row>
    <row r="5" spans="2:8" x14ac:dyDescent="0.25">
      <c r="B5" s="2" t="s">
        <v>22</v>
      </c>
      <c r="C5" s="2">
        <v>7377.4246999999996</v>
      </c>
      <c r="D5" s="2">
        <v>2304.4252999999999</v>
      </c>
      <c r="F5" s="2" t="s">
        <v>8</v>
      </c>
      <c r="G5" s="2">
        <v>585558</v>
      </c>
      <c r="H5" s="2">
        <v>2239462.3999999999</v>
      </c>
    </row>
    <row r="6" spans="2:8" x14ac:dyDescent="0.25">
      <c r="B6" s="2" t="s">
        <v>1</v>
      </c>
      <c r="C6" s="2">
        <v>7586.1466</v>
      </c>
      <c r="D6" s="2">
        <v>3018.9009999999998</v>
      </c>
      <c r="F6" s="2" t="s">
        <v>7</v>
      </c>
      <c r="G6" s="2">
        <v>6287741</v>
      </c>
      <c r="H6" s="2">
        <v>2382454</v>
      </c>
    </row>
    <row r="7" spans="2:8" x14ac:dyDescent="0.25">
      <c r="B7" s="2" t="s">
        <v>5</v>
      </c>
      <c r="C7" s="2">
        <v>10502.5728</v>
      </c>
      <c r="D7" s="2">
        <v>2401.7085999999999</v>
      </c>
      <c r="F7" s="2" t="s">
        <v>22</v>
      </c>
      <c r="G7" s="2">
        <v>2500947</v>
      </c>
      <c r="H7" s="2">
        <v>2401211.2000000002</v>
      </c>
    </row>
    <row r="8" spans="2:8" x14ac:dyDescent="0.25">
      <c r="B8" s="2" t="s">
        <v>20</v>
      </c>
      <c r="C8" s="2">
        <v>12574.9272</v>
      </c>
      <c r="D8" s="2">
        <v>4322.2788</v>
      </c>
      <c r="F8" s="2" t="s">
        <v>21</v>
      </c>
      <c r="G8" s="2">
        <v>5096995</v>
      </c>
      <c r="H8" s="2">
        <v>2592314</v>
      </c>
    </row>
    <row r="9" spans="2:8" x14ac:dyDescent="0.25">
      <c r="B9" s="2" t="s">
        <v>6</v>
      </c>
      <c r="C9" s="2">
        <v>13132.487800000001</v>
      </c>
      <c r="D9" s="2">
        <v>4295.4021000000002</v>
      </c>
      <c r="F9" s="2" t="s">
        <v>0</v>
      </c>
      <c r="G9" s="2">
        <v>880164</v>
      </c>
      <c r="H9" s="2">
        <v>2612160</v>
      </c>
    </row>
    <row r="10" spans="2:8" x14ac:dyDescent="0.25">
      <c r="B10" s="2" t="s">
        <v>21</v>
      </c>
      <c r="C10" s="2">
        <v>13738.5309</v>
      </c>
      <c r="D10" s="2">
        <v>2746.0953</v>
      </c>
      <c r="F10" s="2" t="s">
        <v>1</v>
      </c>
      <c r="G10" s="2">
        <v>1137922</v>
      </c>
      <c r="H10" s="2">
        <v>2683803</v>
      </c>
    </row>
    <row r="11" spans="2:8" x14ac:dyDescent="0.25">
      <c r="B11" s="2" t="s">
        <v>4</v>
      </c>
      <c r="C11" s="2">
        <v>14431.099200000001</v>
      </c>
      <c r="D11" s="2">
        <v>2720.3851</v>
      </c>
      <c r="F11" s="2" t="s">
        <v>2</v>
      </c>
      <c r="G11" s="2">
        <v>8349575</v>
      </c>
      <c r="H11" s="2">
        <v>2807837.6</v>
      </c>
    </row>
    <row r="12" spans="2:8" x14ac:dyDescent="0.25">
      <c r="B12" s="2" t="s">
        <v>7</v>
      </c>
      <c r="C12" s="2">
        <v>19466.690399999999</v>
      </c>
      <c r="D12" s="2">
        <v>2789.7586999999999</v>
      </c>
      <c r="F12" s="2" t="s">
        <v>3</v>
      </c>
      <c r="G12" s="2">
        <v>3662698</v>
      </c>
      <c r="H12" s="2">
        <v>3827634</v>
      </c>
    </row>
    <row r="13" spans="2:8" x14ac:dyDescent="0.25">
      <c r="B13" s="2" t="s">
        <v>2</v>
      </c>
      <c r="C13" s="2">
        <v>20565.455600000001</v>
      </c>
      <c r="D13" s="2">
        <v>3126.7678999999998</v>
      </c>
      <c r="F13" s="2" t="s">
        <v>6</v>
      </c>
      <c r="G13" s="2">
        <v>4845888</v>
      </c>
      <c r="H13" s="2">
        <v>3917406.8</v>
      </c>
    </row>
    <row r="14" spans="2:8" x14ac:dyDescent="0.25">
      <c r="B14" s="2" t="s">
        <v>3</v>
      </c>
      <c r="C14" s="2">
        <v>21294.755799999999</v>
      </c>
      <c r="D14" s="2">
        <v>2957.9859999999999</v>
      </c>
      <c r="F14" s="2" t="s">
        <v>20</v>
      </c>
      <c r="G14" s="2">
        <v>3282056</v>
      </c>
      <c r="H14" s="2">
        <v>4123454</v>
      </c>
    </row>
    <row r="16" spans="2:8" x14ac:dyDescent="0.25">
      <c r="B16" s="2" t="s">
        <v>24</v>
      </c>
      <c r="F16" s="2" t="s">
        <v>25</v>
      </c>
    </row>
  </sheetData>
  <sortState xmlns:xlrd2="http://schemas.microsoft.com/office/spreadsheetml/2017/richdata2" ref="F2:H14">
    <sortCondition ref="H2:H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4B5B-8EE4-4B67-852B-CB348057C963}">
  <dimension ref="A1:G17"/>
  <sheetViews>
    <sheetView workbookViewId="0">
      <selection activeCell="F21" sqref="F21"/>
    </sheetView>
  </sheetViews>
  <sheetFormatPr defaultRowHeight="15" x14ac:dyDescent="0.25"/>
  <cols>
    <col min="2" max="2" width="12.28515625" bestFit="1" customWidth="1"/>
  </cols>
  <sheetData>
    <row r="1" spans="1:7" x14ac:dyDescent="0.25">
      <c r="C1" t="s">
        <v>17</v>
      </c>
      <c r="E1" t="s">
        <v>18</v>
      </c>
      <c r="F1" t="s">
        <v>19</v>
      </c>
      <c r="G1" t="s">
        <v>23</v>
      </c>
    </row>
    <row r="2" spans="1:7" x14ac:dyDescent="0.25">
      <c r="A2">
        <v>1</v>
      </c>
      <c r="B2" t="s">
        <v>15</v>
      </c>
      <c r="C2">
        <v>64836</v>
      </c>
      <c r="D2" s="1">
        <f>C2/C$7</f>
        <v>5.1350163350163347E-2</v>
      </c>
      <c r="E2">
        <v>39630.370499999997</v>
      </c>
      <c r="F2">
        <v>2569474706.7413001</v>
      </c>
      <c r="G2" s="1">
        <f>F2/F$7</f>
        <v>5.296698991270269E-2</v>
      </c>
    </row>
    <row r="3" spans="1:7" x14ac:dyDescent="0.25">
      <c r="A3">
        <v>2</v>
      </c>
      <c r="B3" t="s">
        <v>13</v>
      </c>
      <c r="C3">
        <v>482134</v>
      </c>
      <c r="D3" s="1">
        <f>C3/C$7</f>
        <v>0.38185050985050983</v>
      </c>
      <c r="E3">
        <v>41140.2307</v>
      </c>
      <c r="F3">
        <v>19835104026.102299</v>
      </c>
      <c r="G3" s="1">
        <f>F3/F$7</f>
        <v>0.40887958620942599</v>
      </c>
    </row>
    <row r="4" spans="1:7" x14ac:dyDescent="0.25">
      <c r="A4">
        <v>3</v>
      </c>
      <c r="B4" t="s">
        <v>14</v>
      </c>
      <c r="C4">
        <v>471721</v>
      </c>
      <c r="D4" s="1">
        <f>C4/C$7</f>
        <v>0.3736034056034056</v>
      </c>
      <c r="E4">
        <v>40908.249300000003</v>
      </c>
      <c r="F4">
        <v>19297280294.108299</v>
      </c>
      <c r="G4" s="1">
        <f>F4/F$7</f>
        <v>0.39779292164230656</v>
      </c>
    </row>
    <row r="5" spans="1:7" x14ac:dyDescent="0.25">
      <c r="A5">
        <v>4</v>
      </c>
      <c r="B5" t="s">
        <v>16</v>
      </c>
      <c r="C5">
        <v>243934</v>
      </c>
      <c r="D5" s="1">
        <f>C5/C$7</f>
        <v>0.19319592119592119</v>
      </c>
      <c r="E5">
        <v>27913.328699999998</v>
      </c>
      <c r="F5">
        <v>6809009930.7926998</v>
      </c>
      <c r="G5" s="1">
        <f>F5/F$7</f>
        <v>0.14036050223556476</v>
      </c>
    </row>
    <row r="7" spans="1:7" x14ac:dyDescent="0.25">
      <c r="C7">
        <f>SUM(C2:C5)</f>
        <v>1262625</v>
      </c>
      <c r="E7">
        <f>SUM(E2:E5)</f>
        <v>149592.17920000001</v>
      </c>
      <c r="F7">
        <f t="shared" ref="F7" si="0">SUM(F2:F5)</f>
        <v>48510868957.744598</v>
      </c>
    </row>
    <row r="11" spans="1:7" x14ac:dyDescent="0.25">
      <c r="C11" t="s">
        <v>17</v>
      </c>
      <c r="D11" t="s">
        <v>26</v>
      </c>
      <c r="E11" t="s">
        <v>19</v>
      </c>
    </row>
    <row r="12" spans="1:7" x14ac:dyDescent="0.25">
      <c r="A12">
        <v>1</v>
      </c>
      <c r="B12" t="s">
        <v>15</v>
      </c>
      <c r="C12">
        <v>272</v>
      </c>
      <c r="D12">
        <v>38317.174599999998</v>
      </c>
      <c r="E12">
        <v>10422271.512</v>
      </c>
      <c r="G12" s="1">
        <f>C12/C$17</f>
        <v>5.1079812206572768E-2</v>
      </c>
    </row>
    <row r="13" spans="1:7" x14ac:dyDescent="0.25">
      <c r="A13">
        <v>2</v>
      </c>
      <c r="B13" t="s">
        <v>13</v>
      </c>
      <c r="C13">
        <v>1977</v>
      </c>
      <c r="D13">
        <v>39160.070299999999</v>
      </c>
      <c r="E13">
        <v>77419459.045399994</v>
      </c>
      <c r="G13" s="1">
        <f>C13/C$17</f>
        <v>0.37126760563380284</v>
      </c>
    </row>
    <row r="14" spans="1:7" x14ac:dyDescent="0.25">
      <c r="A14">
        <v>3</v>
      </c>
      <c r="B14" t="s">
        <v>14</v>
      </c>
      <c r="C14">
        <v>1938</v>
      </c>
      <c r="D14">
        <v>39341.775999999998</v>
      </c>
      <c r="E14">
        <v>76244361.891900003</v>
      </c>
      <c r="G14" s="1">
        <f>C14/C$17</f>
        <v>0.36394366197183098</v>
      </c>
    </row>
    <row r="15" spans="1:7" x14ac:dyDescent="0.25">
      <c r="A15">
        <v>4</v>
      </c>
      <c r="B15" t="s">
        <v>16</v>
      </c>
      <c r="C15">
        <v>1138</v>
      </c>
      <c r="D15">
        <v>26409.537400000001</v>
      </c>
      <c r="E15">
        <v>30054053.645</v>
      </c>
      <c r="G15" s="1">
        <f>C15/C$17</f>
        <v>0.21370892018779342</v>
      </c>
    </row>
    <row r="17" spans="3:3" x14ac:dyDescent="0.25">
      <c r="C17">
        <f>SUM(C12:C16)</f>
        <v>5325</v>
      </c>
    </row>
  </sheetData>
  <sortState xmlns:xlrd2="http://schemas.microsoft.com/office/spreadsheetml/2017/richdata2" ref="A12:E15">
    <sortCondition ref="A12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CompetitorBanks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Purle</dc:creator>
  <cp:lastModifiedBy>Sam Purle</cp:lastModifiedBy>
  <dcterms:created xsi:type="dcterms:W3CDTF">2020-09-01T15:16:28Z</dcterms:created>
  <dcterms:modified xsi:type="dcterms:W3CDTF">2020-09-03T07:11:45Z</dcterms:modified>
</cp:coreProperties>
</file>