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ites" sheetId="2" r:id="rId5"/>
    <sheet state="visible" name="State" sheetId="3" r:id="rId6"/>
    <sheet state="visible" name="Countries" sheetId="4" r:id="rId7"/>
  </sheets>
  <definedNames>
    <definedName name="range_cites">Cites!$A$2:$F$62</definedName>
    <definedName name="range_countries">Countries!$B$2:$D$246</definedName>
    <definedName hidden="1" localSheetId="2" name="_xlnm._FilterDatabase">State!$A$1:$B$5</definedName>
    <definedName hidden="1" localSheetId="3" name="_xlnm._FilterDatabase">Countries!$A$1:$D$246</definedName>
    <definedName hidden="1" localSheetId="1" name="_xlnm._FilterDatabase">Cites!$A$1:$F$62</definedName>
    <definedName hidden="1" localSheetId="0" name="_xlnm._FilterDatabase">Data!$A$1:$AB$231</definedName>
  </definedNames>
  <calcPr/>
</workbook>
</file>

<file path=xl/sharedStrings.xml><?xml version="1.0" encoding="utf-8"?>
<sst xmlns="http://schemas.openxmlformats.org/spreadsheetml/2006/main" count="2109" uniqueCount="1081">
  <si>
    <t>id</t>
  </si>
  <si>
    <t>code</t>
  </si>
  <si>
    <t>city</t>
  </si>
  <si>
    <t>date</t>
  </si>
  <si>
    <t>admin_name</t>
  </si>
  <si>
    <t>city_ascii</t>
  </si>
  <si>
    <t>lat</t>
  </si>
  <si>
    <t>lng</t>
  </si>
  <si>
    <t>population</t>
  </si>
  <si>
    <t>state</t>
  </si>
  <si>
    <t>Abadla</t>
  </si>
  <si>
    <t>sexe</t>
  </si>
  <si>
    <t>Béchar</t>
  </si>
  <si>
    <t>Active</t>
  </si>
  <si>
    <t>Male</t>
  </si>
  <si>
    <t>Recovered</t>
  </si>
  <si>
    <t>Female</t>
  </si>
  <si>
    <t>Dead</t>
  </si>
  <si>
    <t>Returned</t>
  </si>
  <si>
    <t>Adrar</t>
  </si>
  <si>
    <t>Aïn Defla</t>
  </si>
  <si>
    <t>Ain Defla</t>
  </si>
  <si>
    <t>Aïn Sefra</t>
  </si>
  <si>
    <t>Naama</t>
  </si>
  <si>
    <t>Ain Sefra</t>
  </si>
  <si>
    <t>Aïn Temouchent</t>
  </si>
  <si>
    <t>Ain Temouchent</t>
  </si>
  <si>
    <t>Algiers</t>
  </si>
  <si>
    <t>Alger</t>
  </si>
  <si>
    <t>Annaba</t>
  </si>
  <si>
    <t>Batna</t>
  </si>
  <si>
    <t>Bechar</t>
  </si>
  <si>
    <t>Bejaïa</t>
  </si>
  <si>
    <t>Bejaia</t>
  </si>
  <si>
    <t>Beni Ounif</t>
  </si>
  <si>
    <t>Biskra</t>
  </si>
  <si>
    <t>Blida</t>
  </si>
  <si>
    <t>Bordj Bou Arreridj</t>
  </si>
  <si>
    <t>Bordj Bou Arréridj</t>
  </si>
  <si>
    <t>Bouira</t>
  </si>
  <si>
    <t>log</t>
  </si>
  <si>
    <t>age</t>
  </si>
  <si>
    <t>Boumerdes</t>
  </si>
  <si>
    <t>status</t>
  </si>
  <si>
    <t>origin_country</t>
  </si>
  <si>
    <t>o_lat</t>
  </si>
  <si>
    <t>o_lag</t>
  </si>
  <si>
    <t>Chlef</t>
  </si>
  <si>
    <t>Constantine</t>
  </si>
  <si>
    <t>Djanet</t>
  </si>
  <si>
    <t>Illizi</t>
  </si>
  <si>
    <t>Djelfa</t>
  </si>
  <si>
    <t>El Bayadh</t>
  </si>
  <si>
    <t>El Golea</t>
  </si>
  <si>
    <t>Ghardaïa</t>
  </si>
  <si>
    <t>El Oued</t>
  </si>
  <si>
    <t>El Tarf</t>
  </si>
  <si>
    <t>Ghardaia</t>
  </si>
  <si>
    <t>Guelma</t>
  </si>
  <si>
    <t>Hassi Messaoud</t>
  </si>
  <si>
    <t>Italy</t>
  </si>
  <si>
    <t>Ouargla</t>
  </si>
  <si>
    <t>I-n-Amenas</t>
  </si>
  <si>
    <t>I-n-Amguel</t>
  </si>
  <si>
    <t>Tamanrasset</t>
  </si>
  <si>
    <t>I-n-Salah</t>
  </si>
  <si>
    <t>France</t>
  </si>
  <si>
    <t>Jijel</t>
  </si>
  <si>
    <t>Khenchela</t>
  </si>
  <si>
    <t>Laghouat</t>
  </si>
  <si>
    <t>M’Sila</t>
  </si>
  <si>
    <t>M’sila</t>
  </si>
  <si>
    <t>M'Sila</t>
  </si>
  <si>
    <t>Mascara</t>
  </si>
  <si>
    <t>Médéa</t>
  </si>
  <si>
    <t>Medea</t>
  </si>
  <si>
    <t>Mila</t>
  </si>
  <si>
    <t>Algeria</t>
  </si>
  <si>
    <t>Mostaganem</t>
  </si>
  <si>
    <t>Oran</t>
  </si>
  <si>
    <t>Oum el Bouaghi</t>
  </si>
  <si>
    <t>Reggane</t>
  </si>
  <si>
    <t>Relizane</t>
  </si>
  <si>
    <t>Saïda</t>
  </si>
  <si>
    <t>Saida</t>
  </si>
  <si>
    <t>Sétif</t>
  </si>
  <si>
    <t>Setif</t>
  </si>
  <si>
    <t>Sidi Bel Abbès</t>
  </si>
  <si>
    <t>Sidi Bel Abbes</t>
  </si>
  <si>
    <t>Skikda</t>
  </si>
  <si>
    <t>Souk Ahras</t>
  </si>
  <si>
    <t>Tébessa</t>
  </si>
  <si>
    <t>Tebessa</t>
  </si>
  <si>
    <t>Tiaret</t>
  </si>
  <si>
    <t>Timimoun</t>
  </si>
  <si>
    <t>Tindouf</t>
  </si>
  <si>
    <t>Tipasa</t>
  </si>
  <si>
    <t>Tipaza</t>
  </si>
  <si>
    <t>Tissemsilt</t>
  </si>
  <si>
    <t>Tizi Ouzou</t>
  </si>
  <si>
    <t>Tlemcen</t>
  </si>
  <si>
    <t>Touggourt</t>
  </si>
  <si>
    <t>Unknown</t>
  </si>
  <si>
    <t>country</t>
  </si>
  <si>
    <t>name</t>
  </si>
  <si>
    <t>latitude</t>
  </si>
  <si>
    <t>longitude</t>
  </si>
  <si>
    <t>AF</t>
  </si>
  <si>
    <t>Afghanistan</t>
  </si>
  <si>
    <t>33.93911</t>
  </si>
  <si>
    <t>67.709953</t>
  </si>
  <si>
    <t>AL</t>
  </si>
  <si>
    <t>Albania</t>
  </si>
  <si>
    <t>41.153332</t>
  </si>
  <si>
    <t>20.168331</t>
  </si>
  <si>
    <t>DZ</t>
  </si>
  <si>
    <t>28.033886</t>
  </si>
  <si>
    <t>1.659626</t>
  </si>
  <si>
    <t>AS</t>
  </si>
  <si>
    <t>American Samoa</t>
  </si>
  <si>
    <t>-14.270972</t>
  </si>
  <si>
    <t>-170.132217</t>
  </si>
  <si>
    <t>AD</t>
  </si>
  <si>
    <t>Andorra</t>
  </si>
  <si>
    <t>42.546245</t>
  </si>
  <si>
    <t>1.601554</t>
  </si>
  <si>
    <t>AO</t>
  </si>
  <si>
    <t>Angola</t>
  </si>
  <si>
    <t>-11.202692</t>
  </si>
  <si>
    <t>17.873887</t>
  </si>
  <si>
    <t>AI</t>
  </si>
  <si>
    <t>Anguilla</t>
  </si>
  <si>
    <t>18.220554</t>
  </si>
  <si>
    <t>-63.068615</t>
  </si>
  <si>
    <t>AQ</t>
  </si>
  <si>
    <t>Antarctica</t>
  </si>
  <si>
    <t>-75.250973</t>
  </si>
  <si>
    <t>-0.071389</t>
  </si>
  <si>
    <t>AG</t>
  </si>
  <si>
    <t>Antigua and Barbuda</t>
  </si>
  <si>
    <t>17.060816</t>
  </si>
  <si>
    <t>-61.796428</t>
  </si>
  <si>
    <t>AR</t>
  </si>
  <si>
    <t>Argentina</t>
  </si>
  <si>
    <t>-38.416097</t>
  </si>
  <si>
    <t>-63.616672</t>
  </si>
  <si>
    <t>AM</t>
  </si>
  <si>
    <t>Armenia</t>
  </si>
  <si>
    <t>40.069099</t>
  </si>
  <si>
    <t>45.038189</t>
  </si>
  <si>
    <t>AW</t>
  </si>
  <si>
    <t>Aruba</t>
  </si>
  <si>
    <t>12.52111</t>
  </si>
  <si>
    <t>-69.968338</t>
  </si>
  <si>
    <t>AU</t>
  </si>
  <si>
    <t>Australia</t>
  </si>
  <si>
    <t>-25.274398</t>
  </si>
  <si>
    <t>133.775136</t>
  </si>
  <si>
    <t>AT</t>
  </si>
  <si>
    <t>Austria</t>
  </si>
  <si>
    <t>47.516231</t>
  </si>
  <si>
    <t>14.550072</t>
  </si>
  <si>
    <t>AZ</t>
  </si>
  <si>
    <t>Azerbaijan</t>
  </si>
  <si>
    <t>40.143105</t>
  </si>
  <si>
    <t>47.576927</t>
  </si>
  <si>
    <t>BS</t>
  </si>
  <si>
    <t>Bahamas</t>
  </si>
  <si>
    <t>25.03428</t>
  </si>
  <si>
    <t>-77.39628</t>
  </si>
  <si>
    <t>BH</t>
  </si>
  <si>
    <t>Bahrain</t>
  </si>
  <si>
    <t>25.930414</t>
  </si>
  <si>
    <t>50.637772</t>
  </si>
  <si>
    <t>BD</t>
  </si>
  <si>
    <t>Bangladesh</t>
  </si>
  <si>
    <t>23.684994</t>
  </si>
  <si>
    <t>90.356331</t>
  </si>
  <si>
    <t>BB</t>
  </si>
  <si>
    <t>Barbados</t>
  </si>
  <si>
    <t>13.193887</t>
  </si>
  <si>
    <t>-59.543198</t>
  </si>
  <si>
    <t>BY</t>
  </si>
  <si>
    <t>Belarus</t>
  </si>
  <si>
    <t>53.709807</t>
  </si>
  <si>
    <t>27.953389</t>
  </si>
  <si>
    <t>BE</t>
  </si>
  <si>
    <t>Belgium</t>
  </si>
  <si>
    <t>50.503887</t>
  </si>
  <si>
    <t>4.469936</t>
  </si>
  <si>
    <t>BZ</t>
  </si>
  <si>
    <t>Belize</t>
  </si>
  <si>
    <t>17.189877</t>
  </si>
  <si>
    <t>-88.49765</t>
  </si>
  <si>
    <t>BJ</t>
  </si>
  <si>
    <t>Benin</t>
  </si>
  <si>
    <t>9.30769</t>
  </si>
  <si>
    <t>2.315834</t>
  </si>
  <si>
    <t>BM</t>
  </si>
  <si>
    <t>Bermuda</t>
  </si>
  <si>
    <t>32.321384</t>
  </si>
  <si>
    <t>-64.75737</t>
  </si>
  <si>
    <t>BT</t>
  </si>
  <si>
    <t>Bhutan</t>
  </si>
  <si>
    <t>27.514162</t>
  </si>
  <si>
    <t>90.433601</t>
  </si>
  <si>
    <t>BO</t>
  </si>
  <si>
    <t>Bolivia</t>
  </si>
  <si>
    <t>-16.290154</t>
  </si>
  <si>
    <t>-63.588653</t>
  </si>
  <si>
    <t>BA</t>
  </si>
  <si>
    <t>Bosnia and Herzegovina</t>
  </si>
  <si>
    <t>43.915886</t>
  </si>
  <si>
    <t>17.679076</t>
  </si>
  <si>
    <t>BW</t>
  </si>
  <si>
    <t>Botswana</t>
  </si>
  <si>
    <t>-22.328474</t>
  </si>
  <si>
    <t>24.684866</t>
  </si>
  <si>
    <t>BV</t>
  </si>
  <si>
    <t>Bouvet Island</t>
  </si>
  <si>
    <t>-54.423199</t>
  </si>
  <si>
    <t>3.413194</t>
  </si>
  <si>
    <t>BR</t>
  </si>
  <si>
    <t>Brazil</t>
  </si>
  <si>
    <t>-14.235004</t>
  </si>
  <si>
    <t>-51.92528</t>
  </si>
  <si>
    <t>IO</t>
  </si>
  <si>
    <t>British Indian Ocean Territory</t>
  </si>
  <si>
    <t>-6.343194</t>
  </si>
  <si>
    <t>71.876519</t>
  </si>
  <si>
    <t>VG</t>
  </si>
  <si>
    <t>British Virgin Islands</t>
  </si>
  <si>
    <t>18.420695</t>
  </si>
  <si>
    <t>-64.639968</t>
  </si>
  <si>
    <t>BN</t>
  </si>
  <si>
    <t>Brunei</t>
  </si>
  <si>
    <t>4.535277</t>
  </si>
  <si>
    <t>114.727669</t>
  </si>
  <si>
    <t>BG</t>
  </si>
  <si>
    <t>Bulgaria</t>
  </si>
  <si>
    <t>42.733883</t>
  </si>
  <si>
    <t>25.48583</t>
  </si>
  <si>
    <t>BF</t>
  </si>
  <si>
    <t>Burkina Faso</t>
  </si>
  <si>
    <t>12.238333</t>
  </si>
  <si>
    <t>-1.561593</t>
  </si>
  <si>
    <t>BI</t>
  </si>
  <si>
    <t>Burundi</t>
  </si>
  <si>
    <t>-3.373056</t>
  </si>
  <si>
    <t>29.918886</t>
  </si>
  <si>
    <t>KH</t>
  </si>
  <si>
    <t>Cambodia</t>
  </si>
  <si>
    <t>12.565679</t>
  </si>
  <si>
    <t>104.990963</t>
  </si>
  <si>
    <t>CM</t>
  </si>
  <si>
    <t>Cameroon</t>
  </si>
  <si>
    <t>7.369722</t>
  </si>
  <si>
    <t>12.354722</t>
  </si>
  <si>
    <t>CA</t>
  </si>
  <si>
    <t>Canada</t>
  </si>
  <si>
    <t>56.130366</t>
  </si>
  <si>
    <t>-106.346771</t>
  </si>
  <si>
    <t>CV</t>
  </si>
  <si>
    <t>Cape Verde</t>
  </si>
  <si>
    <t>16.002082</t>
  </si>
  <si>
    <t>-24.013197</t>
  </si>
  <si>
    <t>KY</t>
  </si>
  <si>
    <t>Cayman Islands</t>
  </si>
  <si>
    <t>19.513469</t>
  </si>
  <si>
    <t>-80.566956</t>
  </si>
  <si>
    <t>CF</t>
  </si>
  <si>
    <t>Central African Republic</t>
  </si>
  <si>
    <t>6.611111</t>
  </si>
  <si>
    <t>20.939444</t>
  </si>
  <si>
    <t>TD</t>
  </si>
  <si>
    <t>Chad</t>
  </si>
  <si>
    <t>15.454166</t>
  </si>
  <si>
    <t>18.732207</t>
  </si>
  <si>
    <t>CL</t>
  </si>
  <si>
    <t>Chile</t>
  </si>
  <si>
    <t>-35.675147</t>
  </si>
  <si>
    <t>-71.542969</t>
  </si>
  <si>
    <t>CN</t>
  </si>
  <si>
    <t>China</t>
  </si>
  <si>
    <t>35.86166</t>
  </si>
  <si>
    <t>104.195397</t>
  </si>
  <si>
    <t>CX</t>
  </si>
  <si>
    <t>Christmas Island</t>
  </si>
  <si>
    <t>-10.447525</t>
  </si>
  <si>
    <t>105.690449</t>
  </si>
  <si>
    <t>CC</t>
  </si>
  <si>
    <t>Cocos [Keeling] Islands</t>
  </si>
  <si>
    <t>-12.164165</t>
  </si>
  <si>
    <t>96.870956</t>
  </si>
  <si>
    <t>CO</t>
  </si>
  <si>
    <t>Colombia</t>
  </si>
  <si>
    <t>4.570868</t>
  </si>
  <si>
    <t>-74.297333</t>
  </si>
  <si>
    <t>KM</t>
  </si>
  <si>
    <t>Comoros</t>
  </si>
  <si>
    <t>-11.875001</t>
  </si>
  <si>
    <t>43.872219</t>
  </si>
  <si>
    <t>CD</t>
  </si>
  <si>
    <t>Congo [DRC]</t>
  </si>
  <si>
    <t>-4.038333</t>
  </si>
  <si>
    <t>21.758664</t>
  </si>
  <si>
    <t>CG</t>
  </si>
  <si>
    <t>Congo [Republic]</t>
  </si>
  <si>
    <t>-0.228021</t>
  </si>
  <si>
    <t>15.827659</t>
  </si>
  <si>
    <t>CK</t>
  </si>
  <si>
    <t>Cook Islands</t>
  </si>
  <si>
    <t>-21.236736</t>
  </si>
  <si>
    <t>-159.777671</t>
  </si>
  <si>
    <t>CR</t>
  </si>
  <si>
    <t>Costa Rica</t>
  </si>
  <si>
    <t>9.748917</t>
  </si>
  <si>
    <t>-83.753428</t>
  </si>
  <si>
    <t>CI</t>
  </si>
  <si>
    <t>Côte d'Ivoire</t>
  </si>
  <si>
    <t>7.539989</t>
  </si>
  <si>
    <t>-5.54708</t>
  </si>
  <si>
    <t>HR</t>
  </si>
  <si>
    <t>Croatia</t>
  </si>
  <si>
    <t>45.1</t>
  </si>
  <si>
    <t>CU</t>
  </si>
  <si>
    <t>Cuba</t>
  </si>
  <si>
    <t>21.521757</t>
  </si>
  <si>
    <t>-77.781167</t>
  </si>
  <si>
    <t>CY</t>
  </si>
  <si>
    <t>Cyprus</t>
  </si>
  <si>
    <t>35.126413</t>
  </si>
  <si>
    <t>33.429859</t>
  </si>
  <si>
    <t>CZ</t>
  </si>
  <si>
    <t>Czech Republic</t>
  </si>
  <si>
    <t>49.817492</t>
  </si>
  <si>
    <t>15.472962</t>
  </si>
  <si>
    <t>DK</t>
  </si>
  <si>
    <t>Denmark</t>
  </si>
  <si>
    <t>56.26392</t>
  </si>
  <si>
    <t>9.501785</t>
  </si>
  <si>
    <t>DJ</t>
  </si>
  <si>
    <t>Djibouti</t>
  </si>
  <si>
    <t>11.825138</t>
  </si>
  <si>
    <t>42.590275</t>
  </si>
  <si>
    <t>DM</t>
  </si>
  <si>
    <t>Dominica</t>
  </si>
  <si>
    <t>15.414999</t>
  </si>
  <si>
    <t>-61.370976</t>
  </si>
  <si>
    <t>DO</t>
  </si>
  <si>
    <t>Dominican Republic</t>
  </si>
  <si>
    <t>18.735693</t>
  </si>
  <si>
    <t>-70.162651</t>
  </si>
  <si>
    <t>EC</t>
  </si>
  <si>
    <t>Ecuador</t>
  </si>
  <si>
    <t>-1.831239</t>
  </si>
  <si>
    <t>-78.183406</t>
  </si>
  <si>
    <t>EG</t>
  </si>
  <si>
    <t>Egypt</t>
  </si>
  <si>
    <t>26.820553</t>
  </si>
  <si>
    <t>30.802498</t>
  </si>
  <si>
    <t>SV</t>
  </si>
  <si>
    <t>El Salvador</t>
  </si>
  <si>
    <t>13.794185</t>
  </si>
  <si>
    <t>-88.89653</t>
  </si>
  <si>
    <t>GQ</t>
  </si>
  <si>
    <t>Equatorial Guinea</t>
  </si>
  <si>
    <t>1.650801</t>
  </si>
  <si>
    <t>10.267895</t>
  </si>
  <si>
    <t>ER</t>
  </si>
  <si>
    <t>Eritrea</t>
  </si>
  <si>
    <t>15.179384</t>
  </si>
  <si>
    <t>39.782334</t>
  </si>
  <si>
    <t>EE</t>
  </si>
  <si>
    <t>Estonia</t>
  </si>
  <si>
    <t>58.595272</t>
  </si>
  <si>
    <t>25.013607</t>
  </si>
  <si>
    <t>ET</t>
  </si>
  <si>
    <t>Ethiopia</t>
  </si>
  <si>
    <t>9.145</t>
  </si>
  <si>
    <t>40.489673</t>
  </si>
  <si>
    <t>FK</t>
  </si>
  <si>
    <t>Falkland Islands [Islas Malvinas]</t>
  </si>
  <si>
    <t>-51.796253</t>
  </si>
  <si>
    <t>-59.523613</t>
  </si>
  <si>
    <t>FO</t>
  </si>
  <si>
    <t>Faroe Islands</t>
  </si>
  <si>
    <t>61.892635</t>
  </si>
  <si>
    <t>-6.911806</t>
  </si>
  <si>
    <t>FJ</t>
  </si>
  <si>
    <t>Fiji</t>
  </si>
  <si>
    <t>-16.578193</t>
  </si>
  <si>
    <t>179.414413</t>
  </si>
  <si>
    <t>FI</t>
  </si>
  <si>
    <t>Finland</t>
  </si>
  <si>
    <t>61.92411</t>
  </si>
  <si>
    <t>25.748151</t>
  </si>
  <si>
    <t>FR</t>
  </si>
  <si>
    <t>46.227638</t>
  </si>
  <si>
    <t>2.213749</t>
  </si>
  <si>
    <t>GF</t>
  </si>
  <si>
    <t>French Guiana</t>
  </si>
  <si>
    <t>3.933889</t>
  </si>
  <si>
    <t>-53.125782</t>
  </si>
  <si>
    <t>PF</t>
  </si>
  <si>
    <t>French Polynesia</t>
  </si>
  <si>
    <t>-17.679742</t>
  </si>
  <si>
    <t>-149.406843</t>
  </si>
  <si>
    <t>TF</t>
  </si>
  <si>
    <t>French Southern Territories</t>
  </si>
  <si>
    <t>-49.280366</t>
  </si>
  <si>
    <t>69.348557</t>
  </si>
  <si>
    <t>GA</t>
  </si>
  <si>
    <t>Gabon</t>
  </si>
  <si>
    <t>-0.803689</t>
  </si>
  <si>
    <t>11.609444</t>
  </si>
  <si>
    <t>GM</t>
  </si>
  <si>
    <t>Gambia</t>
  </si>
  <si>
    <t>13.443182</t>
  </si>
  <si>
    <t>-15.310139</t>
  </si>
  <si>
    <t>GZ</t>
  </si>
  <si>
    <t>Gaza Strip</t>
  </si>
  <si>
    <t>31.354676</t>
  </si>
  <si>
    <t>34.308825</t>
  </si>
  <si>
    <t>GE</t>
  </si>
  <si>
    <t>Georgia</t>
  </si>
  <si>
    <t>42.315407</t>
  </si>
  <si>
    <t>43.356892</t>
  </si>
  <si>
    <t>DE</t>
  </si>
  <si>
    <t>Germany</t>
  </si>
  <si>
    <t>51.165691</t>
  </si>
  <si>
    <t>10.451526</t>
  </si>
  <si>
    <t>GH</t>
  </si>
  <si>
    <t>Ghana</t>
  </si>
  <si>
    <t>7.946527</t>
  </si>
  <si>
    <t>-1.023194</t>
  </si>
  <si>
    <t>GI</t>
  </si>
  <si>
    <t>Gibraltar</t>
  </si>
  <si>
    <t>36.137741</t>
  </si>
  <si>
    <t>-5.345374</t>
  </si>
  <si>
    <t>GR</t>
  </si>
  <si>
    <t>Greece</t>
  </si>
  <si>
    <t>39.074208</t>
  </si>
  <si>
    <t>21.824312</t>
  </si>
  <si>
    <t>GL</t>
  </si>
  <si>
    <t>Greenland</t>
  </si>
  <si>
    <t>71.706936</t>
  </si>
  <si>
    <t>-42.604303</t>
  </si>
  <si>
    <t>GD</t>
  </si>
  <si>
    <t>Grenada</t>
  </si>
  <si>
    <t>12.262776</t>
  </si>
  <si>
    <t>-61.604171</t>
  </si>
  <si>
    <t>GP</t>
  </si>
  <si>
    <t>Guadeloupe</t>
  </si>
  <si>
    <t>16.995971</t>
  </si>
  <si>
    <t>-62.067641</t>
  </si>
  <si>
    <t>GU</t>
  </si>
  <si>
    <t>Guam</t>
  </si>
  <si>
    <t>13.444304</t>
  </si>
  <si>
    <t>144.793731</t>
  </si>
  <si>
    <t>GT</t>
  </si>
  <si>
    <t>Guatemala</t>
  </si>
  <si>
    <t>15.783471</t>
  </si>
  <si>
    <t>-90.230759</t>
  </si>
  <si>
    <t>GG</t>
  </si>
  <si>
    <t>Guernsey</t>
  </si>
  <si>
    <t>49.465691</t>
  </si>
  <si>
    <t>-2.585278</t>
  </si>
  <si>
    <t>GN</t>
  </si>
  <si>
    <t>Guinea</t>
  </si>
  <si>
    <t>9.945587</t>
  </si>
  <si>
    <t>-9.696645</t>
  </si>
  <si>
    <t>GW</t>
  </si>
  <si>
    <t>Guinea-Bissau</t>
  </si>
  <si>
    <t>11.803749</t>
  </si>
  <si>
    <t>-15.180413</t>
  </si>
  <si>
    <t>GY</t>
  </si>
  <si>
    <t>Guyana</t>
  </si>
  <si>
    <t>4.860416</t>
  </si>
  <si>
    <t>-58.93018</t>
  </si>
  <si>
    <t>HT</t>
  </si>
  <si>
    <t>Haiti</t>
  </si>
  <si>
    <t>18.971187</t>
  </si>
  <si>
    <t>-72.285215</t>
  </si>
  <si>
    <t>HM</t>
  </si>
  <si>
    <t>Heard Island and McDonald Islands</t>
  </si>
  <si>
    <t>-53.08181</t>
  </si>
  <si>
    <t>73.504158</t>
  </si>
  <si>
    <t>HN</t>
  </si>
  <si>
    <t>Honduras</t>
  </si>
  <si>
    <t>15.199999</t>
  </si>
  <si>
    <t>-86.241905</t>
  </si>
  <si>
    <t>HK</t>
  </si>
  <si>
    <t>Hong Kong</t>
  </si>
  <si>
    <t>22.396428</t>
  </si>
  <si>
    <t>114.109497</t>
  </si>
  <si>
    <t>HU</t>
  </si>
  <si>
    <t>Hungary</t>
  </si>
  <si>
    <t>47.162494</t>
  </si>
  <si>
    <t>19.503304</t>
  </si>
  <si>
    <t>IS</t>
  </si>
  <si>
    <t>Iceland</t>
  </si>
  <si>
    <t>64.963051</t>
  </si>
  <si>
    <t>-19.020835</t>
  </si>
  <si>
    <t>IN</t>
  </si>
  <si>
    <t>India</t>
  </si>
  <si>
    <t>20.593684</t>
  </si>
  <si>
    <t>78.96288</t>
  </si>
  <si>
    <t>ID</t>
  </si>
  <si>
    <t>Indonesia</t>
  </si>
  <si>
    <t>-0.789275</t>
  </si>
  <si>
    <t>113.921327</t>
  </si>
  <si>
    <t>IR</t>
  </si>
  <si>
    <t>Spain</t>
  </si>
  <si>
    <t>Iran</t>
  </si>
  <si>
    <t>32.427908</t>
  </si>
  <si>
    <t>53.688046</t>
  </si>
  <si>
    <t>IQ</t>
  </si>
  <si>
    <t>Iraq</t>
  </si>
  <si>
    <t>33.223191</t>
  </si>
  <si>
    <t>43.679291</t>
  </si>
  <si>
    <t>IE</t>
  </si>
  <si>
    <t>Ireland</t>
  </si>
  <si>
    <t>53.41291</t>
  </si>
  <si>
    <t>-8.24389</t>
  </si>
  <si>
    <t>IM</t>
  </si>
  <si>
    <t>Isle of Man</t>
  </si>
  <si>
    <t>54.236107</t>
  </si>
  <si>
    <t>-4.548056</t>
  </si>
  <si>
    <t>IL</t>
  </si>
  <si>
    <t>Israel</t>
  </si>
  <si>
    <t>31.046051</t>
  </si>
  <si>
    <t>34.851612</t>
  </si>
  <si>
    <t>IT</t>
  </si>
  <si>
    <t>41.87194</t>
  </si>
  <si>
    <t>12.56738</t>
  </si>
  <si>
    <t>JM</t>
  </si>
  <si>
    <t>Jamaica</t>
  </si>
  <si>
    <t>18.109581</t>
  </si>
  <si>
    <t>-77.297508</t>
  </si>
  <si>
    <t>JP</t>
  </si>
  <si>
    <t>Japan</t>
  </si>
  <si>
    <t>36.204824</t>
  </si>
  <si>
    <t>138.252924</t>
  </si>
  <si>
    <t>JE</t>
  </si>
  <si>
    <t>Jersey</t>
  </si>
  <si>
    <t>49.214439</t>
  </si>
  <si>
    <t>-2.13125</t>
  </si>
  <si>
    <t>JO</t>
  </si>
  <si>
    <t>Jordan</t>
  </si>
  <si>
    <t>30.585164</t>
  </si>
  <si>
    <t>36.238414</t>
  </si>
  <si>
    <t>KZ</t>
  </si>
  <si>
    <t>Kazakhstan</t>
  </si>
  <si>
    <t>48.019573</t>
  </si>
  <si>
    <t>66.923684</t>
  </si>
  <si>
    <t>KE</t>
  </si>
  <si>
    <t>Kenya</t>
  </si>
  <si>
    <t>-0.023559</t>
  </si>
  <si>
    <t>37.906193</t>
  </si>
  <si>
    <t>KI</t>
  </si>
  <si>
    <t>Kiribati</t>
  </si>
  <si>
    <t>-3.370417</t>
  </si>
  <si>
    <t>-168.734039</t>
  </si>
  <si>
    <t>XK</t>
  </si>
  <si>
    <t>Kosovo</t>
  </si>
  <si>
    <t>42.602636</t>
  </si>
  <si>
    <t>20.902977</t>
  </si>
  <si>
    <t>KW</t>
  </si>
  <si>
    <t>Kuwait</t>
  </si>
  <si>
    <t>29.31166</t>
  </si>
  <si>
    <t>47.481766</t>
  </si>
  <si>
    <t>KG</t>
  </si>
  <si>
    <t>Kyrgyzstan</t>
  </si>
  <si>
    <t>41.20438</t>
  </si>
  <si>
    <t>74.766098</t>
  </si>
  <si>
    <t>LA</t>
  </si>
  <si>
    <t>Laos</t>
  </si>
  <si>
    <t>19.85627</t>
  </si>
  <si>
    <t>102.495496</t>
  </si>
  <si>
    <t>LV</t>
  </si>
  <si>
    <t>Latvia</t>
  </si>
  <si>
    <t>56.879635</t>
  </si>
  <si>
    <t>24.603189</t>
  </si>
  <si>
    <t>LB</t>
  </si>
  <si>
    <t>Lebanon</t>
  </si>
  <si>
    <t>33.854721</t>
  </si>
  <si>
    <t>35.862285</t>
  </si>
  <si>
    <t>LS</t>
  </si>
  <si>
    <t>Lesotho</t>
  </si>
  <si>
    <t>-29.609988</t>
  </si>
  <si>
    <t>28.233608</t>
  </si>
  <si>
    <t>LR</t>
  </si>
  <si>
    <t>Liberia</t>
  </si>
  <si>
    <t>6.428055</t>
  </si>
  <si>
    <t>-9.429499</t>
  </si>
  <si>
    <t>LY</t>
  </si>
  <si>
    <t>Libya</t>
  </si>
  <si>
    <t>26.3351</t>
  </si>
  <si>
    <t>17.228331</t>
  </si>
  <si>
    <t>LI</t>
  </si>
  <si>
    <t>Liechtenstein</t>
  </si>
  <si>
    <t>47.166</t>
  </si>
  <si>
    <t>9.555373</t>
  </si>
  <si>
    <t>LT</t>
  </si>
  <si>
    <t>Lithuania</t>
  </si>
  <si>
    <t>55.169438</t>
  </si>
  <si>
    <t>23.881275</t>
  </si>
  <si>
    <t>LU</t>
  </si>
  <si>
    <t>Luxembourg</t>
  </si>
  <si>
    <t>49.815273</t>
  </si>
  <si>
    <t>6.129583</t>
  </si>
  <si>
    <t>MO</t>
  </si>
  <si>
    <t>Macau</t>
  </si>
  <si>
    <t>22.198745</t>
  </si>
  <si>
    <t>113.543873</t>
  </si>
  <si>
    <t>MK</t>
  </si>
  <si>
    <t>Macedonia [FYROM]</t>
  </si>
  <si>
    <t>41.608635</t>
  </si>
  <si>
    <t>21.745275</t>
  </si>
  <si>
    <t>MG</t>
  </si>
  <si>
    <t>Madagascar</t>
  </si>
  <si>
    <t>-18.766947</t>
  </si>
  <si>
    <t>46.869107</t>
  </si>
  <si>
    <t>MW</t>
  </si>
  <si>
    <t>Malawi</t>
  </si>
  <si>
    <t>-13.254308</t>
  </si>
  <si>
    <t>34.301525</t>
  </si>
  <si>
    <t>MY</t>
  </si>
  <si>
    <t>Malaysia</t>
  </si>
  <si>
    <t>4.210484</t>
  </si>
  <si>
    <t>101.975766</t>
  </si>
  <si>
    <t>MV</t>
  </si>
  <si>
    <t>Maldives</t>
  </si>
  <si>
    <t>3.202778</t>
  </si>
  <si>
    <t>73.22068</t>
  </si>
  <si>
    <t>ML</t>
  </si>
  <si>
    <t>Mali</t>
  </si>
  <si>
    <t>17.570692</t>
  </si>
  <si>
    <t>-3.996166</t>
  </si>
  <si>
    <t>MT</t>
  </si>
  <si>
    <t>Malta</t>
  </si>
  <si>
    <t>35.937496</t>
  </si>
  <si>
    <t>14.375416</t>
  </si>
  <si>
    <t>MH</t>
  </si>
  <si>
    <t>Marshall Islands</t>
  </si>
  <si>
    <t>7.131474</t>
  </si>
  <si>
    <t>171.184478</t>
  </si>
  <si>
    <t>MQ</t>
  </si>
  <si>
    <t>Martinique</t>
  </si>
  <si>
    <t>14.641528</t>
  </si>
  <si>
    <t>-61.024174</t>
  </si>
  <si>
    <t>MR</t>
  </si>
  <si>
    <t>Mauritania</t>
  </si>
  <si>
    <t>21.00789</t>
  </si>
  <si>
    <t>-10.940835</t>
  </si>
  <si>
    <t>MU</t>
  </si>
  <si>
    <t>Mauritius</t>
  </si>
  <si>
    <t>-20.348404</t>
  </si>
  <si>
    <t>57.552152</t>
  </si>
  <si>
    <t>YT</t>
  </si>
  <si>
    <t>Mayotte</t>
  </si>
  <si>
    <t>-12.8275</t>
  </si>
  <si>
    <t>45.166244</t>
  </si>
  <si>
    <t>MX</t>
  </si>
  <si>
    <t>Mexico</t>
  </si>
  <si>
    <t>23.634501</t>
  </si>
  <si>
    <t>-102.552784</t>
  </si>
  <si>
    <t>FM</t>
  </si>
  <si>
    <t>Micronesia</t>
  </si>
  <si>
    <t>7.425554</t>
  </si>
  <si>
    <t>150.550812</t>
  </si>
  <si>
    <t>MD</t>
  </si>
  <si>
    <t>Moldova</t>
  </si>
  <si>
    <t>47.411631</t>
  </si>
  <si>
    <t>28.369885</t>
  </si>
  <si>
    <t>MC</t>
  </si>
  <si>
    <t>Monaco</t>
  </si>
  <si>
    <t>43.750298</t>
  </si>
  <si>
    <t>7.412841</t>
  </si>
  <si>
    <t>MN</t>
  </si>
  <si>
    <t>Mongolia</t>
  </si>
  <si>
    <t>46.862496</t>
  </si>
  <si>
    <t>103.846656</t>
  </si>
  <si>
    <t>ME</t>
  </si>
  <si>
    <t>Montenegro</t>
  </si>
  <si>
    <t>42.708678</t>
  </si>
  <si>
    <t>19.37439</t>
  </si>
  <si>
    <t>MS</t>
  </si>
  <si>
    <t>Montserrat</t>
  </si>
  <si>
    <t>16.742498</t>
  </si>
  <si>
    <t>-62.187366</t>
  </si>
  <si>
    <t>MA</t>
  </si>
  <si>
    <t>Morocco</t>
  </si>
  <si>
    <t>31.791702</t>
  </si>
  <si>
    <t>-7.09262</t>
  </si>
  <si>
    <t>MZ</t>
  </si>
  <si>
    <t>Mozambique</t>
  </si>
  <si>
    <t>-18.665695</t>
  </si>
  <si>
    <t>35.529562</t>
  </si>
  <si>
    <t>MM</t>
  </si>
  <si>
    <t>Myanmar [Burma]</t>
  </si>
  <si>
    <t>21.913965</t>
  </si>
  <si>
    <t>95.956223</t>
  </si>
  <si>
    <t>NA</t>
  </si>
  <si>
    <t>Namibia</t>
  </si>
  <si>
    <t>-22.95764</t>
  </si>
  <si>
    <t>18.49041</t>
  </si>
  <si>
    <t>NR</t>
  </si>
  <si>
    <t>Nauru</t>
  </si>
  <si>
    <t>-0.522778</t>
  </si>
  <si>
    <t>166.931503</t>
  </si>
  <si>
    <t>NP</t>
  </si>
  <si>
    <t>Nepal</t>
  </si>
  <si>
    <t>28.394857</t>
  </si>
  <si>
    <t>84.124008</t>
  </si>
  <si>
    <t>NL</t>
  </si>
  <si>
    <t>Netherlands</t>
  </si>
  <si>
    <t>52.132633</t>
  </si>
  <si>
    <t>5.291266</t>
  </si>
  <si>
    <t>AN</t>
  </si>
  <si>
    <t>Netherlands Antilles</t>
  </si>
  <si>
    <t>12.226079</t>
  </si>
  <si>
    <t>-69.060087</t>
  </si>
  <si>
    <t>NC</t>
  </si>
  <si>
    <t>New Caledonia</t>
  </si>
  <si>
    <t>-20.904305</t>
  </si>
  <si>
    <t>165.618042</t>
  </si>
  <si>
    <t>NZ</t>
  </si>
  <si>
    <t>New Zealand</t>
  </si>
  <si>
    <t>-40.900557</t>
  </si>
  <si>
    <t>174.885971</t>
  </si>
  <si>
    <t>NI</t>
  </si>
  <si>
    <t>Nicaragua</t>
  </si>
  <si>
    <t>12.865416</t>
  </si>
  <si>
    <t>-85.207229</t>
  </si>
  <si>
    <t>NE</t>
  </si>
  <si>
    <t>Niger</t>
  </si>
  <si>
    <t>17.607789</t>
  </si>
  <si>
    <t>8.081666</t>
  </si>
  <si>
    <t>NG</t>
  </si>
  <si>
    <t>Nigeria</t>
  </si>
  <si>
    <t>9.081999</t>
  </si>
  <si>
    <t>8.675277</t>
  </si>
  <si>
    <t>NU</t>
  </si>
  <si>
    <t>Niue</t>
  </si>
  <si>
    <t>-19.054445</t>
  </si>
  <si>
    <t>-169.867233</t>
  </si>
  <si>
    <t>NF</t>
  </si>
  <si>
    <t>Norfolk Island</t>
  </si>
  <si>
    <t>-29.040835</t>
  </si>
  <si>
    <t>167.954712</t>
  </si>
  <si>
    <t>KP</t>
  </si>
  <si>
    <t>North Korea</t>
  </si>
  <si>
    <t>40.339852</t>
  </si>
  <si>
    <t>127.510093</t>
  </si>
  <si>
    <t>MP</t>
  </si>
  <si>
    <t>Northern Mariana Islands</t>
  </si>
  <si>
    <t>17.33083</t>
  </si>
  <si>
    <t>145.38469</t>
  </si>
  <si>
    <t>NO</t>
  </si>
  <si>
    <t>Norway</t>
  </si>
  <si>
    <t>60.472024</t>
  </si>
  <si>
    <t>8.468946</t>
  </si>
  <si>
    <t>OM</t>
  </si>
  <si>
    <t>Oman</t>
  </si>
  <si>
    <t>21.512583</t>
  </si>
  <si>
    <t>55.923255</t>
  </si>
  <si>
    <t>PK</t>
  </si>
  <si>
    <t>Pakistan</t>
  </si>
  <si>
    <t>30.375321</t>
  </si>
  <si>
    <t>69.345116</t>
  </si>
  <si>
    <t>PW</t>
  </si>
  <si>
    <t>Palau</t>
  </si>
  <si>
    <t>7.51498</t>
  </si>
  <si>
    <t>134.58252</t>
  </si>
  <si>
    <t>PS</t>
  </si>
  <si>
    <t>Palestinian Territories</t>
  </si>
  <si>
    <t>31.952162</t>
  </si>
  <si>
    <t>35.233154</t>
  </si>
  <si>
    <t>PA</t>
  </si>
  <si>
    <t>Panama</t>
  </si>
  <si>
    <t>8.537981</t>
  </si>
  <si>
    <t>-80.782127</t>
  </si>
  <si>
    <t>PG</t>
  </si>
  <si>
    <t>Papua New Guinea</t>
  </si>
  <si>
    <t>-6.314993</t>
  </si>
  <si>
    <t>143.95555</t>
  </si>
  <si>
    <t>PY</t>
  </si>
  <si>
    <t>Paraguay</t>
  </si>
  <si>
    <t>-23.442503</t>
  </si>
  <si>
    <t>-58.443832</t>
  </si>
  <si>
    <t>PE</t>
  </si>
  <si>
    <t>Peru</t>
  </si>
  <si>
    <t>-9.189967</t>
  </si>
  <si>
    <t>-75.015152</t>
  </si>
  <si>
    <t>PH</t>
  </si>
  <si>
    <t>Philippines</t>
  </si>
  <si>
    <t>12.879721</t>
  </si>
  <si>
    <t>121.774017</t>
  </si>
  <si>
    <t>PN</t>
  </si>
  <si>
    <t>Pitcairn Islands</t>
  </si>
  <si>
    <t>-24.703615</t>
  </si>
  <si>
    <t>-127.439308</t>
  </si>
  <si>
    <t>PL</t>
  </si>
  <si>
    <t>Poland</t>
  </si>
  <si>
    <t>51.919438</t>
  </si>
  <si>
    <t>19.145136</t>
  </si>
  <si>
    <t>PT</t>
  </si>
  <si>
    <t>Portugal</t>
  </si>
  <si>
    <t>39.399872</t>
  </si>
  <si>
    <t>-8.224454</t>
  </si>
  <si>
    <t>PR</t>
  </si>
  <si>
    <t>Puerto Rico</t>
  </si>
  <si>
    <t>18.220833</t>
  </si>
  <si>
    <t>-66.590149</t>
  </si>
  <si>
    <t>QA</t>
  </si>
  <si>
    <t>Qatar</t>
  </si>
  <si>
    <t>25.354826</t>
  </si>
  <si>
    <t>51.183884</t>
  </si>
  <si>
    <t>RE</t>
  </si>
  <si>
    <t>Réunion</t>
  </si>
  <si>
    <t>-21.115141</t>
  </si>
  <si>
    <t>55.536384</t>
  </si>
  <si>
    <t>RO</t>
  </si>
  <si>
    <t>Romania</t>
  </si>
  <si>
    <t>45.943161</t>
  </si>
  <si>
    <t>24.96676</t>
  </si>
  <si>
    <t>RU</t>
  </si>
  <si>
    <t>Russia</t>
  </si>
  <si>
    <t>61.52401</t>
  </si>
  <si>
    <t>105.318756</t>
  </si>
  <si>
    <t>RW</t>
  </si>
  <si>
    <t>Rwanda</t>
  </si>
  <si>
    <t>-1.940278</t>
  </si>
  <si>
    <t>29.873888</t>
  </si>
  <si>
    <t>SH</t>
  </si>
  <si>
    <t>Saint Helena</t>
  </si>
  <si>
    <t>-24.143474</t>
  </si>
  <si>
    <t>-10.030696</t>
  </si>
  <si>
    <t>KN</t>
  </si>
  <si>
    <t>Saint Kitts and Nevis</t>
  </si>
  <si>
    <t>17.357822</t>
  </si>
  <si>
    <t>-62.782998</t>
  </si>
  <si>
    <t>LC</t>
  </si>
  <si>
    <t>Saint Lucia</t>
  </si>
  <si>
    <t>13.909444</t>
  </si>
  <si>
    <t>-60.978893</t>
  </si>
  <si>
    <t>PM</t>
  </si>
  <si>
    <t>Saint Pierre and Miquelon</t>
  </si>
  <si>
    <t>46.941936</t>
  </si>
  <si>
    <t>-56.27111</t>
  </si>
  <si>
    <t>VC</t>
  </si>
  <si>
    <t>Saint Vincent and the Grenadines</t>
  </si>
  <si>
    <t>12.984305</t>
  </si>
  <si>
    <t>-61.287228</t>
  </si>
  <si>
    <t>WS</t>
  </si>
  <si>
    <t>Samoa</t>
  </si>
  <si>
    <t>-13.759029</t>
  </si>
  <si>
    <t>-172.104629</t>
  </si>
  <si>
    <t>SM</t>
  </si>
  <si>
    <t>San Marino</t>
  </si>
  <si>
    <t>43.94236</t>
  </si>
  <si>
    <t>12.457777</t>
  </si>
  <si>
    <t>ST</t>
  </si>
  <si>
    <t>São Tomé and Príncipe</t>
  </si>
  <si>
    <t>0.18636</t>
  </si>
  <si>
    <t>6.613081</t>
  </si>
  <si>
    <t>SA</t>
  </si>
  <si>
    <t>Saudi Arabia</t>
  </si>
  <si>
    <t>23.885942</t>
  </si>
  <si>
    <t>45.079162</t>
  </si>
  <si>
    <t>SN</t>
  </si>
  <si>
    <t>Senegal</t>
  </si>
  <si>
    <t>14.497401</t>
  </si>
  <si>
    <t>-14.452362</t>
  </si>
  <si>
    <t>RS</t>
  </si>
  <si>
    <t>Serbia</t>
  </si>
  <si>
    <t>44.016521</t>
  </si>
  <si>
    <t>21.005859</t>
  </si>
  <si>
    <t>SC</t>
  </si>
  <si>
    <t>Seychelles</t>
  </si>
  <si>
    <t>-4.679574</t>
  </si>
  <si>
    <t>55.491977</t>
  </si>
  <si>
    <t>SL</t>
  </si>
  <si>
    <t>Sierra Leone</t>
  </si>
  <si>
    <t>8.460555</t>
  </si>
  <si>
    <t>-11.779889</t>
  </si>
  <si>
    <t>SG</t>
  </si>
  <si>
    <t>Singapore</t>
  </si>
  <si>
    <t>1.352083</t>
  </si>
  <si>
    <t>103.819836</t>
  </si>
  <si>
    <t>SK</t>
  </si>
  <si>
    <t>Slovakia</t>
  </si>
  <si>
    <t>48.669026</t>
  </si>
  <si>
    <t>19.699024</t>
  </si>
  <si>
    <t>SI</t>
  </si>
  <si>
    <t>Slovenia</t>
  </si>
  <si>
    <t>46.151241</t>
  </si>
  <si>
    <t>14.995463</t>
  </si>
  <si>
    <t>SB</t>
  </si>
  <si>
    <t>Solomon Islands</t>
  </si>
  <si>
    <t>-9.64571</t>
  </si>
  <si>
    <t>160.156194</t>
  </si>
  <si>
    <t>SO</t>
  </si>
  <si>
    <t>Somalia</t>
  </si>
  <si>
    <t>5.152149</t>
  </si>
  <si>
    <t>46.199616</t>
  </si>
  <si>
    <t>ZA</t>
  </si>
  <si>
    <t>South Africa</t>
  </si>
  <si>
    <t>-30.559482</t>
  </si>
  <si>
    <t>22.937506</t>
  </si>
  <si>
    <t>GS</t>
  </si>
  <si>
    <t>South Georgia and the South Sandwich Islands</t>
  </si>
  <si>
    <t>-54.429579</t>
  </si>
  <si>
    <t>-36.587909</t>
  </si>
  <si>
    <t>KR</t>
  </si>
  <si>
    <t>South Korea</t>
  </si>
  <si>
    <t>35.907757</t>
  </si>
  <si>
    <t>127.766922</t>
  </si>
  <si>
    <t>ES</t>
  </si>
  <si>
    <t>40.463667</t>
  </si>
  <si>
    <t>-3.74922</t>
  </si>
  <si>
    <t>LK</t>
  </si>
  <si>
    <t>Sri Lanka</t>
  </si>
  <si>
    <t>7.873054</t>
  </si>
  <si>
    <t>80.771797</t>
  </si>
  <si>
    <t>SD</t>
  </si>
  <si>
    <t>Sudan</t>
  </si>
  <si>
    <t>12.862807</t>
  </si>
  <si>
    <t>30.217636</t>
  </si>
  <si>
    <t>SR</t>
  </si>
  <si>
    <t>Suriname</t>
  </si>
  <si>
    <t>3.919305</t>
  </si>
  <si>
    <t>-56.027783</t>
  </si>
  <si>
    <t>SJ</t>
  </si>
  <si>
    <t>Svalbard and Jan Mayen</t>
  </si>
  <si>
    <t>77.553604</t>
  </si>
  <si>
    <t>23.670272</t>
  </si>
  <si>
    <t>SZ</t>
  </si>
  <si>
    <t>Swaziland</t>
  </si>
  <si>
    <t>-26.522503</t>
  </si>
  <si>
    <t>31.465866</t>
  </si>
  <si>
    <t>SE</t>
  </si>
  <si>
    <t>Sweden</t>
  </si>
  <si>
    <t>60.128161</t>
  </si>
  <si>
    <t>18.643501</t>
  </si>
  <si>
    <t>CH</t>
  </si>
  <si>
    <t>Switzerland</t>
  </si>
  <si>
    <t>46.818188</t>
  </si>
  <si>
    <t>8.227512</t>
  </si>
  <si>
    <t>SY</t>
  </si>
  <si>
    <t>Syria</t>
  </si>
  <si>
    <t>34.802075</t>
  </si>
  <si>
    <t>38.996815</t>
  </si>
  <si>
    <t>TW</t>
  </si>
  <si>
    <t>Taiwan</t>
  </si>
  <si>
    <t>23.69781</t>
  </si>
  <si>
    <t>120.960515</t>
  </si>
  <si>
    <t>TJ</t>
  </si>
  <si>
    <t>Tajikistan</t>
  </si>
  <si>
    <t>38.861034</t>
  </si>
  <si>
    <t>71.276093</t>
  </si>
  <si>
    <t>TZ</t>
  </si>
  <si>
    <t>Tanzania</t>
  </si>
  <si>
    <t>-6.369028</t>
  </si>
  <si>
    <t>34.888822</t>
  </si>
  <si>
    <t>TH</t>
  </si>
  <si>
    <t>Thailand</t>
  </si>
  <si>
    <t>15.870032</t>
  </si>
  <si>
    <t>100.992541</t>
  </si>
  <si>
    <t>TL</t>
  </si>
  <si>
    <t>Timor-Leste</t>
  </si>
  <si>
    <t>-8.874217</t>
  </si>
  <si>
    <t>125.727539</t>
  </si>
  <si>
    <t>TG</t>
  </si>
  <si>
    <t>Togo</t>
  </si>
  <si>
    <t>8.619543</t>
  </si>
  <si>
    <t>0.824782</t>
  </si>
  <si>
    <t>TK</t>
  </si>
  <si>
    <t>Tokelau</t>
  </si>
  <si>
    <t>-8.967363</t>
  </si>
  <si>
    <t>-171.855881</t>
  </si>
  <si>
    <t>TO</t>
  </si>
  <si>
    <t>Tonga</t>
  </si>
  <si>
    <t>-21.178986</t>
  </si>
  <si>
    <t>-175.198242</t>
  </si>
  <si>
    <t>TT</t>
  </si>
  <si>
    <t>Trinidad and Tobago</t>
  </si>
  <si>
    <t>10.691803</t>
  </si>
  <si>
    <t>-61.222503</t>
  </si>
  <si>
    <t>TN</t>
  </si>
  <si>
    <t>Tunisia</t>
  </si>
  <si>
    <t>33.886917</t>
  </si>
  <si>
    <t>9.537499</t>
  </si>
  <si>
    <t>TR</t>
  </si>
  <si>
    <t>Turkey</t>
  </si>
  <si>
    <t>38.963745</t>
  </si>
  <si>
    <t>35.243322</t>
  </si>
  <si>
    <t>TM</t>
  </si>
  <si>
    <t>Turkmenistan</t>
  </si>
  <si>
    <t>38.969719</t>
  </si>
  <si>
    <t>59.556278</t>
  </si>
  <si>
    <t>TC</t>
  </si>
  <si>
    <t>Turks and Caicos Islands</t>
  </si>
  <si>
    <t>21.694025</t>
  </si>
  <si>
    <t>-71.797928</t>
  </si>
  <si>
    <t>TV</t>
  </si>
  <si>
    <t>Tuvalu</t>
  </si>
  <si>
    <t>-7.109535</t>
  </si>
  <si>
    <t>177.64933</t>
  </si>
  <si>
    <t>UM</t>
  </si>
  <si>
    <t>U.S. Minor Outlying Islands</t>
  </si>
  <si>
    <t>VI</t>
  </si>
  <si>
    <t>U.S. Virgin Islands</t>
  </si>
  <si>
    <t>18.335765</t>
  </si>
  <si>
    <t>-64.896335</t>
  </si>
  <si>
    <t>UG</t>
  </si>
  <si>
    <t>Uganda</t>
  </si>
  <si>
    <t>1.373333</t>
  </si>
  <si>
    <t>32.290275</t>
  </si>
  <si>
    <t>UA</t>
  </si>
  <si>
    <t>Ukraine</t>
  </si>
  <si>
    <t>48.379433</t>
  </si>
  <si>
    <t>31.16558</t>
  </si>
  <si>
    <t>AE</t>
  </si>
  <si>
    <t>United Arab Emirates</t>
  </si>
  <si>
    <t>23.424076</t>
  </si>
  <si>
    <t>53.847818</t>
  </si>
  <si>
    <t>GB</t>
  </si>
  <si>
    <t>United Kingdom</t>
  </si>
  <si>
    <t>55.378051</t>
  </si>
  <si>
    <t>-3.435973</t>
  </si>
  <si>
    <t>US</t>
  </si>
  <si>
    <t>United States</t>
  </si>
  <si>
    <t>37.09024</t>
  </si>
  <si>
    <t>-95.712891</t>
  </si>
  <si>
    <t>UY</t>
  </si>
  <si>
    <t>Uruguay</t>
  </si>
  <si>
    <t>-32.522779</t>
  </si>
  <si>
    <t>-55.765835</t>
  </si>
  <si>
    <t>UZ</t>
  </si>
  <si>
    <t>Uzbekistan</t>
  </si>
  <si>
    <t>41.377491</t>
  </si>
  <si>
    <t>64.585262</t>
  </si>
  <si>
    <t>VU</t>
  </si>
  <si>
    <t>Vanuatu</t>
  </si>
  <si>
    <t>-15.376706</t>
  </si>
  <si>
    <t>166.959158</t>
  </si>
  <si>
    <t>VA</t>
  </si>
  <si>
    <t>Vatican City</t>
  </si>
  <si>
    <t>41.902916</t>
  </si>
  <si>
    <t>12.453389</t>
  </si>
  <si>
    <t>VE</t>
  </si>
  <si>
    <t>Venezuela</t>
  </si>
  <si>
    <t>6.42375</t>
  </si>
  <si>
    <t>-66.58973</t>
  </si>
  <si>
    <t>VN</t>
  </si>
  <si>
    <t>Vietnam</t>
  </si>
  <si>
    <t>14.058324</t>
  </si>
  <si>
    <t>108.277199</t>
  </si>
  <si>
    <t>WF</t>
  </si>
  <si>
    <t>Wallis and Futuna</t>
  </si>
  <si>
    <t>-13.768752</t>
  </si>
  <si>
    <t>-177.156097</t>
  </si>
  <si>
    <t>EH</t>
  </si>
  <si>
    <t>Western Sahara</t>
  </si>
  <si>
    <t>24.215527</t>
  </si>
  <si>
    <t>-12.885834</t>
  </si>
  <si>
    <t>YE</t>
  </si>
  <si>
    <t>Yemen</t>
  </si>
  <si>
    <t>15.552727</t>
  </si>
  <si>
    <t>48.516388</t>
  </si>
  <si>
    <t>ZM</t>
  </si>
  <si>
    <t>Zambia</t>
  </si>
  <si>
    <t>-13.133897</t>
  </si>
  <si>
    <t>27.849332</t>
  </si>
  <si>
    <t>ZW</t>
  </si>
  <si>
    <t>Zimbabwe</t>
  </si>
  <si>
    <t>-19.015438</t>
  </si>
  <si>
    <t>29.154857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</si>
</sst>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horizontal="left"/>
    </xf>
    <xf borderId="0" fillId="2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3" max="3" width="18.57"/>
    <col customWidth="1" min="6" max="6" width="11.71"/>
  </cols>
  <sheetData>
    <row r="1">
      <c r="A1" s="1" t="s">
        <v>0</v>
      </c>
      <c r="B1" s="1" t="s">
        <v>3</v>
      </c>
      <c r="C1" s="8" t="s">
        <v>2</v>
      </c>
      <c r="D1" s="9" t="s">
        <v>6</v>
      </c>
      <c r="E1" s="9" t="s">
        <v>40</v>
      </c>
      <c r="F1" s="10" t="s">
        <v>41</v>
      </c>
      <c r="G1" s="10" t="s">
        <v>11</v>
      </c>
      <c r="H1" s="1" t="s">
        <v>43</v>
      </c>
      <c r="I1" s="10" t="s">
        <v>44</v>
      </c>
      <c r="J1" s="10" t="s">
        <v>45</v>
      </c>
      <c r="K1" s="10" t="s">
        <v>46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">
        <v>1.0</v>
      </c>
      <c r="B2" s="12">
        <v>43886.0</v>
      </c>
      <c r="C2" s="8" t="s">
        <v>36</v>
      </c>
      <c r="D2" s="13">
        <f>VLOOKUP(C2,range_cites,4,0)</f>
        <v>36.4203</v>
      </c>
      <c r="E2" s="13">
        <f>VLOOKUP(C2,range_cites,5,0)</f>
        <v>2.83</v>
      </c>
      <c r="F2" s="11"/>
      <c r="G2" s="10" t="s">
        <v>14</v>
      </c>
      <c r="H2" s="1" t="s">
        <v>13</v>
      </c>
      <c r="I2" s="10" t="s">
        <v>60</v>
      </c>
      <c r="J2" s="11" t="str">
        <f>VLOOKUP(I2,range_countries,2,1)</f>
        <v>41.87194</v>
      </c>
      <c r="K2" s="11" t="str">
        <f>VLOOKUP(I2,range_countries,3,1)</f>
        <v>12.56738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">
        <v>2.0</v>
      </c>
      <c r="B3" s="12">
        <v>43890.0</v>
      </c>
      <c r="C3" s="8" t="s">
        <v>36</v>
      </c>
      <c r="D3" s="13">
        <f>VLOOKUP(C3,range_cites,4,0)</f>
        <v>36.4203</v>
      </c>
      <c r="E3" s="13">
        <f>VLOOKUP(C3,range_cites,5,0)</f>
        <v>2.83</v>
      </c>
      <c r="F3" s="10">
        <v>24.0</v>
      </c>
      <c r="G3" s="10" t="s">
        <v>16</v>
      </c>
      <c r="H3" s="1" t="s">
        <v>15</v>
      </c>
      <c r="I3" s="10" t="s">
        <v>66</v>
      </c>
      <c r="J3" s="11" t="str">
        <f>VLOOKUP(I3,range_countries,2,1)</f>
        <v>46.227638</v>
      </c>
      <c r="K3" s="11" t="str">
        <f>VLOOKUP(I3,range_countries,3,1)</f>
        <v>2.213749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">
        <v>3.0</v>
      </c>
      <c r="B4" s="12">
        <v>43890.0</v>
      </c>
      <c r="C4" s="8" t="s">
        <v>36</v>
      </c>
      <c r="D4" s="13">
        <f>VLOOKUP(C4,range_cites,4,0)</f>
        <v>36.4203</v>
      </c>
      <c r="E4" s="13">
        <f>VLOOKUP(C4,range_cites,5,0)</f>
        <v>2.83</v>
      </c>
      <c r="F4" s="10">
        <v>53.0</v>
      </c>
      <c r="G4" s="10" t="s">
        <v>16</v>
      </c>
      <c r="H4" s="1" t="s">
        <v>13</v>
      </c>
      <c r="I4" s="10" t="s">
        <v>66</v>
      </c>
      <c r="J4" s="11" t="str">
        <f>VLOOKUP(I4,range_countries,2,1)</f>
        <v>46.227638</v>
      </c>
      <c r="K4" s="11" t="str">
        <f>VLOOKUP(I4,range_countries,3,1)</f>
        <v>2.213749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">
        <v>4.0</v>
      </c>
      <c r="B5" s="12">
        <v>43893.0</v>
      </c>
      <c r="C5" s="8" t="s">
        <v>36</v>
      </c>
      <c r="D5" s="13">
        <f>VLOOKUP(C5,range_cites,4,0)</f>
        <v>36.4203</v>
      </c>
      <c r="E5" s="13">
        <f>VLOOKUP(C5,range_cites,5,0)</f>
        <v>2.83</v>
      </c>
      <c r="F5" s="11"/>
      <c r="G5" s="10" t="s">
        <v>16</v>
      </c>
      <c r="H5" s="1" t="s">
        <v>13</v>
      </c>
      <c r="I5" s="10" t="s">
        <v>77</v>
      </c>
      <c r="J5" s="11" t="str">
        <f>VLOOKUP(I5,range_countries,2,1)</f>
        <v>28.033886</v>
      </c>
      <c r="K5" s="11" t="str">
        <f>VLOOKUP(I5,range_countries,3,1)</f>
        <v>1.659626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">
        <v>5.0</v>
      </c>
      <c r="B6" s="12">
        <v>43893.0</v>
      </c>
      <c r="C6" s="8" t="s">
        <v>36</v>
      </c>
      <c r="D6" s="13">
        <f>VLOOKUP(C6,range_cites,4,0)</f>
        <v>36.4203</v>
      </c>
      <c r="E6" s="13">
        <f>VLOOKUP(C6,range_cites,5,0)</f>
        <v>2.83</v>
      </c>
      <c r="F6" s="10">
        <v>51.0</v>
      </c>
      <c r="G6" s="10" t="s">
        <v>16</v>
      </c>
      <c r="H6" s="1" t="s">
        <v>17</v>
      </c>
      <c r="I6" s="10" t="s">
        <v>77</v>
      </c>
      <c r="J6" s="11" t="str">
        <f>VLOOKUP(I6,range_countries,2,1)</f>
        <v>28.033886</v>
      </c>
      <c r="K6" s="11" t="str">
        <f>VLOOKUP(I6,range_countries,3,1)</f>
        <v>1.659626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">
        <v>6.0</v>
      </c>
      <c r="B7" s="12">
        <v>43894.0</v>
      </c>
      <c r="C7" s="8" t="s">
        <v>36</v>
      </c>
      <c r="D7" s="13">
        <f>VLOOKUP(C7,range_cites,4,0)</f>
        <v>36.4203</v>
      </c>
      <c r="E7" s="13">
        <f>VLOOKUP(C7,range_cites,5,0)</f>
        <v>2.83</v>
      </c>
      <c r="F7" s="10">
        <v>55.0</v>
      </c>
      <c r="G7" s="10" t="s">
        <v>14</v>
      </c>
      <c r="H7" s="1" t="s">
        <v>17</v>
      </c>
      <c r="I7" s="10" t="s">
        <v>77</v>
      </c>
      <c r="J7" s="11" t="str">
        <f>VLOOKUP(I7,range_countries,2,1)</f>
        <v>28.033886</v>
      </c>
      <c r="K7" s="11" t="str">
        <f>VLOOKUP(I7,range_countries,3,1)</f>
        <v>1.659626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">
        <v>7.0</v>
      </c>
      <c r="B8" s="12">
        <v>43894.0</v>
      </c>
      <c r="C8" s="8" t="s">
        <v>36</v>
      </c>
      <c r="D8" s="13">
        <f>VLOOKUP(C8,range_cites,4,0)</f>
        <v>36.4203</v>
      </c>
      <c r="E8" s="13">
        <f>VLOOKUP(C8,range_cites,5,0)</f>
        <v>2.83</v>
      </c>
      <c r="F8" s="10">
        <v>84.0</v>
      </c>
      <c r="G8" s="10" t="s">
        <v>16</v>
      </c>
      <c r="H8" s="1" t="s">
        <v>17</v>
      </c>
      <c r="I8" s="10" t="s">
        <v>77</v>
      </c>
      <c r="J8" s="11" t="str">
        <f>VLOOKUP(I8,range_countries,2,1)</f>
        <v>28.033886</v>
      </c>
      <c r="K8" s="11" t="str">
        <f>VLOOKUP(I8,range_countries,3,1)</f>
        <v>1.659626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">
        <v>8.0</v>
      </c>
      <c r="B9" s="12">
        <v>43894.0</v>
      </c>
      <c r="C9" s="8" t="s">
        <v>36</v>
      </c>
      <c r="D9" s="13">
        <f>VLOOKUP(C9,range_cites,4,0)</f>
        <v>36.4203</v>
      </c>
      <c r="E9" s="13">
        <f>VLOOKUP(C9,range_cites,5,0)</f>
        <v>2.83</v>
      </c>
      <c r="F9" s="10">
        <v>50.0</v>
      </c>
      <c r="G9" s="10" t="s">
        <v>14</v>
      </c>
      <c r="H9" s="1" t="s">
        <v>17</v>
      </c>
      <c r="I9" s="10" t="s">
        <v>77</v>
      </c>
      <c r="J9" s="11" t="str">
        <f>VLOOKUP(I9,range_countries,2,1)</f>
        <v>28.033886</v>
      </c>
      <c r="K9" s="11" t="str">
        <f>VLOOKUP(I9,range_countries,3,1)</f>
        <v>1.659626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">
        <v>9.0</v>
      </c>
      <c r="B10" s="12">
        <v>43894.0</v>
      </c>
      <c r="C10" s="8" t="s">
        <v>36</v>
      </c>
      <c r="D10" s="13">
        <f>VLOOKUP(C10,range_cites,4,0)</f>
        <v>36.4203</v>
      </c>
      <c r="E10" s="13">
        <f>VLOOKUP(C10,range_cites,5,0)</f>
        <v>2.83</v>
      </c>
      <c r="F10" s="10">
        <v>63.0</v>
      </c>
      <c r="G10" s="10" t="s">
        <v>14</v>
      </c>
      <c r="H10" s="1" t="s">
        <v>17</v>
      </c>
      <c r="I10" s="10" t="s">
        <v>77</v>
      </c>
      <c r="J10" s="11" t="str">
        <f>VLOOKUP(I10,range_countries,2,1)</f>
        <v>28.033886</v>
      </c>
      <c r="K10" s="11" t="str">
        <f>VLOOKUP(I10,range_countries,3,1)</f>
        <v>1.659626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">
        <v>10.0</v>
      </c>
      <c r="B11" s="12">
        <v>43894.0</v>
      </c>
      <c r="C11" s="8" t="s">
        <v>36</v>
      </c>
      <c r="D11" s="13">
        <f>VLOOKUP(C11,range_cites,4,0)</f>
        <v>36.4203</v>
      </c>
      <c r="E11" s="13">
        <f>VLOOKUP(C11,range_cites,5,0)</f>
        <v>2.83</v>
      </c>
      <c r="F11" s="11"/>
      <c r="G11" s="10" t="s">
        <v>16</v>
      </c>
      <c r="H11" s="1" t="s">
        <v>17</v>
      </c>
      <c r="I11" s="10" t="s">
        <v>77</v>
      </c>
      <c r="J11" s="11" t="str">
        <f>VLOOKUP(I11,range_countries,2,1)</f>
        <v>28.033886</v>
      </c>
      <c r="K11" s="11" t="str">
        <f>VLOOKUP(I11,range_countries,3,1)</f>
        <v>1.659626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">
        <v>11.0</v>
      </c>
      <c r="B12" s="12">
        <v>43894.0</v>
      </c>
      <c r="C12" s="8" t="s">
        <v>36</v>
      </c>
      <c r="D12" s="13">
        <f>VLOOKUP(C12,range_cites,4,0)</f>
        <v>36.4203</v>
      </c>
      <c r="E12" s="13">
        <f>VLOOKUP(C12,range_cites,5,0)</f>
        <v>2.83</v>
      </c>
      <c r="F12" s="11"/>
      <c r="G12" s="10" t="s">
        <v>16</v>
      </c>
      <c r="H12" s="1" t="s">
        <v>15</v>
      </c>
      <c r="I12" s="10" t="s">
        <v>66</v>
      </c>
      <c r="J12" s="11" t="str">
        <f>VLOOKUP(I12,range_countries,2,1)</f>
        <v>46.227638</v>
      </c>
      <c r="K12" s="11" t="str">
        <f>VLOOKUP(I12,range_countries,3,1)</f>
        <v>2.213749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">
        <v>12.0</v>
      </c>
      <c r="B13" s="12">
        <v>43894.0</v>
      </c>
      <c r="C13" s="8" t="s">
        <v>36</v>
      </c>
      <c r="D13" s="13">
        <f>VLOOKUP(C13,range_cites,4,0)</f>
        <v>36.4203</v>
      </c>
      <c r="E13" s="13">
        <f>VLOOKUP(C13,range_cites,5,0)</f>
        <v>2.83</v>
      </c>
      <c r="F13" s="11"/>
      <c r="G13" s="10" t="s">
        <v>16</v>
      </c>
      <c r="H13" s="1" t="s">
        <v>15</v>
      </c>
      <c r="I13" s="10" t="s">
        <v>66</v>
      </c>
      <c r="J13" s="11" t="str">
        <f>VLOOKUP(I13,range_countries,2,1)</f>
        <v>46.227638</v>
      </c>
      <c r="K13" s="11" t="str">
        <f>VLOOKUP(I13,range_countries,3,1)</f>
        <v>2.213749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">
        <v>13.0</v>
      </c>
      <c r="B14" s="12">
        <v>43894.0</v>
      </c>
      <c r="C14" s="8" t="s">
        <v>36</v>
      </c>
      <c r="D14" s="13">
        <f>VLOOKUP(C14,range_cites,4,0)</f>
        <v>36.4203</v>
      </c>
      <c r="E14" s="13">
        <f>VLOOKUP(C14,range_cites,5,0)</f>
        <v>2.83</v>
      </c>
      <c r="F14" s="11"/>
      <c r="G14" s="10" t="s">
        <v>16</v>
      </c>
      <c r="H14" s="1" t="s">
        <v>15</v>
      </c>
      <c r="I14" s="10" t="s">
        <v>66</v>
      </c>
      <c r="J14" s="11" t="str">
        <f>VLOOKUP(I14,range_countries,2,1)</f>
        <v>46.227638</v>
      </c>
      <c r="K14" s="11" t="str">
        <f>VLOOKUP(I14,range_countries,3,1)</f>
        <v>2.213749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">
        <v>14.0</v>
      </c>
      <c r="B15" s="12">
        <v>43894.0</v>
      </c>
      <c r="C15" s="8" t="s">
        <v>36</v>
      </c>
      <c r="D15" s="13">
        <f>VLOOKUP(C15,range_cites,4,0)</f>
        <v>36.4203</v>
      </c>
      <c r="E15" s="13">
        <f>VLOOKUP(C15,range_cites,5,0)</f>
        <v>2.83</v>
      </c>
      <c r="F15" s="11"/>
      <c r="G15" s="10" t="s">
        <v>16</v>
      </c>
      <c r="H15" s="1" t="s">
        <v>15</v>
      </c>
      <c r="I15" s="10" t="s">
        <v>77</v>
      </c>
      <c r="J15" s="11" t="str">
        <f>VLOOKUP(I15,range_countries,2,1)</f>
        <v>28.033886</v>
      </c>
      <c r="K15" s="11" t="str">
        <f>VLOOKUP(I15,range_countries,3,1)</f>
        <v>1.659626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">
        <v>15.0</v>
      </c>
      <c r="B16" s="12">
        <v>43894.0</v>
      </c>
      <c r="C16" s="8" t="s">
        <v>36</v>
      </c>
      <c r="D16" s="13">
        <f>VLOOKUP(C16,range_cites,4,0)</f>
        <v>36.4203</v>
      </c>
      <c r="E16" s="13">
        <f>VLOOKUP(C16,range_cites,5,0)</f>
        <v>2.83</v>
      </c>
      <c r="F16" s="11"/>
      <c r="G16" s="10" t="s">
        <v>16</v>
      </c>
      <c r="H16" s="1" t="s">
        <v>15</v>
      </c>
      <c r="I16" s="10" t="s">
        <v>77</v>
      </c>
      <c r="J16" s="11" t="str">
        <f>VLOOKUP(I16,range_countries,2,1)</f>
        <v>28.033886</v>
      </c>
      <c r="K16" s="11" t="str">
        <f>VLOOKUP(I16,range_countries,3,1)</f>
        <v>1.659626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">
        <v>16.0</v>
      </c>
      <c r="B17" s="12">
        <v>43894.0</v>
      </c>
      <c r="C17" s="8" t="s">
        <v>36</v>
      </c>
      <c r="D17" s="13">
        <f>VLOOKUP(C17,range_cites,4,0)</f>
        <v>36.4203</v>
      </c>
      <c r="E17" s="13">
        <f>VLOOKUP(C17,range_cites,5,0)</f>
        <v>2.83</v>
      </c>
      <c r="F17" s="11"/>
      <c r="G17" s="10" t="s">
        <v>16</v>
      </c>
      <c r="H17" s="1" t="s">
        <v>15</v>
      </c>
      <c r="I17" s="10" t="s">
        <v>77</v>
      </c>
      <c r="J17" s="11" t="str">
        <f>VLOOKUP(I17,range_countries,2,1)</f>
        <v>28.033886</v>
      </c>
      <c r="K17" s="11" t="str">
        <f>VLOOKUP(I17,range_countries,3,1)</f>
        <v>1.659626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">
        <v>17.0</v>
      </c>
      <c r="B18" s="12">
        <v>43894.0</v>
      </c>
      <c r="C18" s="8" t="s">
        <v>36</v>
      </c>
      <c r="D18" s="13">
        <f>VLOOKUP(C18,range_cites,4,0)</f>
        <v>36.4203</v>
      </c>
      <c r="E18" s="13">
        <f>VLOOKUP(C18,range_cites,5,0)</f>
        <v>2.83</v>
      </c>
      <c r="F18" s="11"/>
      <c r="G18" s="10" t="s">
        <v>16</v>
      </c>
      <c r="H18" s="1" t="s">
        <v>15</v>
      </c>
      <c r="I18" s="10" t="s">
        <v>77</v>
      </c>
      <c r="J18" s="11" t="str">
        <f>VLOOKUP(I18,range_countries,2,1)</f>
        <v>28.033886</v>
      </c>
      <c r="K18" s="11" t="str">
        <f>VLOOKUP(I18,range_countries,3,1)</f>
        <v>1.659626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">
        <v>18.0</v>
      </c>
      <c r="B19" s="12">
        <v>43897.0</v>
      </c>
      <c r="C19" s="8" t="s">
        <v>36</v>
      </c>
      <c r="D19" s="13">
        <f>VLOOKUP(C19,range_cites,4,0)</f>
        <v>36.4203</v>
      </c>
      <c r="E19" s="13">
        <f>VLOOKUP(C19,range_cites,5,0)</f>
        <v>2.83</v>
      </c>
      <c r="F19" s="11"/>
      <c r="G19" s="10" t="s">
        <v>16</v>
      </c>
      <c r="H19" s="1" t="s">
        <v>15</v>
      </c>
      <c r="I19" s="10" t="s">
        <v>77</v>
      </c>
      <c r="J19" s="11" t="str">
        <f>VLOOKUP(I19,range_countries,2,1)</f>
        <v>28.033886</v>
      </c>
      <c r="K19" s="11" t="str">
        <f>VLOOKUP(I19,range_countries,3,1)</f>
        <v>1.659626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">
        <v>19.0</v>
      </c>
      <c r="B20" s="12">
        <v>43897.0</v>
      </c>
      <c r="C20" s="8" t="s">
        <v>36</v>
      </c>
      <c r="D20" s="13">
        <f>VLOOKUP(C20,range_cites,4,0)</f>
        <v>36.4203</v>
      </c>
      <c r="E20" s="13">
        <f>VLOOKUP(C20,range_cites,5,0)</f>
        <v>2.83</v>
      </c>
      <c r="F20" s="11"/>
      <c r="G20" s="10" t="s">
        <v>16</v>
      </c>
      <c r="H20" s="1" t="s">
        <v>15</v>
      </c>
      <c r="I20" s="10" t="s">
        <v>77</v>
      </c>
      <c r="J20" s="11" t="str">
        <f>VLOOKUP(I20,range_countries,2,1)</f>
        <v>28.033886</v>
      </c>
      <c r="K20" s="11" t="str">
        <f>VLOOKUP(I20,range_countries,3,1)</f>
        <v>1.659626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">
        <v>20.0</v>
      </c>
      <c r="B21" s="12">
        <v>43898.0</v>
      </c>
      <c r="C21" s="8" t="s">
        <v>89</v>
      </c>
      <c r="D21" s="13">
        <f>VLOOKUP(C21,range_cites,4,0)</f>
        <v>36.8804</v>
      </c>
      <c r="E21" s="13">
        <f>VLOOKUP(C21,range_cites,5,0)</f>
        <v>6.9</v>
      </c>
      <c r="F21" s="11"/>
      <c r="G21" s="10" t="s">
        <v>16</v>
      </c>
      <c r="H21" s="1" t="s">
        <v>15</v>
      </c>
      <c r="I21" s="10" t="s">
        <v>66</v>
      </c>
      <c r="J21" s="11" t="str">
        <f>VLOOKUP(I21,range_countries,2,1)</f>
        <v>46.227638</v>
      </c>
      <c r="K21" s="11" t="str">
        <f>VLOOKUP(I21,range_countries,3,1)</f>
        <v>2.213749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">
        <v>21.0</v>
      </c>
      <c r="B22" s="12">
        <v>43902.0</v>
      </c>
      <c r="C22" s="8" t="s">
        <v>36</v>
      </c>
      <c r="D22" s="13">
        <f>VLOOKUP(C22,range_cites,4,0)</f>
        <v>36.4203</v>
      </c>
      <c r="E22" s="13">
        <f>VLOOKUP(C22,range_cites,5,0)</f>
        <v>2.83</v>
      </c>
      <c r="F22" s="11"/>
      <c r="G22" s="10" t="s">
        <v>16</v>
      </c>
      <c r="H22" s="1" t="s">
        <v>15</v>
      </c>
      <c r="I22" s="10" t="s">
        <v>77</v>
      </c>
      <c r="J22" s="11" t="str">
        <f>VLOOKUP(I22,range_countries,2,1)</f>
        <v>28.033886</v>
      </c>
      <c r="K22" s="11" t="str">
        <f>VLOOKUP(I22,range_countries,3,1)</f>
        <v>1.659626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">
        <v>22.0</v>
      </c>
      <c r="B23" s="12">
        <v>43902.0</v>
      </c>
      <c r="C23" s="8" t="s">
        <v>36</v>
      </c>
      <c r="D23" s="13">
        <f>VLOOKUP(C23,range_cites,4,0)</f>
        <v>36.4203</v>
      </c>
      <c r="E23" s="13">
        <f>VLOOKUP(C23,range_cites,5,0)</f>
        <v>2.83</v>
      </c>
      <c r="F23" s="11"/>
      <c r="G23" s="10" t="s">
        <v>16</v>
      </c>
      <c r="H23" s="1" t="s">
        <v>15</v>
      </c>
      <c r="I23" s="10" t="s">
        <v>77</v>
      </c>
      <c r="J23" s="11" t="str">
        <f>VLOOKUP(I23,range_countries,2,1)</f>
        <v>28.033886</v>
      </c>
      <c r="K23" s="11" t="str">
        <f>VLOOKUP(I23,range_countries,3,1)</f>
        <v>1.659626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">
        <v>23.0</v>
      </c>
      <c r="B24" s="12">
        <v>43902.0</v>
      </c>
      <c r="C24" s="8" t="s">
        <v>89</v>
      </c>
      <c r="D24" s="13">
        <f>VLOOKUP(C24,range_cites,4,0)</f>
        <v>36.8804</v>
      </c>
      <c r="E24" s="13">
        <f>VLOOKUP(C24,range_cites,5,0)</f>
        <v>6.9</v>
      </c>
      <c r="F24" s="11"/>
      <c r="G24" s="10" t="s">
        <v>16</v>
      </c>
      <c r="H24" s="1" t="s">
        <v>15</v>
      </c>
      <c r="I24" s="10" t="s">
        <v>66</v>
      </c>
      <c r="J24" s="11" t="str">
        <f>VLOOKUP(I24,range_countries,2,1)</f>
        <v>46.227638</v>
      </c>
      <c r="K24" s="11" t="str">
        <f>VLOOKUP(I24,range_countries,3,1)</f>
        <v>2.213749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">
        <v>24.0</v>
      </c>
      <c r="B25" s="12">
        <v>43902.0</v>
      </c>
      <c r="C25" s="8" t="s">
        <v>90</v>
      </c>
      <c r="D25" s="13">
        <f>VLOOKUP(C25,range_cites,4,0)</f>
        <v>36.2904</v>
      </c>
      <c r="E25" s="13">
        <f>VLOOKUP(C25,range_cites,5,0)</f>
        <v>7.95</v>
      </c>
      <c r="F25" s="11"/>
      <c r="G25" s="10" t="s">
        <v>16</v>
      </c>
      <c r="H25" s="1" t="s">
        <v>15</v>
      </c>
      <c r="I25" s="10" t="s">
        <v>66</v>
      </c>
      <c r="J25" s="11" t="str">
        <f>VLOOKUP(I25,range_countries,2,1)</f>
        <v>46.227638</v>
      </c>
      <c r="K25" s="11" t="str">
        <f>VLOOKUP(I25,range_countries,3,1)</f>
        <v>2.213749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">
        <v>25.0</v>
      </c>
      <c r="B26" s="12">
        <v>43902.0</v>
      </c>
      <c r="C26" s="8" t="s">
        <v>73</v>
      </c>
      <c r="D26" s="13">
        <f>VLOOKUP(C26,range_cites,4,0)</f>
        <v>35.4004</v>
      </c>
      <c r="E26" s="13">
        <f>VLOOKUP(C26,range_cites,5,0)</f>
        <v>0.14</v>
      </c>
      <c r="F26" s="11"/>
      <c r="G26" s="10" t="s">
        <v>14</v>
      </c>
      <c r="H26" s="1" t="s">
        <v>15</v>
      </c>
      <c r="I26" s="10" t="s">
        <v>77</v>
      </c>
      <c r="J26" s="11" t="str">
        <f>VLOOKUP(I26,range_countries,2,1)</f>
        <v>28.033886</v>
      </c>
      <c r="K26" s="11" t="str">
        <f>VLOOKUP(I26,range_countries,3,1)</f>
        <v>1.659626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">
        <v>26.0</v>
      </c>
      <c r="B27" s="12">
        <v>43904.0</v>
      </c>
      <c r="C27" s="8" t="s">
        <v>73</v>
      </c>
      <c r="D27" s="13">
        <f>VLOOKUP(C27,range_cites,4,0)</f>
        <v>35.4004</v>
      </c>
      <c r="E27" s="13">
        <f>VLOOKUP(C27,range_cites,5,0)</f>
        <v>0.14</v>
      </c>
      <c r="F27" s="11"/>
      <c r="G27" s="10" t="s">
        <v>14</v>
      </c>
      <c r="H27" s="1" t="s">
        <v>15</v>
      </c>
      <c r="I27" s="10" t="s">
        <v>77</v>
      </c>
      <c r="J27" s="11" t="str">
        <f>VLOOKUP(I27,range_countries,2,1)</f>
        <v>28.033886</v>
      </c>
      <c r="K27" s="11" t="str">
        <f>VLOOKUP(I27,range_countries,3,1)</f>
        <v>1.659626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">
        <v>27.0</v>
      </c>
      <c r="B28" s="12">
        <v>43904.0</v>
      </c>
      <c r="C28" s="8" t="s">
        <v>36</v>
      </c>
      <c r="D28" s="13">
        <f>VLOOKUP(C28,range_cites,4,0)</f>
        <v>36.4203</v>
      </c>
      <c r="E28" s="13">
        <f>VLOOKUP(C28,range_cites,5,0)</f>
        <v>2.83</v>
      </c>
      <c r="F28" s="11"/>
      <c r="G28" s="10" t="s">
        <v>16</v>
      </c>
      <c r="H28" s="1" t="s">
        <v>15</v>
      </c>
      <c r="I28" s="10" t="s">
        <v>77</v>
      </c>
      <c r="J28" s="11" t="str">
        <f>VLOOKUP(I28,range_countries,2,1)</f>
        <v>28.033886</v>
      </c>
      <c r="K28" s="11" t="str">
        <f>VLOOKUP(I28,range_countries,3,1)</f>
        <v>1.659626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">
        <v>28.0</v>
      </c>
      <c r="B29" s="12">
        <v>43904.0</v>
      </c>
      <c r="C29" s="8" t="s">
        <v>36</v>
      </c>
      <c r="D29" s="13">
        <f>VLOOKUP(C29,range_cites,4,0)</f>
        <v>36.4203</v>
      </c>
      <c r="E29" s="13">
        <f>VLOOKUP(C29,range_cites,5,0)</f>
        <v>2.83</v>
      </c>
      <c r="F29" s="11"/>
      <c r="G29" s="10" t="s">
        <v>16</v>
      </c>
      <c r="H29" s="1" t="s">
        <v>15</v>
      </c>
      <c r="I29" s="10" t="s">
        <v>77</v>
      </c>
      <c r="J29" s="11" t="str">
        <f>VLOOKUP(I29,range_countries,2,1)</f>
        <v>28.033886</v>
      </c>
      <c r="K29" s="11" t="str">
        <f>VLOOKUP(I29,range_countries,3,1)</f>
        <v>1.659626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">
        <v>29.0</v>
      </c>
      <c r="B30" s="12">
        <v>43904.0</v>
      </c>
      <c r="C30" s="8" t="s">
        <v>36</v>
      </c>
      <c r="D30" s="13">
        <f>VLOOKUP(C30,range_cites,4,0)</f>
        <v>36.4203</v>
      </c>
      <c r="E30" s="13">
        <f>VLOOKUP(C30,range_cites,5,0)</f>
        <v>2.83</v>
      </c>
      <c r="F30" s="11"/>
      <c r="G30" s="10" t="s">
        <v>16</v>
      </c>
      <c r="H30" s="1" t="s">
        <v>15</v>
      </c>
      <c r="I30" s="10" t="s">
        <v>77</v>
      </c>
      <c r="J30" s="11" t="str">
        <f>VLOOKUP(I30,range_countries,2,1)</f>
        <v>28.033886</v>
      </c>
      <c r="K30" s="11" t="str">
        <f>VLOOKUP(I30,range_countries,3,1)</f>
        <v>1.659626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">
        <v>30.0</v>
      </c>
      <c r="B31" s="12">
        <v>43904.0</v>
      </c>
      <c r="C31" s="8" t="s">
        <v>36</v>
      </c>
      <c r="D31" s="13">
        <f>VLOOKUP(C31,range_cites,4,0)</f>
        <v>36.4203</v>
      </c>
      <c r="E31" s="13">
        <f>VLOOKUP(C31,range_cites,5,0)</f>
        <v>2.83</v>
      </c>
      <c r="F31" s="11"/>
      <c r="G31" s="10" t="s">
        <v>16</v>
      </c>
      <c r="H31" s="1" t="s">
        <v>15</v>
      </c>
      <c r="I31" s="10" t="s">
        <v>77</v>
      </c>
      <c r="J31" s="11" t="str">
        <f>VLOOKUP(I31,range_countries,2,1)</f>
        <v>28.033886</v>
      </c>
      <c r="K31" s="11" t="str">
        <f>VLOOKUP(I31,range_countries,3,1)</f>
        <v>1.659626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">
        <v>31.0</v>
      </c>
      <c r="B32" s="12">
        <v>43904.0</v>
      </c>
      <c r="C32" s="8" t="s">
        <v>36</v>
      </c>
      <c r="D32" s="13">
        <f>VLOOKUP(C32,range_cites,4,0)</f>
        <v>36.4203</v>
      </c>
      <c r="E32" s="13">
        <f>VLOOKUP(C32,range_cites,5,0)</f>
        <v>2.83</v>
      </c>
      <c r="F32" s="11"/>
      <c r="G32" s="10" t="s">
        <v>16</v>
      </c>
      <c r="H32" s="1" t="s">
        <v>15</v>
      </c>
      <c r="I32" s="10" t="s">
        <v>77</v>
      </c>
      <c r="J32" s="11" t="str">
        <f>VLOOKUP(I32,range_countries,2,1)</f>
        <v>28.033886</v>
      </c>
      <c r="K32" s="11" t="str">
        <f>VLOOKUP(I32,range_countries,3,1)</f>
        <v>1.659626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">
        <v>32.0</v>
      </c>
      <c r="B33" s="12">
        <v>43904.0</v>
      </c>
      <c r="C33" s="8" t="s">
        <v>36</v>
      </c>
      <c r="D33" s="13">
        <f>VLOOKUP(C33,range_cites,4,0)</f>
        <v>36.4203</v>
      </c>
      <c r="E33" s="13">
        <f>VLOOKUP(C33,range_cites,5,0)</f>
        <v>2.83</v>
      </c>
      <c r="F33" s="11"/>
      <c r="G33" s="10" t="s">
        <v>16</v>
      </c>
      <c r="H33" s="1" t="s">
        <v>15</v>
      </c>
      <c r="I33" s="10" t="s">
        <v>77</v>
      </c>
      <c r="J33" s="11" t="str">
        <f>VLOOKUP(I33,range_countries,2,1)</f>
        <v>28.033886</v>
      </c>
      <c r="K33" s="11" t="str">
        <f>VLOOKUP(I33,range_countries,3,1)</f>
        <v>1.659626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">
        <v>33.0</v>
      </c>
      <c r="B34" s="12">
        <v>43904.0</v>
      </c>
      <c r="C34" s="8" t="s">
        <v>36</v>
      </c>
      <c r="D34" s="13">
        <f>VLOOKUP(C34,range_cites,4,0)</f>
        <v>36.4203</v>
      </c>
      <c r="E34" s="13">
        <f>VLOOKUP(C34,range_cites,5,0)</f>
        <v>2.83</v>
      </c>
      <c r="F34" s="11"/>
      <c r="G34" s="10" t="s">
        <v>16</v>
      </c>
      <c r="H34" s="1" t="s">
        <v>15</v>
      </c>
      <c r="I34" s="10" t="s">
        <v>77</v>
      </c>
      <c r="J34" s="11" t="str">
        <f>VLOOKUP(I34,range_countries,2,1)</f>
        <v>28.033886</v>
      </c>
      <c r="K34" s="11" t="str">
        <f>VLOOKUP(I34,range_countries,3,1)</f>
        <v>1.659626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">
        <v>34.0</v>
      </c>
      <c r="B35" s="12">
        <v>43904.0</v>
      </c>
      <c r="C35" s="8" t="s">
        <v>36</v>
      </c>
      <c r="D35" s="13">
        <f>VLOOKUP(C35,range_cites,4,0)</f>
        <v>36.4203</v>
      </c>
      <c r="E35" s="13">
        <f>VLOOKUP(C35,range_cites,5,0)</f>
        <v>2.83</v>
      </c>
      <c r="F35" s="11"/>
      <c r="G35" s="10" t="s">
        <v>16</v>
      </c>
      <c r="H35" s="1" t="s">
        <v>15</v>
      </c>
      <c r="I35" s="10" t="s">
        <v>77</v>
      </c>
      <c r="J35" s="11" t="str">
        <f>VLOOKUP(I35,range_countries,2,1)</f>
        <v>28.033886</v>
      </c>
      <c r="K35" s="11" t="str">
        <f>VLOOKUP(I35,range_countries,3,1)</f>
        <v>1.659626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">
        <v>35.0</v>
      </c>
      <c r="B36" s="12">
        <v>43904.0</v>
      </c>
      <c r="C36" s="8" t="s">
        <v>99</v>
      </c>
      <c r="D36" s="13">
        <f>VLOOKUP(C36,range_cites,4,0)</f>
        <v>36.8</v>
      </c>
      <c r="E36" s="13">
        <f>VLOOKUP(C36,range_cites,5,0)</f>
        <v>4.0333</v>
      </c>
      <c r="F36" s="11"/>
      <c r="G36" s="10" t="s">
        <v>16</v>
      </c>
      <c r="H36" s="1" t="s">
        <v>15</v>
      </c>
      <c r="I36" s="10" t="s">
        <v>66</v>
      </c>
      <c r="J36" s="11" t="str">
        <f>VLOOKUP(I36,range_countries,2,1)</f>
        <v>46.227638</v>
      </c>
      <c r="K36" s="11" t="str">
        <f>VLOOKUP(I36,range_countries,3,1)</f>
        <v>2.213749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">
        <v>36.0</v>
      </c>
      <c r="B37" s="12">
        <v>43905.0</v>
      </c>
      <c r="C37" s="8" t="s">
        <v>99</v>
      </c>
      <c r="D37" s="13">
        <f>VLOOKUP(C37,range_cites,4,0)</f>
        <v>36.8</v>
      </c>
      <c r="E37" s="13">
        <f>VLOOKUP(C37,range_cites,5,0)</f>
        <v>4.0333</v>
      </c>
      <c r="F37" s="11"/>
      <c r="G37" s="10" t="s">
        <v>16</v>
      </c>
      <c r="H37" s="1" t="s">
        <v>13</v>
      </c>
      <c r="I37" s="10" t="s">
        <v>66</v>
      </c>
      <c r="J37" s="11" t="str">
        <f>VLOOKUP(I37,range_countries,2,1)</f>
        <v>46.227638</v>
      </c>
      <c r="K37" s="11" t="str">
        <f>VLOOKUP(I37,range_countries,3,1)</f>
        <v>2.213749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">
        <v>37.0</v>
      </c>
      <c r="B38" s="12">
        <v>43905.0</v>
      </c>
      <c r="C38" s="8" t="s">
        <v>27</v>
      </c>
      <c r="D38" s="13">
        <f>VLOOKUP(C38,range_cites,4,0)</f>
        <v>36.7631</v>
      </c>
      <c r="E38" s="13">
        <f>VLOOKUP(C38,range_cites,5,0)</f>
        <v>3.0506</v>
      </c>
      <c r="F38" s="11"/>
      <c r="G38" s="10" t="s">
        <v>14</v>
      </c>
      <c r="H38" s="1" t="s">
        <v>17</v>
      </c>
      <c r="I38" s="10" t="s">
        <v>513</v>
      </c>
      <c r="J38" s="11" t="str">
        <f>VLOOKUP(I38,range_countries,2,1)</f>
        <v>40.463667</v>
      </c>
      <c r="K38" s="11" t="str">
        <f>VLOOKUP(I38,range_countries,3,1)</f>
        <v>-3.74922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">
        <v>38.0</v>
      </c>
      <c r="B39" s="12">
        <v>43905.0</v>
      </c>
      <c r="C39" s="8" t="s">
        <v>36</v>
      </c>
      <c r="D39" s="13">
        <f>VLOOKUP(C39,range_cites,4,0)</f>
        <v>36.4203</v>
      </c>
      <c r="E39" s="13">
        <f>VLOOKUP(C39,range_cites,5,0)</f>
        <v>2.83</v>
      </c>
      <c r="F39" s="11"/>
      <c r="G39" s="10" t="s">
        <v>16</v>
      </c>
      <c r="H39" s="1" t="s">
        <v>15</v>
      </c>
      <c r="I39" s="10" t="s">
        <v>77</v>
      </c>
      <c r="J39" s="11" t="str">
        <f>VLOOKUP(I39,range_countries,2,1)</f>
        <v>28.033886</v>
      </c>
      <c r="K39" s="11" t="str">
        <f>VLOOKUP(I39,range_countries,3,1)</f>
        <v>1.659626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">
        <v>39.0</v>
      </c>
      <c r="B40" s="12">
        <v>43905.0</v>
      </c>
      <c r="C40" s="8" t="s">
        <v>36</v>
      </c>
      <c r="D40" s="13">
        <f>VLOOKUP(C40,range_cites,4,0)</f>
        <v>36.4203</v>
      </c>
      <c r="E40" s="13">
        <f>VLOOKUP(C40,range_cites,5,0)</f>
        <v>2.83</v>
      </c>
      <c r="F40" s="11"/>
      <c r="G40" s="10" t="s">
        <v>16</v>
      </c>
      <c r="H40" s="1" t="s">
        <v>15</v>
      </c>
      <c r="I40" s="10" t="s">
        <v>77</v>
      </c>
      <c r="J40" s="11" t="str">
        <f>VLOOKUP(I40,range_countries,2,1)</f>
        <v>28.033886</v>
      </c>
      <c r="K40" s="11" t="str">
        <f>VLOOKUP(I40,range_countries,3,1)</f>
        <v>1.659626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">
        <v>40.0</v>
      </c>
      <c r="B41" s="12">
        <v>43905.0</v>
      </c>
      <c r="C41" s="8" t="s">
        <v>36</v>
      </c>
      <c r="D41" s="13">
        <f>VLOOKUP(C41,range_cites,4,0)</f>
        <v>36.4203</v>
      </c>
      <c r="E41" s="13">
        <f>VLOOKUP(C41,range_cites,5,0)</f>
        <v>2.83</v>
      </c>
      <c r="F41" s="11"/>
      <c r="G41" s="10" t="s">
        <v>16</v>
      </c>
      <c r="H41" s="1" t="s">
        <v>15</v>
      </c>
      <c r="I41" s="10" t="s">
        <v>77</v>
      </c>
      <c r="J41" s="11" t="str">
        <f>VLOOKUP(I41,range_countries,2,1)</f>
        <v>28.033886</v>
      </c>
      <c r="K41" s="11" t="str">
        <f>VLOOKUP(I41,range_countries,3,1)</f>
        <v>1.659626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">
        <v>41.0</v>
      </c>
      <c r="B42" s="12">
        <v>43905.0</v>
      </c>
      <c r="C42" s="8" t="s">
        <v>36</v>
      </c>
      <c r="D42" s="13">
        <f>VLOOKUP(C42,range_cites,4,0)</f>
        <v>36.4203</v>
      </c>
      <c r="E42" s="13">
        <f>VLOOKUP(C42,range_cites,5,0)</f>
        <v>2.83</v>
      </c>
      <c r="F42" s="11"/>
      <c r="G42" s="10" t="s">
        <v>16</v>
      </c>
      <c r="H42" s="1" t="s">
        <v>15</v>
      </c>
      <c r="I42" s="10" t="s">
        <v>77</v>
      </c>
      <c r="J42" s="11" t="str">
        <f>VLOOKUP(I42,range_countries,2,1)</f>
        <v>28.033886</v>
      </c>
      <c r="K42" s="11" t="str">
        <f>VLOOKUP(I42,range_countries,3,1)</f>
        <v>1.659626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">
        <v>42.0</v>
      </c>
      <c r="B43" s="12">
        <v>43905.0</v>
      </c>
      <c r="C43" s="8" t="s">
        <v>36</v>
      </c>
      <c r="D43" s="13">
        <f>VLOOKUP(C43,range_cites,4,0)</f>
        <v>36.4203</v>
      </c>
      <c r="E43" s="13">
        <f>VLOOKUP(C43,range_cites,5,0)</f>
        <v>2.83</v>
      </c>
      <c r="F43" s="11"/>
      <c r="G43" s="10" t="s">
        <v>16</v>
      </c>
      <c r="H43" s="1" t="s">
        <v>15</v>
      </c>
      <c r="I43" s="10" t="s">
        <v>77</v>
      </c>
      <c r="J43" s="11" t="str">
        <f>VLOOKUP(I43,range_countries,2,1)</f>
        <v>28.033886</v>
      </c>
      <c r="K43" s="11" t="str">
        <f>VLOOKUP(I43,range_countries,3,1)</f>
        <v>1.659626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">
        <v>43.0</v>
      </c>
      <c r="B44" s="12">
        <v>43905.0</v>
      </c>
      <c r="C44" s="8" t="s">
        <v>36</v>
      </c>
      <c r="D44" s="13">
        <f>VLOOKUP(C44,range_cites,4,0)</f>
        <v>36.4203</v>
      </c>
      <c r="E44" s="13">
        <f>VLOOKUP(C44,range_cites,5,0)</f>
        <v>2.83</v>
      </c>
      <c r="F44" s="11"/>
      <c r="G44" s="10" t="s">
        <v>14</v>
      </c>
      <c r="H44" s="1" t="s">
        <v>15</v>
      </c>
      <c r="I44" s="10" t="s">
        <v>77</v>
      </c>
      <c r="J44" s="11" t="str">
        <f>VLOOKUP(I44,range_countries,2,1)</f>
        <v>28.033886</v>
      </c>
      <c r="K44" s="11" t="str">
        <f>VLOOKUP(I44,range_countries,3,1)</f>
        <v>1.659626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">
        <v>44.0</v>
      </c>
      <c r="B45" s="12">
        <v>43905.0</v>
      </c>
      <c r="C45" s="8" t="s">
        <v>36</v>
      </c>
      <c r="D45" s="13">
        <f>VLOOKUP(C45,range_cites,4,0)</f>
        <v>36.4203</v>
      </c>
      <c r="E45" s="13">
        <f>VLOOKUP(C45,range_cites,5,0)</f>
        <v>2.83</v>
      </c>
      <c r="F45" s="11"/>
      <c r="G45" s="10" t="s">
        <v>14</v>
      </c>
      <c r="H45" s="1" t="s">
        <v>13</v>
      </c>
      <c r="I45" s="10" t="s">
        <v>77</v>
      </c>
      <c r="J45" s="11" t="str">
        <f>VLOOKUP(I45,range_countries,2,1)</f>
        <v>28.033886</v>
      </c>
      <c r="K45" s="11" t="str">
        <f>VLOOKUP(I45,range_countries,3,1)</f>
        <v>1.659626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">
        <v>45.0</v>
      </c>
      <c r="B46" s="12">
        <v>43905.0</v>
      </c>
      <c r="C46" s="8" t="s">
        <v>36</v>
      </c>
      <c r="D46" s="13">
        <f>VLOOKUP(C46,range_cites,4,0)</f>
        <v>36.4203</v>
      </c>
      <c r="E46" s="13">
        <f>VLOOKUP(C46,range_cites,5,0)</f>
        <v>2.83</v>
      </c>
      <c r="F46" s="11"/>
      <c r="G46" s="10" t="s">
        <v>14</v>
      </c>
      <c r="H46" s="1" t="s">
        <v>13</v>
      </c>
      <c r="I46" s="10" t="s">
        <v>77</v>
      </c>
      <c r="J46" s="11" t="str">
        <f>VLOOKUP(I46,range_countries,2,1)</f>
        <v>28.033886</v>
      </c>
      <c r="K46" s="11" t="str">
        <f>VLOOKUP(I46,range_countries,3,1)</f>
        <v>1.659626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">
        <v>46.0</v>
      </c>
      <c r="B47" s="12">
        <v>43905.0</v>
      </c>
      <c r="C47" s="8" t="s">
        <v>36</v>
      </c>
      <c r="D47" s="13">
        <f>VLOOKUP(C47,range_cites,4,0)</f>
        <v>36.4203</v>
      </c>
      <c r="E47" s="13">
        <f>VLOOKUP(C47,range_cites,5,0)</f>
        <v>2.83</v>
      </c>
      <c r="F47" s="11"/>
      <c r="G47" s="10" t="s">
        <v>14</v>
      </c>
      <c r="H47" s="1" t="s">
        <v>13</v>
      </c>
      <c r="I47" s="10" t="s">
        <v>77</v>
      </c>
      <c r="J47" s="11" t="str">
        <f>VLOOKUP(I47,range_countries,2,1)</f>
        <v>28.033886</v>
      </c>
      <c r="K47" s="11" t="str">
        <f>VLOOKUP(I47,range_countries,3,1)</f>
        <v>1.659626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">
        <v>47.0</v>
      </c>
      <c r="B48" s="12">
        <v>43905.0</v>
      </c>
      <c r="C48" s="8" t="s">
        <v>89</v>
      </c>
      <c r="D48" s="13">
        <f>VLOOKUP(C48,range_cites,4,0)</f>
        <v>36.8804</v>
      </c>
      <c r="E48" s="13">
        <f>VLOOKUP(C48,range_cites,5,0)</f>
        <v>6.9</v>
      </c>
      <c r="F48" s="11"/>
      <c r="G48" s="10" t="s">
        <v>16</v>
      </c>
      <c r="H48" s="1" t="s">
        <v>13</v>
      </c>
      <c r="I48" s="10" t="s">
        <v>66</v>
      </c>
      <c r="J48" s="11" t="str">
        <f>VLOOKUP(I48,range_countries,2,1)</f>
        <v>46.227638</v>
      </c>
      <c r="K48" s="11" t="str">
        <f>VLOOKUP(I48,range_countries,3,1)</f>
        <v>2.213749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">
        <v>48.0</v>
      </c>
      <c r="B49" s="12">
        <v>43905.0</v>
      </c>
      <c r="C49" s="8" t="s">
        <v>89</v>
      </c>
      <c r="D49" s="13">
        <f>VLOOKUP(C49,range_cites,4,0)</f>
        <v>36.8804</v>
      </c>
      <c r="E49" s="13">
        <f>VLOOKUP(C49,range_cites,5,0)</f>
        <v>6.9</v>
      </c>
      <c r="F49" s="11"/>
      <c r="G49" s="10" t="s">
        <v>16</v>
      </c>
      <c r="H49" s="1" t="s">
        <v>13</v>
      </c>
      <c r="I49" s="10" t="s">
        <v>66</v>
      </c>
      <c r="J49" s="11" t="str">
        <f>VLOOKUP(I49,range_countries,2,1)</f>
        <v>46.227638</v>
      </c>
      <c r="K49" s="11" t="str">
        <f>VLOOKUP(I49,range_countries,3,1)</f>
        <v>2.213749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">
        <v>49.0</v>
      </c>
      <c r="B50" s="12">
        <v>43905.0</v>
      </c>
      <c r="C50" s="8" t="s">
        <v>36</v>
      </c>
      <c r="D50" s="13">
        <f>VLOOKUP(C50,range_cites,4,0)</f>
        <v>36.4203</v>
      </c>
      <c r="E50" s="13">
        <f>VLOOKUP(C50,range_cites,5,0)</f>
        <v>2.83</v>
      </c>
      <c r="F50" s="11"/>
      <c r="G50" s="10" t="s">
        <v>14</v>
      </c>
      <c r="H50" s="1" t="s">
        <v>13</v>
      </c>
      <c r="I50" s="10" t="s">
        <v>77</v>
      </c>
      <c r="J50" s="11" t="str">
        <f>VLOOKUP(I50,range_countries,2,1)</f>
        <v>28.033886</v>
      </c>
      <c r="K50" s="11" t="str">
        <f>VLOOKUP(I50,range_countries,3,1)</f>
        <v>1.659626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">
        <v>50.0</v>
      </c>
      <c r="B51" s="12">
        <v>43905.0</v>
      </c>
      <c r="C51" s="8" t="s">
        <v>36</v>
      </c>
      <c r="D51" s="13">
        <f>VLOOKUP(C51,range_cites,4,0)</f>
        <v>36.4203</v>
      </c>
      <c r="E51" s="13">
        <f>VLOOKUP(C51,range_cites,5,0)</f>
        <v>2.83</v>
      </c>
      <c r="F51" s="11"/>
      <c r="G51" s="10" t="s">
        <v>14</v>
      </c>
      <c r="H51" s="1" t="s">
        <v>13</v>
      </c>
      <c r="I51" s="10" t="s">
        <v>77</v>
      </c>
      <c r="J51" s="11" t="str">
        <f>VLOOKUP(I51,range_countries,2,1)</f>
        <v>28.033886</v>
      </c>
      <c r="K51" s="11" t="str">
        <f>VLOOKUP(I51,range_countries,3,1)</f>
        <v>1.659626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">
        <v>51.0</v>
      </c>
      <c r="B52" s="12">
        <v>43905.0</v>
      </c>
      <c r="C52" s="8" t="s">
        <v>36</v>
      </c>
      <c r="D52" s="13">
        <f>VLOOKUP(C52,range_cites,4,0)</f>
        <v>36.4203</v>
      </c>
      <c r="E52" s="13">
        <f>VLOOKUP(C52,range_cites,5,0)</f>
        <v>2.83</v>
      </c>
      <c r="F52" s="11"/>
      <c r="G52" s="10" t="s">
        <v>14</v>
      </c>
      <c r="H52" s="1" t="s">
        <v>13</v>
      </c>
      <c r="I52" s="10" t="s">
        <v>77</v>
      </c>
      <c r="J52" s="11" t="str">
        <f>VLOOKUP(I52,range_countries,2,1)</f>
        <v>28.033886</v>
      </c>
      <c r="K52" s="11" t="str">
        <f>VLOOKUP(I52,range_countries,3,1)</f>
        <v>1.659626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">
        <v>52.0</v>
      </c>
      <c r="B53" s="12">
        <v>43905.0</v>
      </c>
      <c r="C53" s="8" t="s">
        <v>36</v>
      </c>
      <c r="D53" s="13">
        <f>VLOOKUP(C53,range_cites,4,0)</f>
        <v>36.4203</v>
      </c>
      <c r="E53" s="13">
        <f>VLOOKUP(C53,range_cites,5,0)</f>
        <v>2.83</v>
      </c>
      <c r="F53" s="11"/>
      <c r="G53" s="10" t="s">
        <v>14</v>
      </c>
      <c r="H53" s="1" t="s">
        <v>13</v>
      </c>
      <c r="I53" s="10" t="s">
        <v>77</v>
      </c>
      <c r="J53" s="11" t="str">
        <f>VLOOKUP(I53,range_countries,2,1)</f>
        <v>28.033886</v>
      </c>
      <c r="K53" s="11" t="str">
        <f>VLOOKUP(I53,range_countries,3,1)</f>
        <v>1.659626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">
        <v>53.0</v>
      </c>
      <c r="B54" s="12">
        <v>43906.0</v>
      </c>
      <c r="C54" s="8" t="s">
        <v>36</v>
      </c>
      <c r="D54" s="13">
        <f>VLOOKUP(C54,range_cites,4,0)</f>
        <v>36.4203</v>
      </c>
      <c r="E54" s="13">
        <f>VLOOKUP(C54,range_cites,5,0)</f>
        <v>2.83</v>
      </c>
      <c r="F54" s="11"/>
      <c r="G54" s="10" t="s">
        <v>14</v>
      </c>
      <c r="H54" s="1" t="s">
        <v>13</v>
      </c>
      <c r="I54" s="10" t="s">
        <v>77</v>
      </c>
      <c r="J54" s="11" t="str">
        <f>VLOOKUP(I54,range_countries,2,1)</f>
        <v>28.033886</v>
      </c>
      <c r="K54" s="11" t="str">
        <f>VLOOKUP(I54,range_countries,3,1)</f>
        <v>1.659626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">
        <v>54.0</v>
      </c>
      <c r="B55" s="12">
        <v>43906.0</v>
      </c>
      <c r="C55" s="8" t="s">
        <v>19</v>
      </c>
      <c r="D55" s="13">
        <f>VLOOKUP(C55,range_cites,4,0)</f>
        <v>27.87</v>
      </c>
      <c r="E55" s="13">
        <f>VLOOKUP(C55,range_cites,5,0)</f>
        <v>-0.29</v>
      </c>
      <c r="F55" s="11"/>
      <c r="G55" s="10" t="s">
        <v>14</v>
      </c>
      <c r="H55" s="1" t="s">
        <v>13</v>
      </c>
      <c r="I55" s="10" t="s">
        <v>514</v>
      </c>
      <c r="J55" s="11" t="str">
        <f>VLOOKUP(I55,range_countries,2,1)</f>
        <v>32.427908</v>
      </c>
      <c r="K55" s="11" t="str">
        <f>VLOOKUP(I55,range_countries,3,1)</f>
        <v>53.688046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">
        <v>55.0</v>
      </c>
      <c r="B56" s="12">
        <v>43906.0</v>
      </c>
      <c r="C56" s="8" t="s">
        <v>27</v>
      </c>
      <c r="D56" s="13">
        <f>VLOOKUP(C56,range_cites,4,0)</f>
        <v>36.7631</v>
      </c>
      <c r="E56" s="13">
        <f>VLOOKUP(C56,range_cites,5,0)</f>
        <v>3.0506</v>
      </c>
      <c r="F56" s="11"/>
      <c r="G56" s="10" t="s">
        <v>16</v>
      </c>
      <c r="H56" s="1" t="s">
        <v>17</v>
      </c>
      <c r="I56" s="10" t="s">
        <v>77</v>
      </c>
      <c r="J56" s="11" t="str">
        <f>VLOOKUP(I56,range_countries,2,1)</f>
        <v>28.033886</v>
      </c>
      <c r="K56" s="11" t="str">
        <f>VLOOKUP(I56,range_countries,3,1)</f>
        <v>1.659626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">
        <v>56.0</v>
      </c>
      <c r="B57" s="12">
        <v>43906.0</v>
      </c>
      <c r="C57" s="8" t="s">
        <v>27</v>
      </c>
      <c r="D57" s="13">
        <f>VLOOKUP(C57,range_cites,4,0)</f>
        <v>36.7631</v>
      </c>
      <c r="E57" s="13">
        <f>VLOOKUP(C57,range_cites,5,0)</f>
        <v>3.0506</v>
      </c>
      <c r="F57" s="11"/>
      <c r="G57" s="10" t="s">
        <v>16</v>
      </c>
      <c r="H57" s="1" t="s">
        <v>17</v>
      </c>
      <c r="I57" s="10" t="s">
        <v>77</v>
      </c>
      <c r="J57" s="11" t="str">
        <f>VLOOKUP(I57,range_countries,2,1)</f>
        <v>28.033886</v>
      </c>
      <c r="K57" s="11" t="str">
        <f>VLOOKUP(I57,range_countries,3,1)</f>
        <v>1.659626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">
        <v>57.0</v>
      </c>
      <c r="B58" s="12">
        <v>43906.0</v>
      </c>
      <c r="C58" s="8" t="s">
        <v>39</v>
      </c>
      <c r="D58" s="13">
        <f>VLOOKUP(C58,range_cites,4,0)</f>
        <v>36.3805</v>
      </c>
      <c r="E58" s="13">
        <f>VLOOKUP(C58,range_cites,5,0)</f>
        <v>3.9</v>
      </c>
      <c r="F58" s="11"/>
      <c r="G58" s="10" t="s">
        <v>14</v>
      </c>
      <c r="H58" s="1" t="s">
        <v>13</v>
      </c>
      <c r="I58" s="10" t="s">
        <v>77</v>
      </c>
      <c r="J58" s="11" t="str">
        <f>VLOOKUP(I58,range_countries,2,1)</f>
        <v>28.033886</v>
      </c>
      <c r="K58" s="11" t="str">
        <f>VLOOKUP(I58,range_countries,3,1)</f>
        <v>1.659626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">
        <v>58.0</v>
      </c>
      <c r="B59" s="12">
        <v>43906.0</v>
      </c>
      <c r="C59" s="8" t="s">
        <v>37</v>
      </c>
      <c r="D59" s="13">
        <f>VLOOKUP(C59,range_cites,4,0)</f>
        <v>36.059</v>
      </c>
      <c r="E59" s="13">
        <f>VLOOKUP(C59,range_cites,5,0)</f>
        <v>4.63</v>
      </c>
      <c r="F59" s="11"/>
      <c r="G59" s="10" t="s">
        <v>14</v>
      </c>
      <c r="H59" s="1" t="s">
        <v>13</v>
      </c>
      <c r="I59" s="10" t="s">
        <v>77</v>
      </c>
      <c r="J59" s="11" t="str">
        <f>VLOOKUP(I59,range_countries,2,1)</f>
        <v>28.033886</v>
      </c>
      <c r="K59" s="11" t="str">
        <f>VLOOKUP(I59,range_countries,3,1)</f>
        <v>1.659626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">
        <v>59.0</v>
      </c>
      <c r="B60" s="12">
        <v>43907.0</v>
      </c>
      <c r="C60" s="8" t="s">
        <v>99</v>
      </c>
      <c r="D60" s="13">
        <f>VLOOKUP(C60,range_cites,4,0)</f>
        <v>36.8</v>
      </c>
      <c r="E60" s="13">
        <f>VLOOKUP(C60,range_cites,5,0)</f>
        <v>4.0333</v>
      </c>
      <c r="F60" s="11"/>
      <c r="G60" s="10" t="s">
        <v>14</v>
      </c>
      <c r="H60" s="1" t="s">
        <v>13</v>
      </c>
      <c r="I60" s="10" t="s">
        <v>77</v>
      </c>
      <c r="J60" s="11" t="str">
        <f>VLOOKUP(I60,range_countries,2,1)</f>
        <v>28.033886</v>
      </c>
      <c r="K60" s="11" t="str">
        <f>VLOOKUP(I60,range_countries,3,1)</f>
        <v>1.659626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">
        <v>60.0</v>
      </c>
      <c r="B61" s="12">
        <v>43907.0</v>
      </c>
      <c r="C61" s="8" t="s">
        <v>29</v>
      </c>
      <c r="D61" s="13">
        <f>VLOOKUP(C61,range_cites,4,0)</f>
        <v>36.92</v>
      </c>
      <c r="E61" s="13">
        <f>VLOOKUP(C61,range_cites,5,0)</f>
        <v>7.76</v>
      </c>
      <c r="F61" s="11"/>
      <c r="G61" s="10" t="s">
        <v>14</v>
      </c>
      <c r="H61" s="1" t="s">
        <v>13</v>
      </c>
      <c r="I61" s="10" t="s">
        <v>77</v>
      </c>
      <c r="J61" s="11" t="str">
        <f>VLOOKUP(I61,range_countries,2,1)</f>
        <v>28.033886</v>
      </c>
      <c r="K61" s="11" t="str">
        <f>VLOOKUP(I61,range_countries,3,1)</f>
        <v>1.659626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">
        <v>61.0</v>
      </c>
      <c r="B62" s="12">
        <v>43908.0</v>
      </c>
      <c r="C62" s="8" t="s">
        <v>32</v>
      </c>
      <c r="D62" s="13">
        <f>VLOOKUP(C62,range_cites,4,0)</f>
        <v>36.7604</v>
      </c>
      <c r="E62" s="13">
        <f>VLOOKUP(C62,range_cites,5,0)</f>
        <v>5.07</v>
      </c>
      <c r="F62" s="11"/>
      <c r="G62" s="10" t="s">
        <v>14</v>
      </c>
      <c r="H62" s="1" t="s">
        <v>13</v>
      </c>
      <c r="I62" s="10" t="s">
        <v>77</v>
      </c>
      <c r="J62" s="11" t="str">
        <f>VLOOKUP(I62,range_countries,2,1)</f>
        <v>28.033886</v>
      </c>
      <c r="K62" s="11" t="str">
        <f>VLOOKUP(I62,range_countries,3,1)</f>
        <v>1.659626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">
        <v>62.0</v>
      </c>
      <c r="B63" s="12">
        <v>43908.0</v>
      </c>
      <c r="C63" s="8" t="s">
        <v>27</v>
      </c>
      <c r="D63" s="13">
        <f>VLOOKUP(C63,range_cites,4,0)</f>
        <v>36.7631</v>
      </c>
      <c r="E63" s="13">
        <f>VLOOKUP(C63,range_cites,5,0)</f>
        <v>3.0506</v>
      </c>
      <c r="F63" s="11"/>
      <c r="G63" s="10" t="s">
        <v>14</v>
      </c>
      <c r="H63" s="1" t="s">
        <v>13</v>
      </c>
      <c r="I63" s="10" t="s">
        <v>77</v>
      </c>
      <c r="J63" s="11" t="str">
        <f>VLOOKUP(I63,range_countries,2,1)</f>
        <v>28.033886</v>
      </c>
      <c r="K63" s="11" t="str">
        <f>VLOOKUP(I63,range_countries,3,1)</f>
        <v>1.659626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">
        <v>63.0</v>
      </c>
      <c r="B64" s="12">
        <v>43908.0</v>
      </c>
      <c r="C64" s="8" t="s">
        <v>27</v>
      </c>
      <c r="D64" s="13">
        <f>VLOOKUP(C64,range_cites,4,0)</f>
        <v>36.7631</v>
      </c>
      <c r="E64" s="13">
        <f>VLOOKUP(C64,range_cites,5,0)</f>
        <v>3.0506</v>
      </c>
      <c r="F64" s="11"/>
      <c r="G64" s="10" t="s">
        <v>14</v>
      </c>
      <c r="H64" s="1" t="s">
        <v>13</v>
      </c>
      <c r="I64" s="10" t="s">
        <v>77</v>
      </c>
      <c r="J64" s="11" t="str">
        <f>VLOOKUP(I64,range_countries,2,1)</f>
        <v>28.033886</v>
      </c>
      <c r="K64" s="11" t="str">
        <f>VLOOKUP(I64,range_countries,3,1)</f>
        <v>1.659626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">
        <v>64.0</v>
      </c>
      <c r="B65" s="12">
        <v>43908.0</v>
      </c>
      <c r="C65" s="8" t="s">
        <v>27</v>
      </c>
      <c r="D65" s="13">
        <f>VLOOKUP(C65,range_cites,4,0)</f>
        <v>36.7631</v>
      </c>
      <c r="E65" s="13">
        <f>VLOOKUP(C65,range_cites,5,0)</f>
        <v>3.0506</v>
      </c>
      <c r="F65" s="11"/>
      <c r="G65" s="10" t="s">
        <v>14</v>
      </c>
      <c r="H65" s="1" t="s">
        <v>13</v>
      </c>
      <c r="I65" s="10" t="s">
        <v>77</v>
      </c>
      <c r="J65" s="11" t="str">
        <f>VLOOKUP(I65,range_countries,2,1)</f>
        <v>28.033886</v>
      </c>
      <c r="K65" s="11" t="str">
        <f>VLOOKUP(I65,range_countries,3,1)</f>
        <v>1.659626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">
        <v>65.0</v>
      </c>
      <c r="B66" s="12">
        <v>43908.0</v>
      </c>
      <c r="C66" s="8" t="s">
        <v>27</v>
      </c>
      <c r="D66" s="13">
        <f>VLOOKUP(C66,range_cites,4,0)</f>
        <v>36.7631</v>
      </c>
      <c r="E66" s="13">
        <f>VLOOKUP(C66,range_cites,5,0)</f>
        <v>3.0506</v>
      </c>
      <c r="F66" s="11"/>
      <c r="G66" s="10" t="s">
        <v>14</v>
      </c>
      <c r="H66" s="1" t="s">
        <v>13</v>
      </c>
      <c r="I66" s="10" t="s">
        <v>77</v>
      </c>
      <c r="J66" s="11" t="str">
        <f>VLOOKUP(I66,range_countries,2,1)</f>
        <v>28.033886</v>
      </c>
      <c r="K66" s="11" t="str">
        <f>VLOOKUP(I66,range_countries,3,1)</f>
        <v>1.659626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">
        <v>66.0</v>
      </c>
      <c r="B67" s="12">
        <v>43908.0</v>
      </c>
      <c r="C67" s="8" t="s">
        <v>36</v>
      </c>
      <c r="D67" s="13">
        <f>VLOOKUP(C67,range_cites,4,0)</f>
        <v>36.4203</v>
      </c>
      <c r="E67" s="13">
        <f>VLOOKUP(C67,range_cites,5,0)</f>
        <v>2.83</v>
      </c>
      <c r="F67" s="11"/>
      <c r="G67" s="10" t="s">
        <v>14</v>
      </c>
      <c r="H67" s="1" t="s">
        <v>17</v>
      </c>
      <c r="I67" s="10" t="s">
        <v>77</v>
      </c>
      <c r="J67" s="11" t="str">
        <f>VLOOKUP(I67,range_countries,2,1)</f>
        <v>28.033886</v>
      </c>
      <c r="K67" s="11" t="str">
        <f>VLOOKUP(I67,range_countries,3,1)</f>
        <v>1.659626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">
        <v>67.0</v>
      </c>
      <c r="B68" s="12">
        <v>43908.0</v>
      </c>
      <c r="C68" s="8" t="s">
        <v>36</v>
      </c>
      <c r="D68" s="13">
        <f>VLOOKUP(C68,range_cites,4,0)</f>
        <v>36.4203</v>
      </c>
      <c r="E68" s="13">
        <f>VLOOKUP(C68,range_cites,5,0)</f>
        <v>2.83</v>
      </c>
      <c r="F68" s="11"/>
      <c r="G68" s="10" t="s">
        <v>14</v>
      </c>
      <c r="H68" s="1" t="s">
        <v>13</v>
      </c>
      <c r="I68" s="10" t="s">
        <v>77</v>
      </c>
      <c r="J68" s="11" t="str">
        <f>VLOOKUP(I68,range_countries,2,1)</f>
        <v>28.033886</v>
      </c>
      <c r="K68" s="11" t="str">
        <f>VLOOKUP(I68,range_countries,3,1)</f>
        <v>1.659626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">
        <v>68.0</v>
      </c>
      <c r="B69" s="12">
        <v>43908.0</v>
      </c>
      <c r="C69" s="8" t="s">
        <v>36</v>
      </c>
      <c r="D69" s="13">
        <f>VLOOKUP(C69,range_cites,4,0)</f>
        <v>36.4203</v>
      </c>
      <c r="E69" s="13">
        <f>VLOOKUP(C69,range_cites,5,0)</f>
        <v>2.83</v>
      </c>
      <c r="F69" s="11"/>
      <c r="G69" s="10" t="s">
        <v>16</v>
      </c>
      <c r="H69" s="1" t="s">
        <v>13</v>
      </c>
      <c r="I69" s="10" t="s">
        <v>77</v>
      </c>
      <c r="J69" s="11" t="str">
        <f>VLOOKUP(I69,range_countries,2,1)</f>
        <v>28.033886</v>
      </c>
      <c r="K69" s="11" t="str">
        <f>VLOOKUP(I69,range_countries,3,1)</f>
        <v>1.659626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">
        <v>69.0</v>
      </c>
      <c r="B70" s="12">
        <v>43908.0</v>
      </c>
      <c r="C70" s="8" t="s">
        <v>36</v>
      </c>
      <c r="D70" s="13">
        <f>VLOOKUP(C70,range_cites,4,0)</f>
        <v>36.4203</v>
      </c>
      <c r="E70" s="13">
        <f>VLOOKUP(C70,range_cites,5,0)</f>
        <v>2.83</v>
      </c>
      <c r="F70" s="11"/>
      <c r="G70" s="10" t="s">
        <v>14</v>
      </c>
      <c r="H70" s="1" t="s">
        <v>13</v>
      </c>
      <c r="I70" s="10" t="s">
        <v>77</v>
      </c>
      <c r="J70" s="11" t="str">
        <f>VLOOKUP(I70,range_countries,2,1)</f>
        <v>28.033886</v>
      </c>
      <c r="K70" s="11" t="str">
        <f>VLOOKUP(I70,range_countries,3,1)</f>
        <v>1.659626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">
        <v>70.0</v>
      </c>
      <c r="B71" s="12">
        <v>43908.0</v>
      </c>
      <c r="C71" s="8" t="s">
        <v>89</v>
      </c>
      <c r="D71" s="13">
        <f>VLOOKUP(C71,range_cites,4,0)</f>
        <v>36.8804</v>
      </c>
      <c r="E71" s="13">
        <f>VLOOKUP(C71,range_cites,5,0)</f>
        <v>6.9</v>
      </c>
      <c r="F71" s="11"/>
      <c r="G71" s="10" t="s">
        <v>14</v>
      </c>
      <c r="H71" s="1" t="s">
        <v>13</v>
      </c>
      <c r="I71" s="10" t="s">
        <v>77</v>
      </c>
      <c r="J71" s="11" t="str">
        <f>VLOOKUP(I71,range_countries,2,1)</f>
        <v>28.033886</v>
      </c>
      <c r="K71" s="11" t="str">
        <f>VLOOKUP(I71,range_countries,3,1)</f>
        <v>1.659626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">
        <v>71.0</v>
      </c>
      <c r="B72" s="12">
        <v>43908.0</v>
      </c>
      <c r="C72" s="8" t="s">
        <v>99</v>
      </c>
      <c r="D72" s="13">
        <f>VLOOKUP(C72,range_cites,4,0)</f>
        <v>36.8</v>
      </c>
      <c r="E72" s="13">
        <f>VLOOKUP(C72,range_cites,5,0)</f>
        <v>4.0333</v>
      </c>
      <c r="F72" s="10">
        <v>77.0</v>
      </c>
      <c r="G72" s="10" t="s">
        <v>16</v>
      </c>
      <c r="H72" s="1" t="s">
        <v>17</v>
      </c>
      <c r="I72" s="10" t="s">
        <v>77</v>
      </c>
      <c r="J72" s="11" t="str">
        <f>VLOOKUP(I72,range_countries,2,1)</f>
        <v>28.033886</v>
      </c>
      <c r="K72" s="11" t="str">
        <f>VLOOKUP(I72,range_countries,3,1)</f>
        <v>1.659626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">
        <v>72.0</v>
      </c>
      <c r="B73" s="12">
        <v>43908.0</v>
      </c>
      <c r="C73" s="8" t="s">
        <v>74</v>
      </c>
      <c r="D73" s="13">
        <f>VLOOKUP(C73,range_cites,4,0)</f>
        <v>36.2704</v>
      </c>
      <c r="E73" s="13">
        <f>VLOOKUP(C73,range_cites,5,0)</f>
        <v>2.77</v>
      </c>
      <c r="F73" s="10">
        <v>83.0</v>
      </c>
      <c r="G73" s="10" t="s">
        <v>14</v>
      </c>
      <c r="H73" s="1" t="s">
        <v>17</v>
      </c>
      <c r="I73" s="10" t="s">
        <v>77</v>
      </c>
      <c r="J73" s="11" t="str">
        <f>VLOOKUP(I73,range_countries,2,1)</f>
        <v>28.033886</v>
      </c>
      <c r="K73" s="11" t="str">
        <f>VLOOKUP(I73,range_countries,3,1)</f>
        <v>1.659626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">
        <v>73.0</v>
      </c>
      <c r="B74" s="12">
        <v>43909.0</v>
      </c>
      <c r="C74" s="8" t="s">
        <v>55</v>
      </c>
      <c r="D74" s="13">
        <f>VLOOKUP(C74,range_cites,4,0)</f>
        <v>33.3704</v>
      </c>
      <c r="E74" s="13">
        <f>VLOOKUP(C74,range_cites,5,0)</f>
        <v>6.86</v>
      </c>
      <c r="F74" s="10">
        <v>69.0</v>
      </c>
      <c r="G74" s="10" t="s">
        <v>16</v>
      </c>
      <c r="H74" s="1" t="s">
        <v>17</v>
      </c>
      <c r="I74" s="10" t="s">
        <v>77</v>
      </c>
      <c r="J74" s="11" t="str">
        <f>VLOOKUP(I74,range_countries,2,1)</f>
        <v>28.033886</v>
      </c>
      <c r="K74" s="11" t="str">
        <f>VLOOKUP(I74,range_countries,3,1)</f>
        <v>1.659626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">
        <v>74.0</v>
      </c>
      <c r="B75" s="12">
        <v>43909.0</v>
      </c>
      <c r="C75" s="8" t="s">
        <v>55</v>
      </c>
      <c r="D75" s="13">
        <f>VLOOKUP(C75,range_cites,4,0)</f>
        <v>33.3704</v>
      </c>
      <c r="E75" s="13">
        <f>VLOOKUP(C75,range_cites,5,0)</f>
        <v>6.86</v>
      </c>
      <c r="F75" s="11"/>
      <c r="G75" s="10" t="s">
        <v>14</v>
      </c>
      <c r="H75" s="1" t="s">
        <v>17</v>
      </c>
      <c r="I75" s="10" t="s">
        <v>77</v>
      </c>
      <c r="J75" s="11" t="str">
        <f>VLOOKUP(I75,range_countries,2,1)</f>
        <v>28.033886</v>
      </c>
      <c r="K75" s="11" t="str">
        <f>VLOOKUP(I75,range_countries,3,1)</f>
        <v>1.659626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">
        <v>75.0</v>
      </c>
      <c r="B76" s="12">
        <v>43909.0</v>
      </c>
      <c r="C76" s="8" t="s">
        <v>42</v>
      </c>
      <c r="D76" s="13">
        <f>VLOOKUP(C76,range_cites,4,0)</f>
        <v>36.759</v>
      </c>
      <c r="E76" s="13">
        <f>VLOOKUP(C76,range_cites,5,0)</f>
        <v>3.4748</v>
      </c>
      <c r="F76" s="11"/>
      <c r="G76" s="10" t="s">
        <v>16</v>
      </c>
      <c r="H76" s="1" t="s">
        <v>13</v>
      </c>
      <c r="I76" s="10" t="s">
        <v>77</v>
      </c>
      <c r="J76" s="11" t="str">
        <f>VLOOKUP(I76,range_countries,2,1)</f>
        <v>28.033886</v>
      </c>
      <c r="K76" s="11" t="str">
        <f>VLOOKUP(I76,range_countries,3,1)</f>
        <v>1.659626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">
        <v>76.0</v>
      </c>
      <c r="B77" s="12">
        <v>43909.0</v>
      </c>
      <c r="C77" s="8" t="s">
        <v>85</v>
      </c>
      <c r="D77" s="13">
        <f>VLOOKUP(C77,range_cites,4,0)</f>
        <v>36.18</v>
      </c>
      <c r="E77" s="13">
        <f>VLOOKUP(C77,range_cites,5,0)</f>
        <v>5.4</v>
      </c>
      <c r="F77" s="11"/>
      <c r="G77" s="10" t="s">
        <v>16</v>
      </c>
      <c r="H77" s="1" t="s">
        <v>13</v>
      </c>
      <c r="I77" s="10" t="s">
        <v>77</v>
      </c>
      <c r="J77" s="11" t="str">
        <f>VLOOKUP(I77,range_countries,2,1)</f>
        <v>28.033886</v>
      </c>
      <c r="K77" s="11" t="str">
        <f>VLOOKUP(I77,range_countries,3,1)</f>
        <v>1.659626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">
        <v>77.0</v>
      </c>
      <c r="B78" s="12">
        <v>43909.0</v>
      </c>
      <c r="C78" s="8" t="s">
        <v>99</v>
      </c>
      <c r="D78" s="13">
        <f>VLOOKUP(C78,range_cites,4,0)</f>
        <v>36.8</v>
      </c>
      <c r="E78" s="13">
        <f>VLOOKUP(C78,range_cites,5,0)</f>
        <v>4.0333</v>
      </c>
      <c r="F78" s="10">
        <v>39.0</v>
      </c>
      <c r="G78" s="10" t="s">
        <v>16</v>
      </c>
      <c r="H78" s="1" t="s">
        <v>13</v>
      </c>
      <c r="I78" s="10" t="s">
        <v>66</v>
      </c>
      <c r="J78" s="11" t="str">
        <f>VLOOKUP(I78,range_countries,2,1)</f>
        <v>46.227638</v>
      </c>
      <c r="K78" s="11" t="str">
        <f>VLOOKUP(I78,range_countries,3,1)</f>
        <v>2.213749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">
        <v>78.0</v>
      </c>
      <c r="B79" s="12">
        <v>43909.0</v>
      </c>
      <c r="C79" s="8" t="s">
        <v>99</v>
      </c>
      <c r="D79" s="13">
        <f>VLOOKUP(C79,range_cites,4,0)</f>
        <v>36.8</v>
      </c>
      <c r="E79" s="13">
        <f>VLOOKUP(C79,range_cites,5,0)</f>
        <v>4.0333</v>
      </c>
      <c r="F79" s="11"/>
      <c r="G79" s="10" t="s">
        <v>14</v>
      </c>
      <c r="H79" s="1" t="s">
        <v>13</v>
      </c>
      <c r="I79" s="10" t="s">
        <v>77</v>
      </c>
      <c r="J79" s="11" t="str">
        <f>VLOOKUP(I79,range_countries,2,1)</f>
        <v>28.033886</v>
      </c>
      <c r="K79" s="11" t="str">
        <f>VLOOKUP(I79,range_countries,3,1)</f>
        <v>1.659626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">
        <v>79.0</v>
      </c>
      <c r="B80" s="12">
        <v>43909.0</v>
      </c>
      <c r="C80" s="8" t="s">
        <v>29</v>
      </c>
      <c r="D80" s="13">
        <f>VLOOKUP(C80,range_cites,4,0)</f>
        <v>36.92</v>
      </c>
      <c r="E80" s="13">
        <f>VLOOKUP(C80,range_cites,5,0)</f>
        <v>7.76</v>
      </c>
      <c r="F80" s="11"/>
      <c r="G80" s="10" t="s">
        <v>14</v>
      </c>
      <c r="H80" s="1" t="s">
        <v>13</v>
      </c>
      <c r="I80" s="10" t="s">
        <v>77</v>
      </c>
      <c r="J80" s="11" t="str">
        <f>VLOOKUP(I80,range_countries,2,1)</f>
        <v>28.033886</v>
      </c>
      <c r="K80" s="11" t="str">
        <f>VLOOKUP(I80,range_countries,3,1)</f>
        <v>1.659626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">
        <v>80.0</v>
      </c>
      <c r="B81" s="12">
        <v>43909.0</v>
      </c>
      <c r="C81" s="8" t="s">
        <v>29</v>
      </c>
      <c r="D81" s="13">
        <f>VLOOKUP(C81,range_cites,4,0)</f>
        <v>36.92</v>
      </c>
      <c r="E81" s="13">
        <f>VLOOKUP(C81,range_cites,5,0)</f>
        <v>7.76</v>
      </c>
      <c r="F81" s="11"/>
      <c r="G81" s="10" t="s">
        <v>14</v>
      </c>
      <c r="H81" s="1" t="s">
        <v>13</v>
      </c>
      <c r="I81" s="10" t="s">
        <v>77</v>
      </c>
      <c r="J81" s="11" t="str">
        <f>VLOOKUP(I81,range_countries,2,1)</f>
        <v>28.033886</v>
      </c>
      <c r="K81" s="11" t="str">
        <f>VLOOKUP(I81,range_countries,3,1)</f>
        <v>1.659626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">
        <v>81.0</v>
      </c>
      <c r="B82" s="12">
        <v>43909.0</v>
      </c>
      <c r="C82" s="8" t="s">
        <v>29</v>
      </c>
      <c r="D82" s="13">
        <f>VLOOKUP(C82,range_cites,4,0)</f>
        <v>36.92</v>
      </c>
      <c r="E82" s="13">
        <f>VLOOKUP(C82,range_cites,5,0)</f>
        <v>7.76</v>
      </c>
      <c r="F82" s="11"/>
      <c r="G82" s="10" t="s">
        <v>14</v>
      </c>
      <c r="H82" s="1" t="s">
        <v>13</v>
      </c>
      <c r="I82" s="10" t="s">
        <v>77</v>
      </c>
      <c r="J82" s="11" t="str">
        <f>VLOOKUP(I82,range_countries,2,1)</f>
        <v>28.033886</v>
      </c>
      <c r="K82" s="11" t="str">
        <f>VLOOKUP(I82,range_countries,3,1)</f>
        <v>1.659626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">
        <v>82.0</v>
      </c>
      <c r="B83" s="12">
        <v>43909.0</v>
      </c>
      <c r="C83" s="8" t="s">
        <v>29</v>
      </c>
      <c r="D83" s="13">
        <f>VLOOKUP(C83,range_cites,4,0)</f>
        <v>36.92</v>
      </c>
      <c r="E83" s="13">
        <f>VLOOKUP(C83,range_cites,5,0)</f>
        <v>7.76</v>
      </c>
      <c r="F83" s="11"/>
      <c r="G83" s="10" t="s">
        <v>14</v>
      </c>
      <c r="H83" s="1" t="s">
        <v>13</v>
      </c>
      <c r="I83" s="10" t="s">
        <v>77</v>
      </c>
      <c r="J83" s="11" t="str">
        <f>VLOOKUP(I83,range_countries,2,1)</f>
        <v>28.033886</v>
      </c>
      <c r="K83" s="11" t="str">
        <f>VLOOKUP(I83,range_countries,3,1)</f>
        <v>1.659626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">
        <v>83.0</v>
      </c>
      <c r="B84" s="12">
        <v>43909.0</v>
      </c>
      <c r="C84" s="8" t="s">
        <v>27</v>
      </c>
      <c r="D84" s="13">
        <f>VLOOKUP(C84,range_cites,4,0)</f>
        <v>36.7631</v>
      </c>
      <c r="E84" s="13">
        <f>IFERROR(VLOOKUP(C84,range_cites,5,0), "")</f>
        <v>3.0506</v>
      </c>
      <c r="F84" s="11"/>
      <c r="G84" s="10" t="s">
        <v>16</v>
      </c>
      <c r="H84" s="1" t="s">
        <v>13</v>
      </c>
      <c r="I84" s="10" t="s">
        <v>513</v>
      </c>
      <c r="J84" s="11" t="str">
        <f>IFERROR(VLOOKUP(I84,range_countries,2,1),"")</f>
        <v>40.463667</v>
      </c>
      <c r="K84" s="11" t="str">
        <f>IFERROR(VLOOKUP(I84,range_countries,3,1),"")</f>
        <v>-3.74922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">
        <v>84.0</v>
      </c>
      <c r="B85" s="12">
        <v>43909.0</v>
      </c>
      <c r="C85" s="8" t="s">
        <v>27</v>
      </c>
      <c r="D85" s="13">
        <f>VLOOKUP(C85,range_cites,4,0)</f>
        <v>36.7631</v>
      </c>
      <c r="E85" s="13">
        <f>IFERROR(VLOOKUP(C85,range_cites,5,0), "")</f>
        <v>3.0506</v>
      </c>
      <c r="F85" s="11"/>
      <c r="G85" s="10" t="s">
        <v>16</v>
      </c>
      <c r="H85" s="1" t="s">
        <v>13</v>
      </c>
      <c r="I85" s="10" t="s">
        <v>66</v>
      </c>
      <c r="J85" s="11" t="str">
        <f>IFERROR(VLOOKUP(I85,range_countries,2,1),"")</f>
        <v>46.227638</v>
      </c>
      <c r="K85" s="11" t="str">
        <f>IFERROR(VLOOKUP(I85,range_countries,3,1),"")</f>
        <v>2.213749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">
        <v>85.0</v>
      </c>
      <c r="B86" s="12">
        <v>43909.0</v>
      </c>
      <c r="C86" s="8" t="s">
        <v>27</v>
      </c>
      <c r="D86" s="13">
        <f>VLOOKUP(C86,range_cites,4,0)</f>
        <v>36.7631</v>
      </c>
      <c r="E86" s="13">
        <f>IFERROR(VLOOKUP(C86,range_cites,5,0), "")</f>
        <v>3.0506</v>
      </c>
      <c r="F86" s="11"/>
      <c r="G86" s="10" t="s">
        <v>16</v>
      </c>
      <c r="H86" s="1" t="s">
        <v>13</v>
      </c>
      <c r="I86" s="10" t="s">
        <v>66</v>
      </c>
      <c r="J86" s="11" t="str">
        <f>IFERROR(VLOOKUP(I86,range_countries,2,1),"")</f>
        <v>46.227638</v>
      </c>
      <c r="K86" s="11" t="str">
        <f>IFERROR(VLOOKUP(I86,range_countries,3,1),"")</f>
        <v>2.213749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">
        <v>86.0</v>
      </c>
      <c r="B87" s="12">
        <v>43909.0</v>
      </c>
      <c r="C87" s="8" t="s">
        <v>27</v>
      </c>
      <c r="D87" s="13">
        <f>VLOOKUP(C87,range_cites,4,0)</f>
        <v>36.7631</v>
      </c>
      <c r="E87" s="13">
        <f>IFERROR(VLOOKUP(C87,range_cites,5,0), "")</f>
        <v>3.0506</v>
      </c>
      <c r="F87" s="11"/>
      <c r="G87" s="10" t="s">
        <v>16</v>
      </c>
      <c r="H87" s="1" t="s">
        <v>13</v>
      </c>
      <c r="I87" s="10" t="s">
        <v>77</v>
      </c>
      <c r="J87" s="11" t="str">
        <f>IFERROR(VLOOKUP(I87,range_countries,2,1),"")</f>
        <v>28.033886</v>
      </c>
      <c r="K87" s="11" t="str">
        <f>IFERROR(VLOOKUP(I87,range_countries,3,1),"")</f>
        <v>1.659626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">
        <v>87.0</v>
      </c>
      <c r="B88" s="12">
        <v>43909.0</v>
      </c>
      <c r="C88" s="8" t="s">
        <v>27</v>
      </c>
      <c r="D88" s="13">
        <f>VLOOKUP(C88,range_cites,4,0)</f>
        <v>36.7631</v>
      </c>
      <c r="E88" s="13">
        <f>IFERROR(VLOOKUP(C88,range_cites,5,0), "")</f>
        <v>3.0506</v>
      </c>
      <c r="F88" s="11"/>
      <c r="G88" s="10" t="s">
        <v>16</v>
      </c>
      <c r="H88" s="1" t="s">
        <v>13</v>
      </c>
      <c r="I88" s="10" t="s">
        <v>77</v>
      </c>
      <c r="J88" s="11" t="str">
        <f>IFERROR(VLOOKUP(I88,range_countries,2,1),"")</f>
        <v>28.033886</v>
      </c>
      <c r="K88" s="11" t="str">
        <f>IFERROR(VLOOKUP(I88,range_countries,3,1),"")</f>
        <v>1.659626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">
        <v>88.0</v>
      </c>
      <c r="B89" s="12">
        <v>43909.0</v>
      </c>
      <c r="C89" s="8" t="s">
        <v>98</v>
      </c>
      <c r="D89" s="13">
        <f>VLOOKUP(C89,range_cites,4,0)</f>
        <v>35.6072</v>
      </c>
      <c r="E89" s="13">
        <f>IFERROR(VLOOKUP(C89,range_cites,5,0), "")</f>
        <v>1.8108</v>
      </c>
      <c r="F89" s="11"/>
      <c r="G89" s="10" t="s">
        <v>14</v>
      </c>
      <c r="H89" s="1" t="s">
        <v>13</v>
      </c>
      <c r="I89" s="10" t="s">
        <v>77</v>
      </c>
      <c r="J89" s="11" t="str">
        <f>IFERROR(VLOOKUP(I89,range_countries,2,1),"")</f>
        <v>28.033886</v>
      </c>
      <c r="K89" s="11" t="str">
        <f>IFERROR(VLOOKUP(I89,range_countries,3,1),"")</f>
        <v>1.659626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">
        <v>89.0</v>
      </c>
      <c r="B90" s="12">
        <v>43909.0</v>
      </c>
      <c r="C90" s="8" t="s">
        <v>79</v>
      </c>
      <c r="D90" s="13">
        <f>VLOOKUP(C90,range_cites,4,0)</f>
        <v>35.71</v>
      </c>
      <c r="E90" s="13">
        <f>IFERROR(VLOOKUP(C90,range_cites,5,0), "")</f>
        <v>-0.62</v>
      </c>
      <c r="F90" s="11"/>
      <c r="G90" s="10" t="s">
        <v>14</v>
      </c>
      <c r="H90" s="1" t="s">
        <v>13</v>
      </c>
      <c r="I90" s="10" t="s">
        <v>77</v>
      </c>
      <c r="J90" s="11" t="str">
        <f>IFERROR(VLOOKUP(I90,range_countries,2,1),"")</f>
        <v>28.033886</v>
      </c>
      <c r="K90" s="11" t="str">
        <f>IFERROR(VLOOKUP(I90,range_countries,3,1),"")</f>
        <v>1.659626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">
        <v>90.0</v>
      </c>
      <c r="B91" s="12">
        <v>43909.0</v>
      </c>
      <c r="C91" s="8" t="s">
        <v>37</v>
      </c>
      <c r="D91" s="13">
        <f>VLOOKUP(C91,range_cites,4,0)</f>
        <v>36.059</v>
      </c>
      <c r="E91" s="13">
        <f>IFERROR(VLOOKUP(C91,range_cites,5,0), "")</f>
        <v>4.63</v>
      </c>
      <c r="F91" s="11"/>
      <c r="G91" s="10" t="s">
        <v>16</v>
      </c>
      <c r="H91" s="1" t="s">
        <v>13</v>
      </c>
      <c r="I91" s="10" t="s">
        <v>77</v>
      </c>
      <c r="J91" s="11" t="str">
        <f>IFERROR(VLOOKUP(I91,range_countries,2,1),"")</f>
        <v>28.033886</v>
      </c>
      <c r="K91" s="11" t="str">
        <f>IFERROR(VLOOKUP(I91,range_countries,3,1),"")</f>
        <v>1.659626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">
        <v>91.0</v>
      </c>
      <c r="B92" s="12">
        <v>43910.0</v>
      </c>
      <c r="C92" s="8" t="s">
        <v>68</v>
      </c>
      <c r="D92" s="13">
        <f>VLOOKUP(C92,range_cites,4,0)</f>
        <v>35.4358</v>
      </c>
      <c r="E92" s="13">
        <f>IFERROR(VLOOKUP(C92,range_cites,5,0), "")</f>
        <v>7.1433</v>
      </c>
      <c r="G92" s="10" t="s">
        <v>14</v>
      </c>
      <c r="H92" s="1" t="s">
        <v>13</v>
      </c>
      <c r="I92" s="10" t="s">
        <v>77</v>
      </c>
      <c r="J92" s="11" t="str">
        <f>IFERROR(VLOOKUP(I92,range_countries,2,1),"")</f>
        <v>28.033886</v>
      </c>
      <c r="K92" s="11" t="str">
        <f>IFERROR(VLOOKUP(I92,range_countries,3,1),"")</f>
        <v>1.659626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">
        <v>92.0</v>
      </c>
      <c r="B93" s="12">
        <v>43910.0</v>
      </c>
      <c r="C93" s="8" t="s">
        <v>79</v>
      </c>
      <c r="D93" s="13">
        <f>VLOOKUP(C93,range_cites,4,0)</f>
        <v>35.71</v>
      </c>
      <c r="E93" s="13">
        <f>IFERROR(VLOOKUP(C93,range_cites,5,0), "")</f>
        <v>-0.62</v>
      </c>
      <c r="F93" s="11"/>
      <c r="G93" s="10" t="s">
        <v>16</v>
      </c>
      <c r="H93" s="1" t="s">
        <v>13</v>
      </c>
      <c r="I93" s="10" t="s">
        <v>77</v>
      </c>
      <c r="J93" s="11" t="str">
        <f>IFERROR(VLOOKUP(I93,range_countries,2,1),"")</f>
        <v>28.033886</v>
      </c>
      <c r="K93" s="11" t="str">
        <f>IFERROR(VLOOKUP(I93,range_countries,3,1),"")</f>
        <v>1.659626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">
        <v>93.0</v>
      </c>
      <c r="B94" s="12">
        <v>43910.0</v>
      </c>
      <c r="C94" s="8" t="s">
        <v>79</v>
      </c>
      <c r="D94" s="13">
        <f>VLOOKUP(C94,range_cites,4,0)</f>
        <v>35.71</v>
      </c>
      <c r="E94" s="13">
        <f>IFERROR(VLOOKUP(C94,range_cites,5,0), "")</f>
        <v>-0.62</v>
      </c>
      <c r="F94" s="11"/>
      <c r="G94" s="10" t="s">
        <v>16</v>
      </c>
      <c r="H94" s="1" t="s">
        <v>13</v>
      </c>
      <c r="I94" s="10" t="s">
        <v>77</v>
      </c>
      <c r="J94" s="11" t="str">
        <f>IFERROR(VLOOKUP(I94,range_countries,2,1),"")</f>
        <v>28.033886</v>
      </c>
      <c r="K94" s="11" t="str">
        <f>IFERROR(VLOOKUP(I94,range_countries,3,1),"")</f>
        <v>1.659626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">
        <v>94.0</v>
      </c>
      <c r="B95" s="12">
        <v>43910.0</v>
      </c>
      <c r="C95" s="8" t="s">
        <v>79</v>
      </c>
      <c r="D95" s="13">
        <f>VLOOKUP(C95,range_cites,4,0)</f>
        <v>35.71</v>
      </c>
      <c r="E95" s="13">
        <f>IFERROR(VLOOKUP(C95,range_cites,5,0), "")</f>
        <v>-0.62</v>
      </c>
      <c r="F95" s="11"/>
      <c r="G95" s="10" t="s">
        <v>16</v>
      </c>
      <c r="H95" s="1" t="s">
        <v>13</v>
      </c>
      <c r="I95" s="10" t="s">
        <v>77</v>
      </c>
      <c r="J95" s="11" t="str">
        <f>IFERROR(VLOOKUP(I95,range_countries,2,1),"")</f>
        <v>28.033886</v>
      </c>
      <c r="K95" s="11" t="str">
        <f>IFERROR(VLOOKUP(I95,range_countries,3,1),"")</f>
        <v>1.659626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">
        <v>95.0</v>
      </c>
      <c r="B96" s="12">
        <v>43910.0</v>
      </c>
      <c r="C96" s="8" t="s">
        <v>79</v>
      </c>
      <c r="D96" s="13">
        <f>VLOOKUP(C96,range_cites,4,0)</f>
        <v>35.71</v>
      </c>
      <c r="E96" s="13">
        <f>IFERROR(VLOOKUP(C96,range_cites,5,0), "")</f>
        <v>-0.62</v>
      </c>
      <c r="F96" s="11"/>
      <c r="G96" s="10" t="s">
        <v>16</v>
      </c>
      <c r="H96" s="1" t="s">
        <v>13</v>
      </c>
      <c r="I96" s="10" t="s">
        <v>77</v>
      </c>
      <c r="J96" s="11" t="str">
        <f>IFERROR(VLOOKUP(I96,range_countries,2,1),"")</f>
        <v>28.033886</v>
      </c>
      <c r="K96" s="11" t="str">
        <f>IFERROR(VLOOKUP(I96,range_countries,3,1),"")</f>
        <v>1.659626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">
        <v>96.0</v>
      </c>
      <c r="B97" s="12">
        <v>43910.0</v>
      </c>
      <c r="C97" s="8" t="s">
        <v>27</v>
      </c>
      <c r="D97" s="13">
        <f>VLOOKUP(C97,range_cites,4,0)</f>
        <v>36.7631</v>
      </c>
      <c r="E97" s="13">
        <f>IFERROR(VLOOKUP(C97,range_cites,5,0), "")</f>
        <v>3.0506</v>
      </c>
      <c r="F97" s="11"/>
      <c r="G97" s="10" t="s">
        <v>16</v>
      </c>
      <c r="H97" s="1" t="s">
        <v>13</v>
      </c>
      <c r="I97" s="10" t="s">
        <v>77</v>
      </c>
      <c r="J97" s="11" t="str">
        <f>IFERROR(VLOOKUP(I97,range_countries,2,1),"")</f>
        <v>28.033886</v>
      </c>
      <c r="K97" s="11" t="str">
        <f>IFERROR(VLOOKUP(I97,range_countries,3,1),"")</f>
        <v>1.659626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">
        <v>97.0</v>
      </c>
      <c r="B98" s="12">
        <v>43910.0</v>
      </c>
      <c r="C98" s="8" t="s">
        <v>27</v>
      </c>
      <c r="D98" s="13">
        <f>VLOOKUP(C98,range_cites,4,0)</f>
        <v>36.7631</v>
      </c>
      <c r="E98" s="13">
        <f>IFERROR(VLOOKUP(C98,range_cites,5,0), "")</f>
        <v>3.0506</v>
      </c>
      <c r="F98" s="11"/>
      <c r="G98" s="10" t="s">
        <v>16</v>
      </c>
      <c r="H98" s="1" t="s">
        <v>13</v>
      </c>
      <c r="I98" s="10" t="s">
        <v>77</v>
      </c>
      <c r="J98" s="11" t="str">
        <f>IFERROR(VLOOKUP(I98,range_countries,2,1),"")</f>
        <v>28.033886</v>
      </c>
      <c r="K98" s="11" t="str">
        <f>IFERROR(VLOOKUP(I98,range_countries,3,1),"")</f>
        <v>1.659626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">
        <v>98.0</v>
      </c>
      <c r="B99" s="12">
        <v>43910.0</v>
      </c>
      <c r="C99" s="8" t="s">
        <v>36</v>
      </c>
      <c r="D99" s="13">
        <f>VLOOKUP(C99,range_cites,4,0)</f>
        <v>36.4203</v>
      </c>
      <c r="E99" s="13">
        <f>IFERROR(VLOOKUP(C99,range_cites,5,0), "")</f>
        <v>2.83</v>
      </c>
      <c r="F99" s="11"/>
      <c r="G99" s="10" t="s">
        <v>16</v>
      </c>
      <c r="H99" s="1" t="s">
        <v>13</v>
      </c>
      <c r="I99" s="10" t="s">
        <v>77</v>
      </c>
      <c r="J99" s="11" t="str">
        <f>IFERROR(VLOOKUP(I99,range_countries,2,1),"")</f>
        <v>28.033886</v>
      </c>
      <c r="K99" s="11" t="str">
        <f>IFERROR(VLOOKUP(I99,range_countries,3,1),"")</f>
        <v>1.659626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">
        <v>99.0</v>
      </c>
      <c r="B100" s="12">
        <v>43910.0</v>
      </c>
      <c r="C100" s="8" t="s">
        <v>47</v>
      </c>
      <c r="D100" s="13">
        <f>VLOOKUP(C100,range_cites,4,0)</f>
        <v>36.1704</v>
      </c>
      <c r="E100" s="13">
        <f>IFERROR(VLOOKUP(C100,range_cites,5,0), "")</f>
        <v>1.32</v>
      </c>
      <c r="F100" s="11"/>
      <c r="G100" s="10" t="s">
        <v>16</v>
      </c>
      <c r="H100" s="1" t="s">
        <v>13</v>
      </c>
      <c r="I100" s="10" t="s">
        <v>77</v>
      </c>
      <c r="J100" s="11" t="str">
        <f>IFERROR(VLOOKUP(I100,range_countries,2,1),"")</f>
        <v>28.033886</v>
      </c>
      <c r="K100" s="11" t="str">
        <f>IFERROR(VLOOKUP(I100,range_countries,3,1),"")</f>
        <v>1.659626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">
        <v>100.0</v>
      </c>
      <c r="B101" s="12">
        <v>43910.0</v>
      </c>
      <c r="C101" s="8" t="s">
        <v>79</v>
      </c>
      <c r="D101" s="13">
        <f>VLOOKUP(C101,range_cites,4,0)</f>
        <v>35.71</v>
      </c>
      <c r="E101" s="13">
        <f>IFERROR(VLOOKUP(C101,range_cites,5,0), "")</f>
        <v>-0.62</v>
      </c>
      <c r="F101" s="11"/>
      <c r="G101" s="10" t="s">
        <v>16</v>
      </c>
      <c r="H101" s="1" t="s">
        <v>13</v>
      </c>
      <c r="I101" s="10" t="s">
        <v>77</v>
      </c>
      <c r="J101" s="11" t="str">
        <f>IFERROR(VLOOKUP(I101,range_countries,2,1),"")</f>
        <v>28.033886</v>
      </c>
      <c r="K101" s="11" t="str">
        <f>IFERROR(VLOOKUP(I101,range_countries,3,1),"")</f>
        <v>1.659626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">
        <v>101.0</v>
      </c>
      <c r="B102" s="12">
        <v>43910.0</v>
      </c>
      <c r="C102" s="8" t="s">
        <v>99</v>
      </c>
      <c r="D102" s="13">
        <f>VLOOKUP(C102,range_cites,4,0)</f>
        <v>36.8</v>
      </c>
      <c r="E102" s="13">
        <f>IFERROR(VLOOKUP(C102,range_cites,5,0), "")</f>
        <v>4.0333</v>
      </c>
      <c r="F102" s="11"/>
      <c r="G102" s="10" t="s">
        <v>16</v>
      </c>
      <c r="H102" s="1" t="s">
        <v>13</v>
      </c>
      <c r="I102" s="10" t="s">
        <v>77</v>
      </c>
      <c r="J102" s="11" t="str">
        <f>IFERROR(VLOOKUP(I102,range_countries,2,1),"")</f>
        <v>28.033886</v>
      </c>
      <c r="K102" s="11" t="str">
        <f>IFERROR(VLOOKUP(I102,range_countries,3,1),"")</f>
        <v>1.659626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">
        <v>102.0</v>
      </c>
      <c r="B103" s="12">
        <v>43910.0</v>
      </c>
      <c r="C103" s="8" t="s">
        <v>96</v>
      </c>
      <c r="D103" s="13">
        <f>VLOOKUP(C103,range_cites,4,0)</f>
        <v>36.5897</v>
      </c>
      <c r="E103" s="13">
        <f>IFERROR(VLOOKUP(C103,range_cites,5,0), "")</f>
        <v>2.4475</v>
      </c>
      <c r="F103" s="11"/>
      <c r="G103" s="10" t="s">
        <v>14</v>
      </c>
      <c r="H103" s="1" t="s">
        <v>13</v>
      </c>
      <c r="I103" s="10" t="s">
        <v>77</v>
      </c>
      <c r="J103" s="11" t="str">
        <f>IFERROR(VLOOKUP(I103,range_countries,2,1),"")</f>
        <v>28.033886</v>
      </c>
      <c r="K103" s="11" t="str">
        <f>IFERROR(VLOOKUP(I103,range_countries,3,1),"")</f>
        <v>1.659626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">
        <v>103.0</v>
      </c>
      <c r="B104" s="12">
        <v>43911.0</v>
      </c>
      <c r="C104" s="8" t="s">
        <v>36</v>
      </c>
      <c r="D104" s="13">
        <f>VLOOKUP(C104,range_cites,4,0)</f>
        <v>36.4203</v>
      </c>
      <c r="E104" s="13">
        <f>IFERROR(VLOOKUP(C104,range_cites,5,0), "")</f>
        <v>2.83</v>
      </c>
      <c r="F104" s="11"/>
      <c r="G104" s="10" t="s">
        <v>14</v>
      </c>
      <c r="H104" s="1" t="s">
        <v>13</v>
      </c>
      <c r="I104" s="10" t="s">
        <v>77</v>
      </c>
      <c r="J104" s="11" t="str">
        <f>IFERROR(VLOOKUP(I104,range_countries,2,1),"")</f>
        <v>28.033886</v>
      </c>
      <c r="K104" s="11" t="str">
        <f>IFERROR(VLOOKUP(I104,range_countries,3,1),"")</f>
        <v>1.659626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">
        <v>104.0</v>
      </c>
      <c r="B105" s="12">
        <v>43911.0</v>
      </c>
      <c r="C105" s="8" t="s">
        <v>36</v>
      </c>
      <c r="D105" s="13">
        <f>VLOOKUP(C105,range_cites,4,0)</f>
        <v>36.4203</v>
      </c>
      <c r="E105" s="13">
        <f>IFERROR(VLOOKUP(C105,range_cites,5,0), "")</f>
        <v>2.83</v>
      </c>
      <c r="F105" s="11"/>
      <c r="G105" s="10" t="s">
        <v>14</v>
      </c>
      <c r="H105" s="1" t="s">
        <v>13</v>
      </c>
      <c r="I105" s="10" t="s">
        <v>77</v>
      </c>
      <c r="J105" s="11" t="str">
        <f>IFERROR(VLOOKUP(I105,range_countries,2,1),"")</f>
        <v>28.033886</v>
      </c>
      <c r="K105" s="11" t="str">
        <f>IFERROR(VLOOKUP(I105,range_countries,3,1),"")</f>
        <v>1.659626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">
        <v>105.0</v>
      </c>
      <c r="B106" s="12">
        <v>43911.0</v>
      </c>
      <c r="C106" s="8" t="s">
        <v>36</v>
      </c>
      <c r="D106" s="13">
        <f>VLOOKUP(C106,range_cites,4,0)</f>
        <v>36.4203</v>
      </c>
      <c r="E106" s="13">
        <f>IFERROR(VLOOKUP(C106,range_cites,5,0), "")</f>
        <v>2.83</v>
      </c>
      <c r="F106" s="11"/>
      <c r="G106" s="10" t="s">
        <v>14</v>
      </c>
      <c r="H106" s="1" t="s">
        <v>13</v>
      </c>
      <c r="I106" s="10" t="s">
        <v>77</v>
      </c>
      <c r="J106" s="11" t="str">
        <f>IFERROR(VLOOKUP(I106,range_countries,2,1),"")</f>
        <v>28.033886</v>
      </c>
      <c r="K106" s="11" t="str">
        <f>IFERROR(VLOOKUP(I106,range_countries,3,1),"")</f>
        <v>1.659626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">
        <v>106.0</v>
      </c>
      <c r="B107" s="12">
        <v>43911.0</v>
      </c>
      <c r="C107" s="8" t="s">
        <v>36</v>
      </c>
      <c r="D107" s="13">
        <f>VLOOKUP(C107,range_cites,4,0)</f>
        <v>36.4203</v>
      </c>
      <c r="E107" s="13">
        <f>IFERROR(VLOOKUP(C107,range_cites,5,0), "")</f>
        <v>2.83</v>
      </c>
      <c r="F107" s="11"/>
      <c r="G107" s="10" t="s">
        <v>14</v>
      </c>
      <c r="H107" s="1" t="s">
        <v>13</v>
      </c>
      <c r="I107" s="10" t="s">
        <v>77</v>
      </c>
      <c r="J107" s="11" t="str">
        <f>IFERROR(VLOOKUP(I107,range_countries,2,1),"")</f>
        <v>28.033886</v>
      </c>
      <c r="K107" s="11" t="str">
        <f>IFERROR(VLOOKUP(I107,range_countries,3,1),"")</f>
        <v>1.659626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">
        <v>107.0</v>
      </c>
      <c r="B108" s="12">
        <v>43911.0</v>
      </c>
      <c r="C108" s="8" t="s">
        <v>36</v>
      </c>
      <c r="D108" s="13">
        <f>VLOOKUP(C108,range_cites,4,0)</f>
        <v>36.4203</v>
      </c>
      <c r="E108" s="13">
        <f>IFERROR(VLOOKUP(C108,range_cites,5,0), "")</f>
        <v>2.83</v>
      </c>
      <c r="F108" s="11"/>
      <c r="G108" s="10" t="s">
        <v>14</v>
      </c>
      <c r="H108" s="1" t="s">
        <v>13</v>
      </c>
      <c r="I108" s="10" t="s">
        <v>77</v>
      </c>
      <c r="J108" s="11" t="str">
        <f>IFERROR(VLOOKUP(I108,range_countries,2,1),"")</f>
        <v>28.033886</v>
      </c>
      <c r="K108" s="11" t="str">
        <f>IFERROR(VLOOKUP(I108,range_countries,3,1),"")</f>
        <v>1.659626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">
        <v>108.0</v>
      </c>
      <c r="B109" s="12">
        <v>43911.0</v>
      </c>
      <c r="C109" s="8" t="s">
        <v>36</v>
      </c>
      <c r="D109" s="13">
        <f>VLOOKUP(C109,range_cites,4,0)</f>
        <v>36.4203</v>
      </c>
      <c r="E109" s="13">
        <f>IFERROR(VLOOKUP(C109,range_cites,5,0), "")</f>
        <v>2.83</v>
      </c>
      <c r="F109" s="11"/>
      <c r="G109" s="10" t="s">
        <v>14</v>
      </c>
      <c r="H109" s="1" t="s">
        <v>13</v>
      </c>
      <c r="I109" s="10" t="s">
        <v>77</v>
      </c>
      <c r="J109" s="11" t="str">
        <f>IFERROR(VLOOKUP(I109,range_countries,2,1),"")</f>
        <v>28.033886</v>
      </c>
      <c r="K109" s="11" t="str">
        <f>IFERROR(VLOOKUP(I109,range_countries,3,1),"")</f>
        <v>1.659626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">
        <v>109.0</v>
      </c>
      <c r="B110" s="12">
        <v>43911.0</v>
      </c>
      <c r="C110" s="8" t="s">
        <v>36</v>
      </c>
      <c r="D110" s="13">
        <f>VLOOKUP(C110,range_cites,4,0)</f>
        <v>36.4203</v>
      </c>
      <c r="E110" s="13">
        <f>IFERROR(VLOOKUP(C110,range_cites,5,0), "")</f>
        <v>2.83</v>
      </c>
      <c r="F110" s="11"/>
      <c r="G110" s="10" t="s">
        <v>14</v>
      </c>
      <c r="H110" s="1" t="s">
        <v>13</v>
      </c>
      <c r="I110" s="10" t="s">
        <v>77</v>
      </c>
      <c r="J110" s="11" t="str">
        <f>IFERROR(VLOOKUP(I110,range_countries,2,1),"")</f>
        <v>28.033886</v>
      </c>
      <c r="K110" s="11" t="str">
        <f>IFERROR(VLOOKUP(I110,range_countries,3,1),"")</f>
        <v>1.659626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">
        <v>110.0</v>
      </c>
      <c r="B111" s="12">
        <v>43911.0</v>
      </c>
      <c r="C111" s="8" t="s">
        <v>36</v>
      </c>
      <c r="D111" s="13">
        <f>VLOOKUP(C111,range_cites,4,0)</f>
        <v>36.4203</v>
      </c>
      <c r="E111" s="13">
        <f>IFERROR(VLOOKUP(C111,range_cites,5,0), "")</f>
        <v>2.83</v>
      </c>
      <c r="F111" s="11"/>
      <c r="G111" s="10" t="s">
        <v>14</v>
      </c>
      <c r="H111" s="1" t="s">
        <v>13</v>
      </c>
      <c r="I111" s="10" t="s">
        <v>77</v>
      </c>
      <c r="J111" s="11" t="str">
        <f>IFERROR(VLOOKUP(I111,range_countries,2,1),"")</f>
        <v>28.033886</v>
      </c>
      <c r="K111" s="11" t="str">
        <f>IFERROR(VLOOKUP(I111,range_countries,3,1),"")</f>
        <v>1.659626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">
        <v>111.0</v>
      </c>
      <c r="B112" s="12">
        <v>43911.0</v>
      </c>
      <c r="C112" s="8" t="s">
        <v>36</v>
      </c>
      <c r="D112" s="13">
        <f>VLOOKUP(C112,range_cites,4,0)</f>
        <v>36.4203</v>
      </c>
      <c r="E112" s="13">
        <f>IFERROR(VLOOKUP(C112,range_cites,5,0), "")</f>
        <v>2.83</v>
      </c>
      <c r="F112" s="11"/>
      <c r="G112" s="10" t="s">
        <v>14</v>
      </c>
      <c r="H112" s="1" t="s">
        <v>13</v>
      </c>
      <c r="I112" s="10" t="s">
        <v>77</v>
      </c>
      <c r="J112" s="11" t="str">
        <f>IFERROR(VLOOKUP(I112,range_countries,2,1),"")</f>
        <v>28.033886</v>
      </c>
      <c r="K112" s="11" t="str">
        <f>IFERROR(VLOOKUP(I112,range_countries,3,1),"")</f>
        <v>1.659626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">
        <v>112.0</v>
      </c>
      <c r="B113" s="12">
        <v>43911.0</v>
      </c>
      <c r="C113" s="8" t="s">
        <v>36</v>
      </c>
      <c r="D113" s="13">
        <f>VLOOKUP(C113,range_cites,4,0)</f>
        <v>36.4203</v>
      </c>
      <c r="E113" s="13">
        <f>IFERROR(VLOOKUP(C113,range_cites,5,0), "")</f>
        <v>2.83</v>
      </c>
      <c r="F113" s="11"/>
      <c r="G113" s="10" t="s">
        <v>14</v>
      </c>
      <c r="H113" s="1" t="s">
        <v>13</v>
      </c>
      <c r="I113" s="10" t="s">
        <v>77</v>
      </c>
      <c r="J113" s="11" t="str">
        <f>IFERROR(VLOOKUP(I113,range_countries,2,1),"")</f>
        <v>28.033886</v>
      </c>
      <c r="K113" s="11" t="str">
        <f>IFERROR(VLOOKUP(I113,range_countries,3,1),"")</f>
        <v>1.659626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">
        <v>113.0</v>
      </c>
      <c r="B114" s="12">
        <v>43911.0</v>
      </c>
      <c r="C114" s="8" t="s">
        <v>36</v>
      </c>
      <c r="D114" s="13">
        <f>VLOOKUP(C114,range_cites,4,0)</f>
        <v>36.4203</v>
      </c>
      <c r="E114" s="13">
        <f>IFERROR(VLOOKUP(C114,range_cites,5,0), "")</f>
        <v>2.83</v>
      </c>
      <c r="F114" s="11"/>
      <c r="G114" s="10" t="s">
        <v>14</v>
      </c>
      <c r="H114" s="1" t="s">
        <v>13</v>
      </c>
      <c r="I114" s="10" t="s">
        <v>77</v>
      </c>
      <c r="J114" s="11" t="str">
        <f>IFERROR(VLOOKUP(I114,range_countries,2,1),"")</f>
        <v>28.033886</v>
      </c>
      <c r="K114" s="11" t="str">
        <f>IFERROR(VLOOKUP(I114,range_countries,3,1),"")</f>
        <v>1.659626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">
        <v>114.0</v>
      </c>
      <c r="B115" s="12">
        <v>43911.0</v>
      </c>
      <c r="C115" s="8" t="s">
        <v>36</v>
      </c>
      <c r="D115" s="13">
        <f>VLOOKUP(C115,range_cites,4,0)</f>
        <v>36.4203</v>
      </c>
      <c r="E115" s="13">
        <f>IFERROR(VLOOKUP(C115,range_cites,5,0), "")</f>
        <v>2.83</v>
      </c>
      <c r="F115" s="11"/>
      <c r="G115" s="10" t="s">
        <v>14</v>
      </c>
      <c r="H115" s="1" t="s">
        <v>13</v>
      </c>
      <c r="I115" s="10" t="s">
        <v>77</v>
      </c>
      <c r="J115" s="11" t="str">
        <f>IFERROR(VLOOKUP(I115,range_countries,2,1),"")</f>
        <v>28.033886</v>
      </c>
      <c r="K115" s="11" t="str">
        <f>IFERROR(VLOOKUP(I115,range_countries,3,1),"")</f>
        <v>1.659626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">
        <v>115.0</v>
      </c>
      <c r="B116" s="12">
        <v>43911.0</v>
      </c>
      <c r="C116" s="8" t="s">
        <v>36</v>
      </c>
      <c r="D116" s="13">
        <f>VLOOKUP(C116,range_cites,4,0)</f>
        <v>36.4203</v>
      </c>
      <c r="E116" s="13">
        <f>IFERROR(VLOOKUP(C116,range_cites,5,0), "")</f>
        <v>2.83</v>
      </c>
      <c r="F116" s="11"/>
      <c r="G116" s="10" t="s">
        <v>14</v>
      </c>
      <c r="H116" s="1" t="s">
        <v>13</v>
      </c>
      <c r="I116" s="10" t="s">
        <v>77</v>
      </c>
      <c r="J116" s="11" t="str">
        <f>IFERROR(VLOOKUP(I116,range_countries,2,1),"")</f>
        <v>28.033886</v>
      </c>
      <c r="K116" s="11" t="str">
        <f>IFERROR(VLOOKUP(I116,range_countries,3,1),"")</f>
        <v>1.659626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">
        <v>116.0</v>
      </c>
      <c r="B117" s="12">
        <v>43911.0</v>
      </c>
      <c r="C117" s="8" t="s">
        <v>36</v>
      </c>
      <c r="D117" s="13">
        <f>VLOOKUP(C117,range_cites,4,0)</f>
        <v>36.4203</v>
      </c>
      <c r="E117" s="13">
        <f>IFERROR(VLOOKUP(C117,range_cites,5,0), "")</f>
        <v>2.83</v>
      </c>
      <c r="F117" s="11"/>
      <c r="G117" s="10" t="s">
        <v>14</v>
      </c>
      <c r="H117" s="1" t="s">
        <v>13</v>
      </c>
      <c r="I117" s="10" t="s">
        <v>77</v>
      </c>
      <c r="J117" s="11" t="str">
        <f>IFERROR(VLOOKUP(I117,range_countries,2,1),"")</f>
        <v>28.033886</v>
      </c>
      <c r="K117" s="11" t="str">
        <f>IFERROR(VLOOKUP(I117,range_countries,3,1),"")</f>
        <v>1.659626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">
        <v>117.0</v>
      </c>
      <c r="B118" s="12">
        <v>43911.0</v>
      </c>
      <c r="C118" s="8" t="s">
        <v>36</v>
      </c>
      <c r="D118" s="13">
        <f>VLOOKUP(C118,range_cites,4,0)</f>
        <v>36.4203</v>
      </c>
      <c r="E118" s="13">
        <f>IFERROR(VLOOKUP(C118,range_cites,5,0), "")</f>
        <v>2.83</v>
      </c>
      <c r="F118" s="11"/>
      <c r="G118" s="10" t="s">
        <v>14</v>
      </c>
      <c r="H118" s="1" t="s">
        <v>13</v>
      </c>
      <c r="I118" s="10" t="s">
        <v>77</v>
      </c>
      <c r="J118" s="11" t="str">
        <f>IFERROR(VLOOKUP(I118,range_countries,2,1),"")</f>
        <v>28.033886</v>
      </c>
      <c r="K118" s="11" t="str">
        <f>IFERROR(VLOOKUP(I118,range_countries,3,1),"")</f>
        <v>1.659626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">
        <v>118.0</v>
      </c>
      <c r="B119" s="12">
        <v>43911.0</v>
      </c>
      <c r="C119" s="8" t="s">
        <v>36</v>
      </c>
      <c r="D119" s="13">
        <f>VLOOKUP(C119,range_cites,4,0)</f>
        <v>36.4203</v>
      </c>
      <c r="E119" s="13">
        <f>IFERROR(VLOOKUP(C119,range_cites,5,0), "")</f>
        <v>2.83</v>
      </c>
      <c r="F119" s="11"/>
      <c r="G119" s="10" t="s">
        <v>14</v>
      </c>
      <c r="H119" s="1" t="s">
        <v>13</v>
      </c>
      <c r="I119" s="10" t="s">
        <v>77</v>
      </c>
      <c r="J119" s="11" t="str">
        <f>IFERROR(VLOOKUP(I119,range_countries,2,1),"")</f>
        <v>28.033886</v>
      </c>
      <c r="K119" s="11" t="str">
        <f>IFERROR(VLOOKUP(I119,range_countries,3,1),"")</f>
        <v>1.659626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">
        <v>119.0</v>
      </c>
      <c r="B120" s="12">
        <v>43911.0</v>
      </c>
      <c r="C120" s="8" t="s">
        <v>36</v>
      </c>
      <c r="D120" s="13">
        <f>VLOOKUP(C120,range_cites,4,0)</f>
        <v>36.4203</v>
      </c>
      <c r="E120" s="13">
        <f>IFERROR(VLOOKUP(C120,range_cites,5,0), "")</f>
        <v>2.83</v>
      </c>
      <c r="F120" s="11"/>
      <c r="G120" s="10" t="s">
        <v>14</v>
      </c>
      <c r="H120" s="1" t="s">
        <v>13</v>
      </c>
      <c r="I120" s="10" t="s">
        <v>77</v>
      </c>
      <c r="J120" s="11" t="str">
        <f>IFERROR(VLOOKUP(I120,range_countries,2,1),"")</f>
        <v>28.033886</v>
      </c>
      <c r="K120" s="11" t="str">
        <f>IFERROR(VLOOKUP(I120,range_countries,3,1),"")</f>
        <v>1.659626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">
        <v>120.0</v>
      </c>
      <c r="B121" s="12">
        <v>43911.0</v>
      </c>
      <c r="C121" s="8" t="s">
        <v>36</v>
      </c>
      <c r="D121" s="13">
        <f>VLOOKUP(C121,range_cites,4,0)</f>
        <v>36.4203</v>
      </c>
      <c r="E121" s="13">
        <f>IFERROR(VLOOKUP(C121,range_cites,5,0), "")</f>
        <v>2.83</v>
      </c>
      <c r="F121" s="11"/>
      <c r="G121" s="10" t="s">
        <v>14</v>
      </c>
      <c r="H121" s="1" t="s">
        <v>13</v>
      </c>
      <c r="I121" s="10" t="s">
        <v>77</v>
      </c>
      <c r="J121" s="11" t="str">
        <f>IFERROR(VLOOKUP(I121,range_countries,2,1),"")</f>
        <v>28.033886</v>
      </c>
      <c r="K121" s="11" t="str">
        <f>IFERROR(VLOOKUP(I121,range_countries,3,1),"")</f>
        <v>1.659626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">
        <v>121.0</v>
      </c>
      <c r="B122" s="12">
        <v>43911.0</v>
      </c>
      <c r="C122" s="8" t="s">
        <v>36</v>
      </c>
      <c r="D122" s="13">
        <f>VLOOKUP(C122,range_cites,4,0)</f>
        <v>36.4203</v>
      </c>
      <c r="E122" s="13">
        <f>IFERROR(VLOOKUP(C122,range_cites,5,0), "")</f>
        <v>2.83</v>
      </c>
      <c r="F122" s="11"/>
      <c r="G122" s="10" t="s">
        <v>14</v>
      </c>
      <c r="H122" s="1" t="s">
        <v>13</v>
      </c>
      <c r="I122" s="10" t="s">
        <v>77</v>
      </c>
      <c r="J122" s="11" t="str">
        <f>IFERROR(VLOOKUP(I122,range_countries,2,1),"")</f>
        <v>28.033886</v>
      </c>
      <c r="K122" s="11" t="str">
        <f>IFERROR(VLOOKUP(I122,range_countries,3,1),"")</f>
        <v>1.659626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">
        <v>122.0</v>
      </c>
      <c r="B123" s="12">
        <v>43911.0</v>
      </c>
      <c r="C123" s="8" t="s">
        <v>36</v>
      </c>
      <c r="D123" s="13">
        <f>VLOOKUP(C123,range_cites,4,0)</f>
        <v>36.4203</v>
      </c>
      <c r="E123" s="13">
        <f>IFERROR(VLOOKUP(C123,range_cites,5,0), "")</f>
        <v>2.83</v>
      </c>
      <c r="F123" s="11"/>
      <c r="G123" s="10" t="s">
        <v>14</v>
      </c>
      <c r="H123" s="1" t="s">
        <v>13</v>
      </c>
      <c r="I123" s="10" t="s">
        <v>77</v>
      </c>
      <c r="J123" s="11" t="str">
        <f>IFERROR(VLOOKUP(I123,range_countries,2,1),"")</f>
        <v>28.033886</v>
      </c>
      <c r="K123" s="11" t="str">
        <f>IFERROR(VLOOKUP(I123,range_countries,3,1),"")</f>
        <v>1.659626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">
        <v>123.0</v>
      </c>
      <c r="B124" s="12">
        <v>43911.0</v>
      </c>
      <c r="C124" s="8" t="s">
        <v>36</v>
      </c>
      <c r="D124" s="13">
        <f>VLOOKUP(C124,range_cites,4,0)</f>
        <v>36.4203</v>
      </c>
      <c r="E124" s="13">
        <f>IFERROR(VLOOKUP(C124,range_cites,5,0), "")</f>
        <v>2.83</v>
      </c>
      <c r="F124" s="11"/>
      <c r="G124" s="10" t="s">
        <v>14</v>
      </c>
      <c r="H124" s="1" t="s">
        <v>13</v>
      </c>
      <c r="I124" s="10" t="s">
        <v>77</v>
      </c>
      <c r="J124" s="11" t="str">
        <f>IFERROR(VLOOKUP(I124,range_countries,2,1),"")</f>
        <v>28.033886</v>
      </c>
      <c r="K124" s="11" t="str">
        <f>IFERROR(VLOOKUP(I124,range_countries,3,1),"")</f>
        <v>1.659626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">
        <v>124.0</v>
      </c>
      <c r="B125" s="12">
        <v>43911.0</v>
      </c>
      <c r="C125" s="8" t="s">
        <v>36</v>
      </c>
      <c r="D125" s="13">
        <f>VLOOKUP(C125,range_cites,4,0)</f>
        <v>36.4203</v>
      </c>
      <c r="E125" s="13">
        <f>IFERROR(VLOOKUP(C125,range_cites,5,0), "")</f>
        <v>2.83</v>
      </c>
      <c r="F125" s="11"/>
      <c r="G125" s="10" t="s">
        <v>14</v>
      </c>
      <c r="H125" s="1" t="s">
        <v>13</v>
      </c>
      <c r="I125" s="10" t="s">
        <v>77</v>
      </c>
      <c r="J125" s="11" t="str">
        <f>IFERROR(VLOOKUP(I125,range_countries,2,1),"")</f>
        <v>28.033886</v>
      </c>
      <c r="K125" s="11" t="str">
        <f>IFERROR(VLOOKUP(I125,range_countries,3,1),"")</f>
        <v>1.659626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">
        <v>125.0</v>
      </c>
      <c r="B126" s="12">
        <v>43911.0</v>
      </c>
      <c r="C126" s="8" t="s">
        <v>36</v>
      </c>
      <c r="D126" s="13">
        <f>VLOOKUP(C126,range_cites,4,0)</f>
        <v>36.4203</v>
      </c>
      <c r="E126" s="13">
        <f>IFERROR(VLOOKUP(C126,range_cites,5,0), "")</f>
        <v>2.83</v>
      </c>
      <c r="F126" s="11"/>
      <c r="G126" s="10" t="s">
        <v>14</v>
      </c>
      <c r="H126" s="1" t="s">
        <v>13</v>
      </c>
      <c r="I126" s="10" t="s">
        <v>77</v>
      </c>
      <c r="J126" s="11" t="str">
        <f>IFERROR(VLOOKUP(I126,range_countries,2,1),"")</f>
        <v>28.033886</v>
      </c>
      <c r="K126" s="11" t="str">
        <f>IFERROR(VLOOKUP(I126,range_countries,3,1),"")</f>
        <v>1.659626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">
        <v>126.0</v>
      </c>
      <c r="B127" s="12">
        <v>43911.0</v>
      </c>
      <c r="C127" s="8" t="s">
        <v>36</v>
      </c>
      <c r="D127" s="13">
        <f>VLOOKUP(C127,range_cites,4,0)</f>
        <v>36.4203</v>
      </c>
      <c r="E127" s="13">
        <f>IFERROR(VLOOKUP(C127,range_cites,5,0), "")</f>
        <v>2.83</v>
      </c>
      <c r="F127" s="11"/>
      <c r="G127" s="10" t="s">
        <v>14</v>
      </c>
      <c r="H127" s="1" t="s">
        <v>13</v>
      </c>
      <c r="I127" s="10" t="s">
        <v>77</v>
      </c>
      <c r="J127" s="11" t="str">
        <f>IFERROR(VLOOKUP(I127,range_countries,2,1),"")</f>
        <v>28.033886</v>
      </c>
      <c r="K127" s="11" t="str">
        <f>IFERROR(VLOOKUP(I127,range_countries,3,1),"")</f>
        <v>1.659626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">
        <v>127.0</v>
      </c>
      <c r="B128" s="12">
        <v>43911.0</v>
      </c>
      <c r="C128" s="8" t="s">
        <v>36</v>
      </c>
      <c r="D128" s="13">
        <f>VLOOKUP(C128,range_cites,4,0)</f>
        <v>36.4203</v>
      </c>
      <c r="E128" s="13">
        <f>IFERROR(VLOOKUP(C128,range_cites,5,0), "")</f>
        <v>2.83</v>
      </c>
      <c r="F128" s="11"/>
      <c r="G128" s="10" t="s">
        <v>14</v>
      </c>
      <c r="H128" s="1" t="s">
        <v>13</v>
      </c>
      <c r="I128" s="10" t="s">
        <v>77</v>
      </c>
      <c r="J128" s="11" t="str">
        <f>IFERROR(VLOOKUP(I128,range_countries,2,1),"")</f>
        <v>28.033886</v>
      </c>
      <c r="K128" s="11" t="str">
        <f>IFERROR(VLOOKUP(I128,range_countries,3,1),"")</f>
        <v>1.659626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">
        <v>128.0</v>
      </c>
      <c r="B129" s="12">
        <v>43911.0</v>
      </c>
      <c r="C129" s="8" t="s">
        <v>27</v>
      </c>
      <c r="D129" s="13">
        <f>VLOOKUP(C129,range_cites,4,0)</f>
        <v>36.7631</v>
      </c>
      <c r="E129" s="13">
        <f>IFERROR(VLOOKUP(C129,range_cites,5,0), "")</f>
        <v>3.0506</v>
      </c>
      <c r="F129" s="11"/>
      <c r="G129" s="10" t="s">
        <v>14</v>
      </c>
      <c r="H129" s="1" t="s">
        <v>13</v>
      </c>
      <c r="I129" s="10" t="s">
        <v>77</v>
      </c>
      <c r="J129" s="11" t="str">
        <f>IFERROR(VLOOKUP(I129,range_countries,2,1),"")</f>
        <v>28.033886</v>
      </c>
      <c r="K129" s="11" t="str">
        <f>IFERROR(VLOOKUP(I129,range_countries,3,1),"")</f>
        <v>1.659626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">
        <v>129.0</v>
      </c>
      <c r="B130" s="12">
        <v>43911.0</v>
      </c>
      <c r="C130" s="8" t="s">
        <v>27</v>
      </c>
      <c r="D130" s="13">
        <f>VLOOKUP(C130,range_cites,4,0)</f>
        <v>36.7631</v>
      </c>
      <c r="E130" s="13">
        <f>IFERROR(VLOOKUP(C130,range_cites,5,0), "")</f>
        <v>3.0506</v>
      </c>
      <c r="F130" s="11"/>
      <c r="G130" s="10" t="s">
        <v>14</v>
      </c>
      <c r="H130" s="1" t="s">
        <v>13</v>
      </c>
      <c r="I130" s="10" t="s">
        <v>77</v>
      </c>
      <c r="J130" s="11" t="str">
        <f>IFERROR(VLOOKUP(I130,range_countries,2,1),"")</f>
        <v>28.033886</v>
      </c>
      <c r="K130" s="11" t="str">
        <f>IFERROR(VLOOKUP(I130,range_countries,3,1),"")</f>
        <v>1.659626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">
        <v>130.0</v>
      </c>
      <c r="B131" s="12">
        <v>43911.0</v>
      </c>
      <c r="C131" s="8" t="s">
        <v>27</v>
      </c>
      <c r="D131" s="13">
        <f>VLOOKUP(C131,range_cites,4,0)</f>
        <v>36.7631</v>
      </c>
      <c r="E131" s="13">
        <f>IFERROR(VLOOKUP(C131,range_cites,5,0), "")</f>
        <v>3.0506</v>
      </c>
      <c r="F131" s="11"/>
      <c r="G131" s="10" t="s">
        <v>14</v>
      </c>
      <c r="H131" s="1" t="s">
        <v>13</v>
      </c>
      <c r="I131" s="10" t="s">
        <v>77</v>
      </c>
      <c r="J131" s="11" t="str">
        <f>IFERROR(VLOOKUP(I131,range_countries,2,1),"")</f>
        <v>28.033886</v>
      </c>
      <c r="K131" s="11" t="str">
        <f>IFERROR(VLOOKUP(I131,range_countries,3,1),"")</f>
        <v>1.659626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">
        <v>131.0</v>
      </c>
      <c r="B132" s="12">
        <v>43911.0</v>
      </c>
      <c r="C132" s="8" t="s">
        <v>27</v>
      </c>
      <c r="D132" s="13">
        <f>VLOOKUP(C132,range_cites,4,0)</f>
        <v>36.7631</v>
      </c>
      <c r="E132" s="13">
        <f>IFERROR(VLOOKUP(C132,range_cites,5,0), "")</f>
        <v>3.0506</v>
      </c>
      <c r="F132" s="11"/>
      <c r="G132" s="10" t="s">
        <v>14</v>
      </c>
      <c r="H132" s="1" t="s">
        <v>13</v>
      </c>
      <c r="I132" s="10" t="s">
        <v>77</v>
      </c>
      <c r="J132" s="11" t="str">
        <f>IFERROR(VLOOKUP(I132,range_countries,2,1),"")</f>
        <v>28.033886</v>
      </c>
      <c r="K132" s="11" t="str">
        <f>IFERROR(VLOOKUP(I132,range_countries,3,1),"")</f>
        <v>1.659626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">
        <v>132.0</v>
      </c>
      <c r="B133" s="12">
        <v>43911.0</v>
      </c>
      <c r="C133" s="8" t="s">
        <v>27</v>
      </c>
      <c r="D133" s="13">
        <f>VLOOKUP(C133,range_cites,4,0)</f>
        <v>36.7631</v>
      </c>
      <c r="E133" s="13">
        <f>IFERROR(VLOOKUP(C133,range_cites,5,0), "")</f>
        <v>3.0506</v>
      </c>
      <c r="F133" s="11"/>
      <c r="G133" s="10" t="s">
        <v>14</v>
      </c>
      <c r="H133" s="1" t="s">
        <v>13</v>
      </c>
      <c r="I133" s="10" t="s">
        <v>77</v>
      </c>
      <c r="J133" s="11" t="str">
        <f>IFERROR(VLOOKUP(I133,range_countries,2,1),"")</f>
        <v>28.033886</v>
      </c>
      <c r="K133" s="11" t="str">
        <f>IFERROR(VLOOKUP(I133,range_countries,3,1),"")</f>
        <v>1.659626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">
        <v>133.0</v>
      </c>
      <c r="B134" s="12">
        <v>43911.0</v>
      </c>
      <c r="C134" s="8" t="s">
        <v>36</v>
      </c>
      <c r="D134" s="13">
        <f>VLOOKUP(C134,range_cites,4,0)</f>
        <v>36.4203</v>
      </c>
      <c r="E134" s="13">
        <f>IFERROR(VLOOKUP(C134,range_cites,5,0), "")</f>
        <v>2.83</v>
      </c>
      <c r="F134" s="11"/>
      <c r="G134" s="10" t="s">
        <v>14</v>
      </c>
      <c r="H134" s="1" t="s">
        <v>13</v>
      </c>
      <c r="I134" s="10" t="s">
        <v>77</v>
      </c>
      <c r="J134" s="11" t="str">
        <f>IFERROR(VLOOKUP(I134,range_countries,2,1),"")</f>
        <v>28.033886</v>
      </c>
      <c r="K134" s="11" t="str">
        <f>IFERROR(VLOOKUP(I134,range_countries,3,1),"")</f>
        <v>1.659626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">
        <v>134.0</v>
      </c>
      <c r="B135" s="12">
        <v>43911.0</v>
      </c>
      <c r="C135" s="8" t="s">
        <v>55</v>
      </c>
      <c r="D135" s="13">
        <f>VLOOKUP(C135,range_cites,4,0)</f>
        <v>33.3704</v>
      </c>
      <c r="E135" s="13">
        <f>IFERROR(VLOOKUP(C135,range_cites,5,0), "")</f>
        <v>6.86</v>
      </c>
      <c r="F135" s="11"/>
      <c r="G135" s="10" t="s">
        <v>14</v>
      </c>
      <c r="H135" s="1" t="s">
        <v>13</v>
      </c>
      <c r="I135" s="10" t="s">
        <v>77</v>
      </c>
      <c r="J135" s="11" t="str">
        <f>IFERROR(VLOOKUP(I135,range_countries,2,1),"")</f>
        <v>28.033886</v>
      </c>
      <c r="K135" s="11" t="str">
        <f>IFERROR(VLOOKUP(I135,range_countries,3,1),"")</f>
        <v>1.659626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">
        <v>135.0</v>
      </c>
      <c r="B136" s="12">
        <v>43911.0</v>
      </c>
      <c r="C136" s="8" t="s">
        <v>36</v>
      </c>
      <c r="D136" s="13">
        <f>VLOOKUP(C136,range_cites,4,0)</f>
        <v>36.4203</v>
      </c>
      <c r="E136" s="13">
        <f>IFERROR(VLOOKUP(C136,range_cites,5,0), "")</f>
        <v>2.83</v>
      </c>
      <c r="F136" s="11"/>
      <c r="G136" s="10" t="s">
        <v>14</v>
      </c>
      <c r="H136" s="1" t="s">
        <v>13</v>
      </c>
      <c r="I136" s="10" t="s">
        <v>77</v>
      </c>
      <c r="J136" s="11" t="str">
        <f>IFERROR(VLOOKUP(I136,range_countries,2,1),"")</f>
        <v>28.033886</v>
      </c>
      <c r="K136" s="11" t="str">
        <f>IFERROR(VLOOKUP(I136,range_countries,3,1),"")</f>
        <v>1.659626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">
        <v>136.0</v>
      </c>
      <c r="B137" s="12">
        <v>43911.0</v>
      </c>
      <c r="C137" s="8" t="s">
        <v>36</v>
      </c>
      <c r="D137" s="13">
        <f>VLOOKUP(C137,range_cites,4,0)</f>
        <v>36.4203</v>
      </c>
      <c r="E137" s="13">
        <f>IFERROR(VLOOKUP(C137,range_cites,5,0), "")</f>
        <v>2.83</v>
      </c>
      <c r="F137" s="11"/>
      <c r="G137" s="10" t="s">
        <v>14</v>
      </c>
      <c r="H137" s="1" t="s">
        <v>13</v>
      </c>
      <c r="I137" s="10" t="s">
        <v>77</v>
      </c>
      <c r="J137" s="11" t="str">
        <f>IFERROR(VLOOKUP(I137,range_countries,2,1),"")</f>
        <v>28.033886</v>
      </c>
      <c r="K137" s="11" t="str">
        <f>IFERROR(VLOOKUP(I137,range_countries,3,1),"")</f>
        <v>1.659626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">
        <v>137.0</v>
      </c>
      <c r="B138" s="12">
        <v>43911.0</v>
      </c>
      <c r="C138" s="8" t="s">
        <v>36</v>
      </c>
      <c r="D138" s="13">
        <f>VLOOKUP(C138,range_cites,4,0)</f>
        <v>36.4203</v>
      </c>
      <c r="E138" s="13">
        <f>IFERROR(VLOOKUP(C138,range_cites,5,0), "")</f>
        <v>2.83</v>
      </c>
      <c r="F138" s="11"/>
      <c r="G138" s="10" t="s">
        <v>14</v>
      </c>
      <c r="H138" s="1" t="s">
        <v>17</v>
      </c>
      <c r="I138" s="10" t="s">
        <v>77</v>
      </c>
      <c r="J138" s="11" t="str">
        <f>IFERROR(VLOOKUP(I138,range_countries,2,1),"")</f>
        <v>28.033886</v>
      </c>
      <c r="K138" s="11" t="str">
        <f>IFERROR(VLOOKUP(I138,range_countries,3,1),"")</f>
        <v>1.659626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">
        <v>138.0</v>
      </c>
      <c r="B139" s="12">
        <v>43911.0</v>
      </c>
      <c r="C139" s="8" t="s">
        <v>36</v>
      </c>
      <c r="D139" s="13">
        <f>VLOOKUP(C139,range_cites,4,0)</f>
        <v>36.4203</v>
      </c>
      <c r="E139" s="13">
        <f>IFERROR(VLOOKUP(C139,range_cites,5,0), "")</f>
        <v>2.83</v>
      </c>
      <c r="F139" s="11"/>
      <c r="G139" s="10" t="s">
        <v>14</v>
      </c>
      <c r="H139" s="1" t="s">
        <v>13</v>
      </c>
      <c r="I139" s="10" t="s">
        <v>77</v>
      </c>
      <c r="J139" s="11" t="str">
        <f>IFERROR(VLOOKUP(I139,range_countries,2,1),"")</f>
        <v>28.033886</v>
      </c>
      <c r="K139" s="11" t="str">
        <f>IFERROR(VLOOKUP(I139,range_countries,3,1),"")</f>
        <v>1.659626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">
        <v>139.0</v>
      </c>
      <c r="B140" s="12">
        <v>43911.0</v>
      </c>
      <c r="C140" s="8" t="s">
        <v>36</v>
      </c>
      <c r="D140" s="13">
        <f>VLOOKUP(C140,range_cites,4,0)</f>
        <v>36.4203</v>
      </c>
      <c r="E140" s="13">
        <f>IFERROR(VLOOKUP(C140,range_cites,5,0), "")</f>
        <v>2.83</v>
      </c>
      <c r="F140" s="11"/>
      <c r="G140" s="10" t="s">
        <v>14</v>
      </c>
      <c r="H140" s="1" t="s">
        <v>13</v>
      </c>
      <c r="I140" s="10" t="s">
        <v>77</v>
      </c>
      <c r="J140" s="11" t="str">
        <f>IFERROR(VLOOKUP(I140,range_countries,2,1),"")</f>
        <v>28.033886</v>
      </c>
      <c r="K140" s="11" t="str">
        <f>IFERROR(VLOOKUP(I140,range_countries,3,1),"")</f>
        <v>1.659626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">
        <v>140.0</v>
      </c>
      <c r="B141" s="12">
        <v>43912.0</v>
      </c>
      <c r="C141" s="8" t="s">
        <v>36</v>
      </c>
      <c r="D141" s="13">
        <f>IFERROR(VLOOKUP(C138,range_cites,4,0), "")</f>
        <v>36.4203</v>
      </c>
      <c r="E141" s="13">
        <f>IFERROR(VLOOKUP(C141,range_cites,5,0), "")</f>
        <v>2.83</v>
      </c>
      <c r="F141" s="11"/>
      <c r="G141" s="10" t="s">
        <v>16</v>
      </c>
      <c r="H141" s="1" t="s">
        <v>13</v>
      </c>
      <c r="I141" s="10" t="s">
        <v>77</v>
      </c>
      <c r="J141" s="11" t="str">
        <f>IFERROR(VLOOKUP(I141,range_countries,2,1),"")</f>
        <v>28.033886</v>
      </c>
      <c r="K141" s="11" t="str">
        <f>IFERROR(VLOOKUP(I141,range_countries,3,1),"")</f>
        <v>1.659626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">
        <v>141.0</v>
      </c>
      <c r="B142" s="12">
        <v>43912.0</v>
      </c>
      <c r="C142" s="8" t="s">
        <v>36</v>
      </c>
      <c r="D142" s="13">
        <f>IFERROR(VLOOKUP(C139,range_cites,4,0), "")</f>
        <v>36.4203</v>
      </c>
      <c r="E142" s="13">
        <f>IFERROR(VLOOKUP(C142,range_cites,5,0), "")</f>
        <v>2.83</v>
      </c>
      <c r="F142" s="11"/>
      <c r="G142" s="10" t="s">
        <v>16</v>
      </c>
      <c r="H142" s="1" t="s">
        <v>13</v>
      </c>
      <c r="I142" s="10" t="s">
        <v>77</v>
      </c>
      <c r="J142" s="11" t="str">
        <f>IFERROR(VLOOKUP(I142,range_countries,2,1),"")</f>
        <v>28.033886</v>
      </c>
      <c r="K142" s="11" t="str">
        <f>IFERROR(VLOOKUP(I142,range_countries,3,1),"")</f>
        <v>1.659626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">
        <v>142.0</v>
      </c>
      <c r="B143" s="12">
        <v>43912.0</v>
      </c>
      <c r="C143" s="8" t="s">
        <v>36</v>
      </c>
      <c r="D143" s="13">
        <f>IFERROR(VLOOKUP(C140,range_cites,4,0), "")</f>
        <v>36.4203</v>
      </c>
      <c r="E143" s="13">
        <f>IFERROR(VLOOKUP(C143,range_cites,5,0), "")</f>
        <v>2.83</v>
      </c>
      <c r="F143" s="11"/>
      <c r="G143" s="10" t="s">
        <v>16</v>
      </c>
      <c r="H143" s="1" t="s">
        <v>13</v>
      </c>
      <c r="I143" s="10" t="s">
        <v>77</v>
      </c>
      <c r="J143" s="11" t="str">
        <f>IFERROR(VLOOKUP(I143,range_countries,2,1),"")</f>
        <v>28.033886</v>
      </c>
      <c r="K143" s="11" t="str">
        <f>IFERROR(VLOOKUP(I143,range_countries,3,1),"")</f>
        <v>1.659626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">
        <v>143.0</v>
      </c>
      <c r="B144" s="12">
        <v>43912.0</v>
      </c>
      <c r="C144" s="8" t="s">
        <v>36</v>
      </c>
      <c r="D144" s="13">
        <f>IFERROR(VLOOKUP(C141,range_cites,4,0), "")</f>
        <v>36.4203</v>
      </c>
      <c r="E144" s="13">
        <f>IFERROR(VLOOKUP(C144,range_cites,5,0), "")</f>
        <v>2.83</v>
      </c>
      <c r="F144" s="11"/>
      <c r="G144" s="10" t="s">
        <v>16</v>
      </c>
      <c r="H144" s="1" t="s">
        <v>13</v>
      </c>
      <c r="I144" s="10" t="s">
        <v>77</v>
      </c>
      <c r="J144" s="11" t="str">
        <f>IFERROR(VLOOKUP(I144,range_countries,2,1),"")</f>
        <v>28.033886</v>
      </c>
      <c r="K144" s="11" t="str">
        <f>IFERROR(VLOOKUP(I144,range_countries,3,1),"")</f>
        <v>1.659626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">
        <v>144.0</v>
      </c>
      <c r="B145" s="12">
        <v>43912.0</v>
      </c>
      <c r="C145" s="8" t="s">
        <v>36</v>
      </c>
      <c r="D145" s="13">
        <f>IFERROR(VLOOKUP(C142,range_cites,4,0), "")</f>
        <v>36.4203</v>
      </c>
      <c r="E145" s="13">
        <f>IFERROR(VLOOKUP(C145,range_cites,5,0), "")</f>
        <v>2.83</v>
      </c>
      <c r="F145" s="11"/>
      <c r="G145" s="10" t="s">
        <v>16</v>
      </c>
      <c r="H145" s="1" t="s">
        <v>13</v>
      </c>
      <c r="I145" s="10" t="s">
        <v>77</v>
      </c>
      <c r="J145" s="11" t="str">
        <f>IFERROR(VLOOKUP(I145,range_countries,2,1),"")</f>
        <v>28.033886</v>
      </c>
      <c r="K145" s="11" t="str">
        <f>IFERROR(VLOOKUP(I145,range_countries,3,1),"")</f>
        <v>1.659626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">
        <v>145.0</v>
      </c>
      <c r="B146" s="12">
        <v>43912.0</v>
      </c>
      <c r="C146" s="8" t="s">
        <v>36</v>
      </c>
      <c r="D146" s="13">
        <f>IFERROR(VLOOKUP(C143,range_cites,4,0), "")</f>
        <v>36.4203</v>
      </c>
      <c r="E146" s="13">
        <f>IFERROR(VLOOKUP(C146,range_cites,5,0), "")</f>
        <v>2.83</v>
      </c>
      <c r="F146" s="11"/>
      <c r="G146" s="10" t="s">
        <v>16</v>
      </c>
      <c r="H146" s="1" t="s">
        <v>13</v>
      </c>
      <c r="I146" s="10" t="s">
        <v>77</v>
      </c>
      <c r="J146" s="11" t="str">
        <f>IFERROR(VLOOKUP(I146,range_countries,2,1),"")</f>
        <v>28.033886</v>
      </c>
      <c r="K146" s="11" t="str">
        <f>IFERROR(VLOOKUP(I146,range_countries,3,1),"")</f>
        <v>1.659626</v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">
        <v>146.0</v>
      </c>
      <c r="B147" s="12">
        <v>43912.0</v>
      </c>
      <c r="C147" s="8" t="s">
        <v>36</v>
      </c>
      <c r="D147" s="13">
        <f>IFERROR(VLOOKUP(C144,range_cites,4,0), "")</f>
        <v>36.4203</v>
      </c>
      <c r="E147" s="13">
        <f>IFERROR(VLOOKUP(C147,range_cites,5,0), "")</f>
        <v>2.83</v>
      </c>
      <c r="F147" s="11"/>
      <c r="G147" s="10" t="s">
        <v>16</v>
      </c>
      <c r="H147" s="1" t="s">
        <v>13</v>
      </c>
      <c r="I147" s="10" t="s">
        <v>77</v>
      </c>
      <c r="J147" s="11" t="str">
        <f>IFERROR(VLOOKUP(I147,range_countries,2,1),"")</f>
        <v>28.033886</v>
      </c>
      <c r="K147" s="11" t="str">
        <f>IFERROR(VLOOKUP(I147,range_countries,3,1),"")</f>
        <v>1.659626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">
        <v>147.0</v>
      </c>
      <c r="B148" s="12">
        <v>43912.0</v>
      </c>
      <c r="C148" s="8" t="s">
        <v>36</v>
      </c>
      <c r="D148" s="13">
        <f>IFERROR(VLOOKUP(C145,range_cites,4,0), "")</f>
        <v>36.4203</v>
      </c>
      <c r="E148" s="13">
        <f>IFERROR(VLOOKUP(C148,range_cites,5,0), "")</f>
        <v>2.83</v>
      </c>
      <c r="F148" s="11"/>
      <c r="G148" s="10" t="s">
        <v>16</v>
      </c>
      <c r="H148" s="1" t="s">
        <v>13</v>
      </c>
      <c r="I148" s="10" t="s">
        <v>77</v>
      </c>
      <c r="J148" s="11" t="str">
        <f>IFERROR(VLOOKUP(I148,range_countries,2,1),"")</f>
        <v>28.033886</v>
      </c>
      <c r="K148" s="11" t="str">
        <f>IFERROR(VLOOKUP(I148,range_countries,3,1),"")</f>
        <v>1.659626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">
        <v>148.0</v>
      </c>
      <c r="B149" s="12">
        <v>43912.0</v>
      </c>
      <c r="C149" s="8" t="s">
        <v>36</v>
      </c>
      <c r="D149" s="13">
        <f>IFERROR(VLOOKUP(C146,range_cites,4,0), "")</f>
        <v>36.4203</v>
      </c>
      <c r="E149" s="13">
        <f>IFERROR(VLOOKUP(C149,range_cites,5,0), "")</f>
        <v>2.83</v>
      </c>
      <c r="F149" s="11"/>
      <c r="G149" s="10" t="s">
        <v>16</v>
      </c>
      <c r="H149" s="1" t="s">
        <v>13</v>
      </c>
      <c r="I149" s="10" t="s">
        <v>77</v>
      </c>
      <c r="J149" s="11" t="str">
        <f>IFERROR(VLOOKUP(I149,range_countries,2,1),"")</f>
        <v>28.033886</v>
      </c>
      <c r="K149" s="11" t="str">
        <f>IFERROR(VLOOKUP(I149,range_countries,3,1),"")</f>
        <v>1.659626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">
        <v>149.0</v>
      </c>
      <c r="B150" s="12">
        <v>43912.0</v>
      </c>
      <c r="C150" s="8" t="s">
        <v>36</v>
      </c>
      <c r="D150" s="13">
        <f>IFERROR(VLOOKUP(C147,range_cites,4,0), "")</f>
        <v>36.4203</v>
      </c>
      <c r="E150" s="13">
        <f>IFERROR(VLOOKUP(C150,range_cites,5,0), "")</f>
        <v>2.83</v>
      </c>
      <c r="F150" s="11"/>
      <c r="G150" s="10" t="s">
        <v>16</v>
      </c>
      <c r="H150" s="1" t="s">
        <v>13</v>
      </c>
      <c r="I150" s="10" t="s">
        <v>77</v>
      </c>
      <c r="J150" s="11" t="str">
        <f>IFERROR(VLOOKUP(I150,range_countries,2,1),"")</f>
        <v>28.033886</v>
      </c>
      <c r="K150" s="11" t="str">
        <f>IFERROR(VLOOKUP(I150,range_countries,3,1),"")</f>
        <v>1.659626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">
        <v>150.0</v>
      </c>
      <c r="B151" s="12">
        <v>43912.0</v>
      </c>
      <c r="C151" s="8" t="s">
        <v>36</v>
      </c>
      <c r="D151" s="13">
        <f>IFERROR(VLOOKUP(C148,range_cites,4,0), "")</f>
        <v>36.4203</v>
      </c>
      <c r="E151" s="13">
        <f>IFERROR(VLOOKUP(C151,range_cites,5,0), "")</f>
        <v>2.83</v>
      </c>
      <c r="F151" s="11"/>
      <c r="G151" s="10" t="s">
        <v>16</v>
      </c>
      <c r="H151" s="1" t="s">
        <v>13</v>
      </c>
      <c r="I151" s="10" t="s">
        <v>77</v>
      </c>
      <c r="J151" s="11" t="str">
        <f>IFERROR(VLOOKUP(I151,range_countries,2,1),"")</f>
        <v>28.033886</v>
      </c>
      <c r="K151" s="11" t="str">
        <f>IFERROR(VLOOKUP(I151,range_countries,3,1),"")</f>
        <v>1.659626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">
        <v>151.0</v>
      </c>
      <c r="B152" s="12">
        <v>43912.0</v>
      </c>
      <c r="C152" s="8" t="s">
        <v>36</v>
      </c>
      <c r="D152" s="13">
        <f>IFERROR(VLOOKUP(C149,range_cites,4,0), "")</f>
        <v>36.4203</v>
      </c>
      <c r="E152" s="13">
        <f>IFERROR(VLOOKUP(C152,range_cites,5,0), "")</f>
        <v>2.83</v>
      </c>
      <c r="F152" s="11"/>
      <c r="G152" s="10" t="s">
        <v>16</v>
      </c>
      <c r="H152" s="1" t="s">
        <v>13</v>
      </c>
      <c r="I152" s="10" t="s">
        <v>77</v>
      </c>
      <c r="J152" s="11" t="str">
        <f>IFERROR(VLOOKUP(I152,range_countries,2,1),"")</f>
        <v>28.033886</v>
      </c>
      <c r="K152" s="11" t="str">
        <f>IFERROR(VLOOKUP(I152,range_countries,3,1),"")</f>
        <v>1.659626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">
        <v>152.0</v>
      </c>
      <c r="B153" s="12">
        <v>43912.0</v>
      </c>
      <c r="C153" s="8" t="s">
        <v>36</v>
      </c>
      <c r="D153" s="13">
        <f>IFERROR(VLOOKUP(C150,range_cites,4,0), "")</f>
        <v>36.4203</v>
      </c>
      <c r="E153" s="13">
        <f>IFERROR(VLOOKUP(C153,range_cites,5,0), "")</f>
        <v>2.83</v>
      </c>
      <c r="F153" s="11"/>
      <c r="G153" s="10" t="s">
        <v>16</v>
      </c>
      <c r="H153" s="1" t="s">
        <v>13</v>
      </c>
      <c r="I153" s="10" t="s">
        <v>77</v>
      </c>
      <c r="J153" s="11" t="str">
        <f>IFERROR(VLOOKUP(I153,range_countries,2,1),"")</f>
        <v>28.033886</v>
      </c>
      <c r="K153" s="11" t="str">
        <f>IFERROR(VLOOKUP(I153,range_countries,3,1),"")</f>
        <v>1.659626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">
        <v>153.0</v>
      </c>
      <c r="B154" s="12">
        <v>43912.0</v>
      </c>
      <c r="C154" s="8" t="s">
        <v>36</v>
      </c>
      <c r="D154" s="13">
        <f>IFERROR(VLOOKUP(C151,range_cites,4,0), "")</f>
        <v>36.4203</v>
      </c>
      <c r="E154" s="13">
        <f>IFERROR(VLOOKUP(C154,range_cites,5,0), "")</f>
        <v>2.83</v>
      </c>
      <c r="F154" s="11"/>
      <c r="G154" s="10" t="s">
        <v>16</v>
      </c>
      <c r="H154" s="1" t="s">
        <v>13</v>
      </c>
      <c r="I154" s="10" t="s">
        <v>77</v>
      </c>
      <c r="J154" s="11" t="str">
        <f>IFERROR(VLOOKUP(I154,range_countries,2,1),"")</f>
        <v>28.033886</v>
      </c>
      <c r="K154" s="11" t="str">
        <f>IFERROR(VLOOKUP(I154,range_countries,3,1),"")</f>
        <v>1.659626</v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">
        <v>154.0</v>
      </c>
      <c r="B155" s="12">
        <v>43912.0</v>
      </c>
      <c r="C155" s="8" t="s">
        <v>36</v>
      </c>
      <c r="D155" s="13">
        <f>IFERROR(VLOOKUP(C152,range_cites,4,0), "")</f>
        <v>36.4203</v>
      </c>
      <c r="E155" s="13">
        <f>IFERROR(VLOOKUP(C155,range_cites,5,0), "")</f>
        <v>2.83</v>
      </c>
      <c r="F155" s="11"/>
      <c r="G155" s="10" t="s">
        <v>16</v>
      </c>
      <c r="H155" s="1" t="s">
        <v>13</v>
      </c>
      <c r="I155" s="10" t="s">
        <v>77</v>
      </c>
      <c r="J155" s="11" t="str">
        <f>IFERROR(VLOOKUP(I155,range_countries,2,1),"")</f>
        <v>28.033886</v>
      </c>
      <c r="K155" s="11" t="str">
        <f>IFERROR(VLOOKUP(I155,range_countries,3,1),"")</f>
        <v>1.659626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">
        <v>155.0</v>
      </c>
      <c r="B156" s="12">
        <v>43912.0</v>
      </c>
      <c r="C156" s="8" t="s">
        <v>36</v>
      </c>
      <c r="D156" s="13">
        <f>IFERROR(VLOOKUP(C153,range_cites,4,0), "")</f>
        <v>36.4203</v>
      </c>
      <c r="E156" s="13">
        <f>IFERROR(VLOOKUP(C156,range_cites,5,0), "")</f>
        <v>2.83</v>
      </c>
      <c r="F156" s="11"/>
      <c r="G156" s="10" t="s">
        <v>16</v>
      </c>
      <c r="H156" s="1" t="s">
        <v>13</v>
      </c>
      <c r="I156" s="10" t="s">
        <v>77</v>
      </c>
      <c r="J156" s="11" t="str">
        <f>IFERROR(VLOOKUP(I156,range_countries,2,1),"")</f>
        <v>28.033886</v>
      </c>
      <c r="K156" s="11" t="str">
        <f>IFERROR(VLOOKUP(I156,range_countries,3,1),"")</f>
        <v>1.659626</v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">
        <v>156.0</v>
      </c>
      <c r="B157" s="12">
        <v>43912.0</v>
      </c>
      <c r="C157" s="8" t="s">
        <v>36</v>
      </c>
      <c r="D157" s="13">
        <f>IFERROR(VLOOKUP(C154,range_cites,4,0), "")</f>
        <v>36.4203</v>
      </c>
      <c r="E157" s="13">
        <f>IFERROR(VLOOKUP(C157,range_cites,5,0), "")</f>
        <v>2.83</v>
      </c>
      <c r="F157" s="11"/>
      <c r="G157" s="10" t="s">
        <v>16</v>
      </c>
      <c r="H157" s="1" t="s">
        <v>13</v>
      </c>
      <c r="I157" s="10" t="s">
        <v>77</v>
      </c>
      <c r="J157" s="11" t="str">
        <f>IFERROR(VLOOKUP(I157,range_countries,2,1),"")</f>
        <v>28.033886</v>
      </c>
      <c r="K157" s="11" t="str">
        <f>IFERROR(VLOOKUP(I157,range_countries,3,1),"")</f>
        <v>1.659626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">
        <v>157.0</v>
      </c>
      <c r="B158" s="12">
        <v>43912.0</v>
      </c>
      <c r="C158" s="8" t="s">
        <v>36</v>
      </c>
      <c r="D158" s="13">
        <f>IFERROR(VLOOKUP(C155,range_cites,4,0), "")</f>
        <v>36.4203</v>
      </c>
      <c r="E158" s="13">
        <f>IFERROR(VLOOKUP(C158,range_cites,5,0), "")</f>
        <v>2.83</v>
      </c>
      <c r="F158" s="11"/>
      <c r="G158" s="10" t="s">
        <v>16</v>
      </c>
      <c r="H158" s="1" t="s">
        <v>13</v>
      </c>
      <c r="I158" s="10" t="s">
        <v>77</v>
      </c>
      <c r="J158" s="11" t="str">
        <f>IFERROR(VLOOKUP(I158,range_countries,2,1),"")</f>
        <v>28.033886</v>
      </c>
      <c r="K158" s="11" t="str">
        <f>IFERROR(VLOOKUP(I158,range_countries,3,1),"")</f>
        <v>1.659626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">
        <v>158.0</v>
      </c>
      <c r="B159" s="12">
        <v>43912.0</v>
      </c>
      <c r="C159" s="8" t="s">
        <v>36</v>
      </c>
      <c r="D159" s="13">
        <f>IFERROR(VLOOKUP(C156,range_cites,4,0), "")</f>
        <v>36.4203</v>
      </c>
      <c r="E159" s="13">
        <f>IFERROR(VLOOKUP(C159,range_cites,5,0), "")</f>
        <v>2.83</v>
      </c>
      <c r="F159" s="11"/>
      <c r="G159" s="10" t="s">
        <v>16</v>
      </c>
      <c r="H159" s="1" t="s">
        <v>13</v>
      </c>
      <c r="I159" s="10" t="s">
        <v>77</v>
      </c>
      <c r="J159" s="11" t="str">
        <f>IFERROR(VLOOKUP(I159,range_countries,2,1),"")</f>
        <v>28.033886</v>
      </c>
      <c r="K159" s="11" t="str">
        <f>IFERROR(VLOOKUP(I159,range_countries,3,1),"")</f>
        <v>1.659626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">
        <v>159.0</v>
      </c>
      <c r="B160" s="12">
        <v>43912.0</v>
      </c>
      <c r="C160" s="8" t="s">
        <v>36</v>
      </c>
      <c r="D160" s="13">
        <f>IFERROR(VLOOKUP(C157,range_cites,4,0), "")</f>
        <v>36.4203</v>
      </c>
      <c r="E160" s="13">
        <f>IFERROR(VLOOKUP(C160,range_cites,5,0), "")</f>
        <v>2.83</v>
      </c>
      <c r="F160" s="11"/>
      <c r="G160" s="10" t="s">
        <v>16</v>
      </c>
      <c r="H160" s="1" t="s">
        <v>13</v>
      </c>
      <c r="I160" s="10" t="s">
        <v>77</v>
      </c>
      <c r="J160" s="11" t="str">
        <f>IFERROR(VLOOKUP(I160,range_countries,2,1),"")</f>
        <v>28.033886</v>
      </c>
      <c r="K160" s="11" t="str">
        <f>IFERROR(VLOOKUP(I160,range_countries,3,1),"")</f>
        <v>1.659626</v>
      </c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">
        <v>160.0</v>
      </c>
      <c r="B161" s="12">
        <v>43912.0</v>
      </c>
      <c r="C161" s="8" t="s">
        <v>36</v>
      </c>
      <c r="D161" s="13">
        <f>IFERROR(VLOOKUP(C158,range_cites,4,0), "")</f>
        <v>36.4203</v>
      </c>
      <c r="E161" s="13">
        <f>IFERROR(VLOOKUP(C161,range_cites,5,0), "")</f>
        <v>2.83</v>
      </c>
      <c r="F161" s="11"/>
      <c r="G161" s="10" t="s">
        <v>16</v>
      </c>
      <c r="H161" s="1" t="s">
        <v>13</v>
      </c>
      <c r="I161" s="10" t="s">
        <v>77</v>
      </c>
      <c r="J161" s="11" t="str">
        <f>IFERROR(VLOOKUP(I161,range_countries,2,1),"")</f>
        <v>28.033886</v>
      </c>
      <c r="K161" s="11" t="str">
        <f>IFERROR(VLOOKUP(I161,range_countries,3,1),"")</f>
        <v>1.659626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">
        <v>161.0</v>
      </c>
      <c r="B162" s="12">
        <v>43912.0</v>
      </c>
      <c r="C162" s="8" t="s">
        <v>36</v>
      </c>
      <c r="D162" s="13">
        <f>IFERROR(VLOOKUP(C159,range_cites,4,0), "")</f>
        <v>36.4203</v>
      </c>
      <c r="E162" s="13">
        <f>IFERROR(VLOOKUP(C162,range_cites,5,0), "")</f>
        <v>2.83</v>
      </c>
      <c r="F162" s="11"/>
      <c r="G162" s="10" t="s">
        <v>16</v>
      </c>
      <c r="H162" s="1" t="s">
        <v>13</v>
      </c>
      <c r="I162" s="10" t="s">
        <v>77</v>
      </c>
      <c r="J162" s="11" t="str">
        <f>IFERROR(VLOOKUP(I162,range_countries,2,1),"")</f>
        <v>28.033886</v>
      </c>
      <c r="K162" s="11" t="str">
        <f>IFERROR(VLOOKUP(I162,range_countries,3,1),"")</f>
        <v>1.659626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">
        <v>162.0</v>
      </c>
      <c r="B163" s="12">
        <v>43912.0</v>
      </c>
      <c r="C163" s="8" t="s">
        <v>36</v>
      </c>
      <c r="D163" s="13">
        <f>IFERROR(VLOOKUP(C160,range_cites,4,0), "")</f>
        <v>36.4203</v>
      </c>
      <c r="E163" s="13">
        <f>IFERROR(VLOOKUP(C163,range_cites,5,0), "")</f>
        <v>2.83</v>
      </c>
      <c r="F163" s="11"/>
      <c r="G163" s="10" t="s">
        <v>16</v>
      </c>
      <c r="H163" s="1" t="s">
        <v>13</v>
      </c>
      <c r="I163" s="10" t="s">
        <v>77</v>
      </c>
      <c r="J163" s="11" t="str">
        <f>IFERROR(VLOOKUP(I163,range_countries,2,1),"")</f>
        <v>28.033886</v>
      </c>
      <c r="K163" s="11" t="str">
        <f>IFERROR(VLOOKUP(I163,range_countries,3,1),"")</f>
        <v>1.659626</v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">
        <v>163.0</v>
      </c>
      <c r="B164" s="12">
        <v>43912.0</v>
      </c>
      <c r="C164" s="8" t="s">
        <v>32</v>
      </c>
      <c r="D164" s="13">
        <f>IFERROR(VLOOKUP(C161,range_cites,4,0), "")</f>
        <v>36.4203</v>
      </c>
      <c r="E164" s="13">
        <f>IFERROR(VLOOKUP(C164,range_cites,5,0), "")</f>
        <v>5.07</v>
      </c>
      <c r="F164" s="10">
        <v>85.0</v>
      </c>
      <c r="G164" s="10" t="s">
        <v>16</v>
      </c>
      <c r="H164" s="1" t="s">
        <v>17</v>
      </c>
      <c r="I164" s="10" t="s">
        <v>66</v>
      </c>
      <c r="J164" s="11" t="str">
        <f>IFERROR(VLOOKUP(I164,range_countries,2,1),"")</f>
        <v>46.227638</v>
      </c>
      <c r="K164" s="11" t="str">
        <f>IFERROR(VLOOKUP(I164,range_countries,3,1),"")</f>
        <v>2.213749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">
        <v>164.0</v>
      </c>
      <c r="B165" s="12">
        <v>43912.0</v>
      </c>
      <c r="C165" s="8" t="s">
        <v>68</v>
      </c>
      <c r="D165" s="13">
        <f>IFERROR(VLOOKUP(C162,range_cites,4,0), "")</f>
        <v>36.4203</v>
      </c>
      <c r="E165" s="13">
        <f>IFERROR(VLOOKUP(C165,range_cites,5,0), "")</f>
        <v>7.1433</v>
      </c>
      <c r="F165" s="10">
        <v>88.0</v>
      </c>
      <c r="G165" s="10" t="s">
        <v>16</v>
      </c>
      <c r="H165" s="1" t="s">
        <v>17</v>
      </c>
      <c r="I165" s="10" t="s">
        <v>66</v>
      </c>
      <c r="J165" s="11" t="str">
        <f>IFERROR(VLOOKUP(I165,range_countries,2,1),"")</f>
        <v>46.227638</v>
      </c>
      <c r="K165" s="11" t="str">
        <f>IFERROR(VLOOKUP(I165,range_countries,3,1),"")</f>
        <v>2.213749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">
        <v>165.0</v>
      </c>
      <c r="B166" s="12">
        <v>43912.0</v>
      </c>
      <c r="C166" s="8" t="s">
        <v>36</v>
      </c>
      <c r="D166" s="13">
        <f>IFERROR(VLOOKUP(C163,range_cites,4,0), "")</f>
        <v>36.4203</v>
      </c>
      <c r="E166" s="13">
        <f>IFERROR(VLOOKUP(C166,range_cites,5,0), "")</f>
        <v>2.83</v>
      </c>
      <c r="F166" s="11"/>
      <c r="G166" s="10" t="s">
        <v>16</v>
      </c>
      <c r="H166" s="1" t="s">
        <v>13</v>
      </c>
      <c r="I166" s="10" t="s">
        <v>77</v>
      </c>
      <c r="J166" s="11" t="str">
        <f>IFERROR(VLOOKUP(I166,range_countries,2,1),"")</f>
        <v>28.033886</v>
      </c>
      <c r="K166" s="11" t="str">
        <f>IFERROR(VLOOKUP(I166,range_countries,3,1),"")</f>
        <v>1.659626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">
        <v>166.0</v>
      </c>
      <c r="B167" s="12">
        <v>43912.0</v>
      </c>
      <c r="C167" s="8" t="s">
        <v>36</v>
      </c>
      <c r="D167" s="13">
        <f>IFERROR(VLOOKUP(C164,range_cites,4,0), "")</f>
        <v>36.7604</v>
      </c>
      <c r="E167" s="13">
        <f>IFERROR(VLOOKUP(C167,range_cites,5,0), "")</f>
        <v>2.83</v>
      </c>
      <c r="F167" s="11"/>
      <c r="G167" s="10" t="s">
        <v>16</v>
      </c>
      <c r="H167" s="1" t="s">
        <v>13</v>
      </c>
      <c r="I167" s="10" t="s">
        <v>77</v>
      </c>
      <c r="J167" s="11" t="str">
        <f>IFERROR(VLOOKUP(I167,range_countries,2,1),"")</f>
        <v>28.033886</v>
      </c>
      <c r="K167" s="11" t="str">
        <f>IFERROR(VLOOKUP(I167,range_countries,3,1),"")</f>
        <v>1.659626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">
        <v>167.0</v>
      </c>
      <c r="B168" s="12">
        <v>43912.0</v>
      </c>
      <c r="C168" s="8" t="s">
        <v>36</v>
      </c>
      <c r="D168" s="13">
        <f>IFERROR(VLOOKUP(C165,range_cites,4,0), "")</f>
        <v>35.4358</v>
      </c>
      <c r="E168" s="13">
        <f>IFERROR(VLOOKUP(C168,range_cites,5,0), "")</f>
        <v>2.83</v>
      </c>
      <c r="F168" s="11"/>
      <c r="G168" s="10" t="s">
        <v>16</v>
      </c>
      <c r="H168" s="1" t="s">
        <v>13</v>
      </c>
      <c r="I168" s="10" t="s">
        <v>77</v>
      </c>
      <c r="J168" s="11" t="str">
        <f>IFERROR(VLOOKUP(I168,range_countries,2,1),"")</f>
        <v>28.033886</v>
      </c>
      <c r="K168" s="11" t="str">
        <f>IFERROR(VLOOKUP(I168,range_countries,3,1),"")</f>
        <v>1.659626</v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">
        <v>168.0</v>
      </c>
      <c r="B169" s="12">
        <v>43912.0</v>
      </c>
      <c r="C169" s="8" t="s">
        <v>36</v>
      </c>
      <c r="D169" s="13">
        <f>IFERROR(VLOOKUP(C166,range_cites,4,0), "")</f>
        <v>36.4203</v>
      </c>
      <c r="E169" s="13">
        <f>IFERROR(VLOOKUP(C169,range_cites,5,0), "")</f>
        <v>2.83</v>
      </c>
      <c r="F169" s="11"/>
      <c r="G169" s="10" t="s">
        <v>16</v>
      </c>
      <c r="H169" s="1" t="s">
        <v>13</v>
      </c>
      <c r="I169" s="10" t="s">
        <v>77</v>
      </c>
      <c r="J169" s="11" t="str">
        <f>IFERROR(VLOOKUP(I169,range_countries,2,1),"")</f>
        <v>28.033886</v>
      </c>
      <c r="K169" s="11" t="str">
        <f>IFERROR(VLOOKUP(I169,range_countries,3,1),"")</f>
        <v>1.659626</v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">
        <v>169.0</v>
      </c>
      <c r="B170" s="12">
        <v>43912.0</v>
      </c>
      <c r="C170" s="8" t="s">
        <v>36</v>
      </c>
      <c r="D170" s="13">
        <f>IFERROR(VLOOKUP(C167,range_cites,4,0), "")</f>
        <v>36.4203</v>
      </c>
      <c r="E170" s="13">
        <f>IFERROR(VLOOKUP(C170,range_cites,5,0), "")</f>
        <v>2.83</v>
      </c>
      <c r="F170" s="11"/>
      <c r="G170" s="10" t="s">
        <v>16</v>
      </c>
      <c r="H170" s="1" t="s">
        <v>13</v>
      </c>
      <c r="I170" s="10" t="s">
        <v>77</v>
      </c>
      <c r="J170" s="11" t="str">
        <f>IFERROR(VLOOKUP(I170,range_countries,2,1),"")</f>
        <v>28.033886</v>
      </c>
      <c r="K170" s="11" t="str">
        <f>IFERROR(VLOOKUP(I170,range_countries,3,1),"")</f>
        <v>1.659626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">
        <v>170.0</v>
      </c>
      <c r="B171" s="12">
        <v>43912.0</v>
      </c>
      <c r="C171" s="8" t="s">
        <v>36</v>
      </c>
      <c r="D171" s="13">
        <f>IFERROR(VLOOKUP(C168,range_cites,4,0), "")</f>
        <v>36.4203</v>
      </c>
      <c r="E171" s="13">
        <f>IFERROR(VLOOKUP(C171,range_cites,5,0), "")</f>
        <v>2.83</v>
      </c>
      <c r="F171" s="11"/>
      <c r="G171" s="10" t="s">
        <v>16</v>
      </c>
      <c r="H171" s="1" t="s">
        <v>13</v>
      </c>
      <c r="I171" s="10" t="s">
        <v>77</v>
      </c>
      <c r="J171" s="11" t="str">
        <f>IFERROR(VLOOKUP(I171,range_countries,2,1),"")</f>
        <v>28.033886</v>
      </c>
      <c r="K171" s="11" t="str">
        <f>IFERROR(VLOOKUP(I171,range_countries,3,1),"")</f>
        <v>1.659626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">
        <v>171.0</v>
      </c>
      <c r="B172" s="12">
        <v>43912.0</v>
      </c>
      <c r="C172" s="8" t="s">
        <v>36</v>
      </c>
      <c r="D172" s="13">
        <f>IFERROR(VLOOKUP(C169,range_cites,4,0), "")</f>
        <v>36.4203</v>
      </c>
      <c r="E172" s="13">
        <f>IFERROR(VLOOKUP(C172,range_cites,5,0), "")</f>
        <v>2.83</v>
      </c>
      <c r="F172" s="11"/>
      <c r="G172" s="10" t="s">
        <v>16</v>
      </c>
      <c r="H172" s="1" t="s">
        <v>13</v>
      </c>
      <c r="I172" s="10" t="s">
        <v>77</v>
      </c>
      <c r="J172" s="11" t="str">
        <f>IFERROR(VLOOKUP(I172,range_countries,2,1),"")</f>
        <v>28.033886</v>
      </c>
      <c r="K172" s="11" t="str">
        <f>IFERROR(VLOOKUP(I172,range_countries,3,1),"")</f>
        <v>1.659626</v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">
        <v>172.0</v>
      </c>
      <c r="B173" s="12">
        <v>43912.0</v>
      </c>
      <c r="C173" s="8" t="s">
        <v>36</v>
      </c>
      <c r="D173" s="13">
        <f>IFERROR(VLOOKUP(C170,range_cites,4,0), "")</f>
        <v>36.4203</v>
      </c>
      <c r="E173" s="13">
        <f>IFERROR(VLOOKUP(C173,range_cites,5,0), "")</f>
        <v>2.83</v>
      </c>
      <c r="F173" s="11"/>
      <c r="G173" s="10" t="s">
        <v>16</v>
      </c>
      <c r="H173" s="1" t="s">
        <v>13</v>
      </c>
      <c r="I173" s="10" t="s">
        <v>77</v>
      </c>
      <c r="J173" s="11" t="str">
        <f>IFERROR(VLOOKUP(I173,range_countries,2,1),"")</f>
        <v>28.033886</v>
      </c>
      <c r="K173" s="11" t="str">
        <f>IFERROR(VLOOKUP(I173,range_countries,3,1),"")</f>
        <v>1.659626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">
        <v>173.0</v>
      </c>
      <c r="B174" s="12">
        <v>43912.0</v>
      </c>
      <c r="C174" s="8" t="s">
        <v>96</v>
      </c>
      <c r="D174" s="13">
        <f>IFERROR(VLOOKUP(C171,range_cites,4,0), "")</f>
        <v>36.4203</v>
      </c>
      <c r="E174" s="13">
        <f>IFERROR(VLOOKUP(C174,range_cites,5,0), "")</f>
        <v>2.4475</v>
      </c>
      <c r="F174" s="11"/>
      <c r="G174" s="10" t="s">
        <v>16</v>
      </c>
      <c r="H174" s="1" t="s">
        <v>13</v>
      </c>
      <c r="I174" s="10" t="s">
        <v>77</v>
      </c>
      <c r="J174" s="11" t="str">
        <f>IFERROR(VLOOKUP(I174,range_countries,2,1),"")</f>
        <v>28.033886</v>
      </c>
      <c r="K174" s="11" t="str">
        <f>IFERROR(VLOOKUP(I174,range_countries,3,1),"")</f>
        <v>1.659626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">
        <v>174.0</v>
      </c>
      <c r="B175" s="12">
        <v>43912.0</v>
      </c>
      <c r="C175" s="8" t="s">
        <v>27</v>
      </c>
      <c r="D175" s="13"/>
      <c r="E175" s="13">
        <f>IFERROR(VLOOKUP(C175,range_cites,5,0), "")</f>
        <v>3.0506</v>
      </c>
      <c r="F175" s="11"/>
      <c r="G175" s="10" t="s">
        <v>16</v>
      </c>
      <c r="H175" s="1" t="s">
        <v>13</v>
      </c>
      <c r="I175" s="10" t="s">
        <v>77</v>
      </c>
      <c r="J175" s="11" t="str">
        <f>IFERROR(VLOOKUP(I175,range_countries,2,1),"")</f>
        <v>28.033886</v>
      </c>
      <c r="K175" s="11" t="str">
        <f>IFERROR(VLOOKUP(I175,range_countries,3,1),"")</f>
        <v>1.659626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">
        <v>175.0</v>
      </c>
      <c r="B176" s="12">
        <v>43912.0</v>
      </c>
      <c r="C176" s="8" t="s">
        <v>27</v>
      </c>
      <c r="D176" s="13"/>
      <c r="E176" s="13">
        <f>IFERROR(VLOOKUP(C176,range_cites,5,0), "")</f>
        <v>3.0506</v>
      </c>
      <c r="F176" s="11"/>
      <c r="G176" s="10" t="s">
        <v>16</v>
      </c>
      <c r="H176" s="1" t="s">
        <v>13</v>
      </c>
      <c r="I176" s="10" t="s">
        <v>77</v>
      </c>
      <c r="J176" s="11" t="str">
        <f>IFERROR(VLOOKUP(I176,range_countries,2,1),"")</f>
        <v>28.033886</v>
      </c>
      <c r="K176" s="11" t="str">
        <f>IFERROR(VLOOKUP(I176,range_countries,3,1),"")</f>
        <v>1.659626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">
        <v>176.0</v>
      </c>
      <c r="B177" s="12">
        <v>43912.0</v>
      </c>
      <c r="C177" s="8" t="s">
        <v>27</v>
      </c>
      <c r="D177" s="13"/>
      <c r="E177" s="13">
        <f>IFERROR(VLOOKUP(C177,range_cites,5,0), "")</f>
        <v>3.0506</v>
      </c>
      <c r="F177" s="11"/>
      <c r="G177" s="10" t="s">
        <v>16</v>
      </c>
      <c r="H177" s="1" t="s">
        <v>13</v>
      </c>
      <c r="I177" s="10" t="s">
        <v>77</v>
      </c>
      <c r="J177" s="11" t="str">
        <f>IFERROR(VLOOKUP(I177,range_countries,2,1),"")</f>
        <v>28.033886</v>
      </c>
      <c r="K177" s="11" t="str">
        <f>IFERROR(VLOOKUP(I177,range_countries,3,1),"")</f>
        <v>1.659626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">
        <v>177.0</v>
      </c>
      <c r="B178" s="12">
        <v>43912.0</v>
      </c>
      <c r="C178" s="8" t="s">
        <v>27</v>
      </c>
      <c r="D178" s="13">
        <f>IFERROR(VLOOKUP(C175,range_cites,4,0), "")</f>
        <v>36.7631</v>
      </c>
      <c r="E178" s="13">
        <f>IFERROR(VLOOKUP(C178,range_cites,5,0), "")</f>
        <v>3.0506</v>
      </c>
      <c r="F178" s="11"/>
      <c r="G178" s="10" t="s">
        <v>16</v>
      </c>
      <c r="H178" s="1" t="s">
        <v>13</v>
      </c>
      <c r="I178" s="10" t="s">
        <v>77</v>
      </c>
      <c r="J178" s="11" t="str">
        <f>IFERROR(VLOOKUP(I178,range_countries,2,1),"")</f>
        <v>28.033886</v>
      </c>
      <c r="K178" s="11" t="str">
        <f>IFERROR(VLOOKUP(I178,range_countries,3,1),"")</f>
        <v>1.659626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">
        <v>178.0</v>
      </c>
      <c r="B179" s="12">
        <v>43912.0</v>
      </c>
      <c r="C179" s="8" t="s">
        <v>27</v>
      </c>
      <c r="D179" s="13">
        <f>IFERROR(VLOOKUP(C176,range_cites,4,0), "")</f>
        <v>36.7631</v>
      </c>
      <c r="E179" s="13">
        <f>IFERROR(VLOOKUP(C179,range_cites,5,0), "")</f>
        <v>3.0506</v>
      </c>
      <c r="F179" s="11"/>
      <c r="G179" s="10" t="s">
        <v>16</v>
      </c>
      <c r="H179" s="1" t="s">
        <v>13</v>
      </c>
      <c r="I179" s="10" t="s">
        <v>77</v>
      </c>
      <c r="J179" s="11" t="str">
        <f>IFERROR(VLOOKUP(I179,range_countries,2,1),"")</f>
        <v>28.033886</v>
      </c>
      <c r="K179" s="11" t="str">
        <f>IFERROR(VLOOKUP(I179,range_countries,3,1),"")</f>
        <v>1.659626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">
        <v>179.0</v>
      </c>
      <c r="B180" s="12">
        <v>43912.0</v>
      </c>
      <c r="C180" s="8" t="s">
        <v>27</v>
      </c>
      <c r="D180" s="13">
        <f>IFERROR(VLOOKUP(C177,range_cites,4,0), "")</f>
        <v>36.7631</v>
      </c>
      <c r="E180" s="13">
        <f>IFERROR(VLOOKUP(C180,range_cites,5,0), "")</f>
        <v>3.0506</v>
      </c>
      <c r="F180" s="11"/>
      <c r="G180" s="10" t="s">
        <v>16</v>
      </c>
      <c r="H180" s="1" t="s">
        <v>13</v>
      </c>
      <c r="I180" s="10" t="s">
        <v>77</v>
      </c>
      <c r="J180" s="11" t="str">
        <f>IFERROR(VLOOKUP(I180,range_countries,2,1),"")</f>
        <v>28.033886</v>
      </c>
      <c r="K180" s="11" t="str">
        <f>IFERROR(VLOOKUP(I180,range_countries,3,1),"")</f>
        <v>1.659626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">
        <v>180.0</v>
      </c>
      <c r="B181" s="12">
        <v>43912.0</v>
      </c>
      <c r="C181" s="8" t="s">
        <v>27</v>
      </c>
      <c r="D181" s="13">
        <f>IFERROR(VLOOKUP(C178,range_cites,4,0), "")</f>
        <v>36.7631</v>
      </c>
      <c r="E181" s="13">
        <f>IFERROR(VLOOKUP(C181,range_cites,5,0), "")</f>
        <v>3.0506</v>
      </c>
      <c r="F181" s="11"/>
      <c r="G181" s="10" t="s">
        <v>16</v>
      </c>
      <c r="H181" s="1" t="s">
        <v>13</v>
      </c>
      <c r="I181" s="10" t="s">
        <v>77</v>
      </c>
      <c r="J181" s="11" t="str">
        <f>IFERROR(VLOOKUP(I181,range_countries,2,1),"")</f>
        <v>28.033886</v>
      </c>
      <c r="K181" s="11" t="str">
        <f>IFERROR(VLOOKUP(I181,range_countries,3,1),"")</f>
        <v>1.659626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">
        <v>181.0</v>
      </c>
      <c r="B182" s="12">
        <v>43912.0</v>
      </c>
      <c r="C182" s="8" t="s">
        <v>27</v>
      </c>
      <c r="D182" s="13">
        <f>IFERROR(VLOOKUP(C179,range_cites,4,0), "")</f>
        <v>36.7631</v>
      </c>
      <c r="E182" s="13">
        <f>IFERROR(VLOOKUP(C182,range_cites,5,0), "")</f>
        <v>3.0506</v>
      </c>
      <c r="F182" s="11"/>
      <c r="G182" s="10" t="s">
        <v>16</v>
      </c>
      <c r="H182" s="1" t="s">
        <v>13</v>
      </c>
      <c r="I182" s="10" t="s">
        <v>77</v>
      </c>
      <c r="J182" s="11" t="str">
        <f>IFERROR(VLOOKUP(I182,range_countries,2,1),"")</f>
        <v>28.033886</v>
      </c>
      <c r="K182" s="11" t="str">
        <f>IFERROR(VLOOKUP(I182,range_countries,3,1),"")</f>
        <v>1.659626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">
        <v>182.0</v>
      </c>
      <c r="B183" s="12">
        <v>43912.0</v>
      </c>
      <c r="C183" s="8" t="s">
        <v>27</v>
      </c>
      <c r="D183" s="13">
        <f>IFERROR(VLOOKUP(C180,range_cites,4,0), "")</f>
        <v>36.7631</v>
      </c>
      <c r="E183" s="13">
        <f>IFERROR(VLOOKUP(C183,range_cites,5,0), "")</f>
        <v>3.0506</v>
      </c>
      <c r="F183" s="11"/>
      <c r="G183" s="10" t="s">
        <v>16</v>
      </c>
      <c r="H183" s="1" t="s">
        <v>13</v>
      </c>
      <c r="I183" s="10" t="s">
        <v>77</v>
      </c>
      <c r="J183" s="11" t="str">
        <f>IFERROR(VLOOKUP(I183,range_countries,2,1),"")</f>
        <v>28.033886</v>
      </c>
      <c r="K183" s="11" t="str">
        <f>IFERROR(VLOOKUP(I183,range_countries,3,1),"")</f>
        <v>1.659626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">
        <v>183.0</v>
      </c>
      <c r="B184" s="12">
        <v>43912.0</v>
      </c>
      <c r="C184" s="8" t="s">
        <v>27</v>
      </c>
      <c r="D184" s="13">
        <f>IFERROR(VLOOKUP(C181,range_cites,4,0), "")</f>
        <v>36.7631</v>
      </c>
      <c r="E184" s="13">
        <f>IFERROR(VLOOKUP(C184,range_cites,5,0), "")</f>
        <v>3.0506</v>
      </c>
      <c r="F184" s="11"/>
      <c r="G184" s="10" t="s">
        <v>16</v>
      </c>
      <c r="H184" s="1" t="s">
        <v>13</v>
      </c>
      <c r="I184" s="10" t="s">
        <v>77</v>
      </c>
      <c r="J184" s="11" t="str">
        <f>IFERROR(VLOOKUP(I184,range_countries,2,1),"")</f>
        <v>28.033886</v>
      </c>
      <c r="K184" s="11" t="str">
        <f>IFERROR(VLOOKUP(I184,range_countries,3,1),"")</f>
        <v>1.659626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">
        <v>184.0</v>
      </c>
      <c r="B185" s="12">
        <v>43912.0</v>
      </c>
      <c r="C185" s="8" t="s">
        <v>27</v>
      </c>
      <c r="D185" s="13">
        <f>IFERROR(VLOOKUP(C182,range_cites,4,0), "")</f>
        <v>36.7631</v>
      </c>
      <c r="E185" s="13">
        <f>IFERROR(VLOOKUP(C185,range_cites,5,0), "")</f>
        <v>3.0506</v>
      </c>
      <c r="F185" s="11"/>
      <c r="G185" s="10" t="s">
        <v>16</v>
      </c>
      <c r="H185" s="1" t="s">
        <v>13</v>
      </c>
      <c r="I185" s="10" t="s">
        <v>77</v>
      </c>
      <c r="J185" s="11" t="str">
        <f>IFERROR(VLOOKUP(I185,range_countries,2,1),"")</f>
        <v>28.033886</v>
      </c>
      <c r="K185" s="11" t="str">
        <f>IFERROR(VLOOKUP(I185,range_countries,3,1),"")</f>
        <v>1.659626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">
        <v>185.0</v>
      </c>
      <c r="B186" s="12">
        <v>43912.0</v>
      </c>
      <c r="C186" s="8" t="s">
        <v>27</v>
      </c>
      <c r="D186" s="13">
        <f>IFERROR(VLOOKUP(C183,range_cites,4,0), "")</f>
        <v>36.7631</v>
      </c>
      <c r="E186" s="13">
        <f>IFERROR(VLOOKUP(C186,range_cites,5,0), "")</f>
        <v>3.0506</v>
      </c>
      <c r="F186" s="11"/>
      <c r="G186" s="10" t="s">
        <v>16</v>
      </c>
      <c r="H186" s="1" t="s">
        <v>13</v>
      </c>
      <c r="I186" s="10" t="s">
        <v>77</v>
      </c>
      <c r="J186" s="11" t="str">
        <f>IFERROR(VLOOKUP(I186,range_countries,2,1),"")</f>
        <v>28.033886</v>
      </c>
      <c r="K186" s="11" t="str">
        <f>IFERROR(VLOOKUP(I186,range_countries,3,1),"")</f>
        <v>1.659626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">
        <v>186.0</v>
      </c>
      <c r="B187" s="12">
        <v>43912.0</v>
      </c>
      <c r="C187" s="8" t="s">
        <v>27</v>
      </c>
      <c r="D187" s="13">
        <f>IFERROR(VLOOKUP(C184,range_cites,4,0), "")</f>
        <v>36.7631</v>
      </c>
      <c r="E187" s="13">
        <f>IFERROR(VLOOKUP(C187,range_cites,5,0), "")</f>
        <v>3.0506</v>
      </c>
      <c r="F187" s="11"/>
      <c r="G187" s="10" t="s">
        <v>16</v>
      </c>
      <c r="H187" s="1" t="s">
        <v>13</v>
      </c>
      <c r="I187" s="10" t="s">
        <v>77</v>
      </c>
      <c r="J187" s="11" t="str">
        <f>IFERROR(VLOOKUP(I187,range_countries,2,1),"")</f>
        <v>28.033886</v>
      </c>
      <c r="K187" s="11" t="str">
        <f>IFERROR(VLOOKUP(I187,range_countries,3,1),"")</f>
        <v>1.659626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">
        <v>187.0</v>
      </c>
      <c r="B188" s="12">
        <v>43912.0</v>
      </c>
      <c r="C188" s="8" t="s">
        <v>27</v>
      </c>
      <c r="D188" s="13">
        <f>IFERROR(VLOOKUP(C185,range_cites,4,0), "")</f>
        <v>36.7631</v>
      </c>
      <c r="E188" s="13">
        <f>IFERROR(VLOOKUP(C188,range_cites,5,0), "")</f>
        <v>3.0506</v>
      </c>
      <c r="F188" s="11"/>
      <c r="G188" s="10" t="s">
        <v>16</v>
      </c>
      <c r="H188" s="1" t="s">
        <v>13</v>
      </c>
      <c r="I188" s="10" t="s">
        <v>77</v>
      </c>
      <c r="J188" s="11" t="str">
        <f>IFERROR(VLOOKUP(I188,range_countries,2,1),"")</f>
        <v>28.033886</v>
      </c>
      <c r="K188" s="11" t="str">
        <f>IFERROR(VLOOKUP(I188,range_countries,3,1),"")</f>
        <v>1.659626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">
        <v>188.0</v>
      </c>
      <c r="B189" s="12">
        <v>43912.0</v>
      </c>
      <c r="C189" s="8" t="s">
        <v>27</v>
      </c>
      <c r="D189" s="13">
        <f>IFERROR(VLOOKUP(C186,range_cites,4,0), "")</f>
        <v>36.7631</v>
      </c>
      <c r="E189" s="13">
        <f>IFERROR(VLOOKUP(C189,range_cites,5,0), "")</f>
        <v>3.0506</v>
      </c>
      <c r="F189" s="11"/>
      <c r="G189" s="10" t="s">
        <v>16</v>
      </c>
      <c r="H189" s="1" t="s">
        <v>13</v>
      </c>
      <c r="I189" s="10" t="s">
        <v>77</v>
      </c>
      <c r="J189" s="11" t="str">
        <f>IFERROR(VLOOKUP(I189,range_countries,2,1),"")</f>
        <v>28.033886</v>
      </c>
      <c r="K189" s="11" t="str">
        <f>IFERROR(VLOOKUP(I189,range_countries,3,1),"")</f>
        <v>1.659626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">
        <v>189.0</v>
      </c>
      <c r="B190" s="12">
        <v>43912.0</v>
      </c>
      <c r="C190" s="8" t="s">
        <v>27</v>
      </c>
      <c r="D190" s="13">
        <f>IFERROR(VLOOKUP(C187,range_cites,4,0), "")</f>
        <v>36.7631</v>
      </c>
      <c r="E190" s="13">
        <f>IFERROR(VLOOKUP(C190,range_cites,5,0), "")</f>
        <v>3.0506</v>
      </c>
      <c r="F190" s="11"/>
      <c r="G190" s="10" t="s">
        <v>16</v>
      </c>
      <c r="H190" s="1" t="s">
        <v>13</v>
      </c>
      <c r="I190" s="10" t="s">
        <v>77</v>
      </c>
      <c r="J190" s="11" t="str">
        <f>IFERROR(VLOOKUP(I190,range_countries,2,1),"")</f>
        <v>28.033886</v>
      </c>
      <c r="K190" s="11" t="str">
        <f>IFERROR(VLOOKUP(I190,range_countries,3,1),"")</f>
        <v>1.659626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">
        <v>190.0</v>
      </c>
      <c r="B191" s="12">
        <v>43912.0</v>
      </c>
      <c r="C191" s="8" t="s">
        <v>27</v>
      </c>
      <c r="D191" s="13">
        <f>IFERROR(VLOOKUP(C188,range_cites,4,0), "")</f>
        <v>36.7631</v>
      </c>
      <c r="E191" s="13">
        <f>IFERROR(VLOOKUP(C191,range_cites,5,0), "")</f>
        <v>3.0506</v>
      </c>
      <c r="F191" s="11"/>
      <c r="G191" s="10" t="s">
        <v>14</v>
      </c>
      <c r="H191" s="1" t="s">
        <v>13</v>
      </c>
      <c r="I191" s="10" t="s">
        <v>77</v>
      </c>
      <c r="J191" s="11" t="str">
        <f>IFERROR(VLOOKUP(I191,range_countries,2,1),"")</f>
        <v>28.033886</v>
      </c>
      <c r="K191" s="11" t="str">
        <f>IFERROR(VLOOKUP(I191,range_countries,3,1),"")</f>
        <v>1.659626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">
        <v>191.0</v>
      </c>
      <c r="B192" s="12">
        <v>43912.0</v>
      </c>
      <c r="C192" s="8" t="s">
        <v>27</v>
      </c>
      <c r="D192" s="13">
        <f>IFERROR(VLOOKUP(C189,range_cites,4,0), "")</f>
        <v>36.7631</v>
      </c>
      <c r="E192" s="13">
        <f>IFERROR(VLOOKUP(C192,range_cites,5,0), "")</f>
        <v>3.0506</v>
      </c>
      <c r="F192" s="11"/>
      <c r="G192" s="10" t="s">
        <v>14</v>
      </c>
      <c r="H192" s="1" t="s">
        <v>13</v>
      </c>
      <c r="I192" s="10" t="s">
        <v>77</v>
      </c>
      <c r="J192" s="11" t="str">
        <f>IFERROR(VLOOKUP(I192,range_countries,2,1),"")</f>
        <v>28.033886</v>
      </c>
      <c r="K192" s="11" t="str">
        <f>IFERROR(VLOOKUP(I192,range_countries,3,1),"")</f>
        <v>1.659626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">
        <v>192.0</v>
      </c>
      <c r="B193" s="12">
        <v>43912.0</v>
      </c>
      <c r="C193" s="8" t="s">
        <v>55</v>
      </c>
      <c r="D193" s="13">
        <f>IFERROR(VLOOKUP(C190,range_cites,4,0), "")</f>
        <v>36.7631</v>
      </c>
      <c r="E193" s="13">
        <f>IFERROR(VLOOKUP(C193,range_cites,5,0), "")</f>
        <v>6.86</v>
      </c>
      <c r="F193" s="11"/>
      <c r="G193" s="10" t="s">
        <v>14</v>
      </c>
      <c r="H193" s="1" t="s">
        <v>13</v>
      </c>
      <c r="I193" s="10" t="s">
        <v>77</v>
      </c>
      <c r="J193" s="11" t="str">
        <f>IFERROR(VLOOKUP(I193,range_countries,2,1),"")</f>
        <v>28.033886</v>
      </c>
      <c r="K193" s="11" t="str">
        <f>IFERROR(VLOOKUP(I193,range_countries,3,1),"")</f>
        <v>1.659626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">
        <v>193.0</v>
      </c>
      <c r="B194" s="12">
        <v>43912.0</v>
      </c>
      <c r="C194" s="8" t="s">
        <v>27</v>
      </c>
      <c r="D194" s="13">
        <f>IFERROR(VLOOKUP(C191,range_cites,4,0), "")</f>
        <v>36.7631</v>
      </c>
      <c r="E194" s="13">
        <f>IFERROR(VLOOKUP(C194,range_cites,5,0), "")</f>
        <v>3.0506</v>
      </c>
      <c r="F194" s="11"/>
      <c r="G194" s="10" t="s">
        <v>14</v>
      </c>
      <c r="H194" s="1" t="s">
        <v>13</v>
      </c>
      <c r="I194" s="10" t="s">
        <v>77</v>
      </c>
      <c r="J194" s="11" t="str">
        <f>IFERROR(VLOOKUP(I194,range_countries,2,1),"")</f>
        <v>28.033886</v>
      </c>
      <c r="K194" s="11" t="str">
        <f>IFERROR(VLOOKUP(I194,range_countries,3,1),"")</f>
        <v>1.659626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">
        <v>194.0</v>
      </c>
      <c r="B195" s="12">
        <v>43912.0</v>
      </c>
      <c r="C195" s="8" t="s">
        <v>27</v>
      </c>
      <c r="D195" s="13">
        <f>IFERROR(VLOOKUP(C192,range_cites,4,0), "")</f>
        <v>36.7631</v>
      </c>
      <c r="E195" s="13">
        <f>IFERROR(VLOOKUP(C195,range_cites,5,0), "")</f>
        <v>3.0506</v>
      </c>
      <c r="F195" s="11"/>
      <c r="G195" s="10" t="s">
        <v>14</v>
      </c>
      <c r="H195" s="1" t="s">
        <v>13</v>
      </c>
      <c r="I195" s="10" t="s">
        <v>77</v>
      </c>
      <c r="J195" s="11" t="str">
        <f>IFERROR(VLOOKUP(I195,range_countries,2,1),"")</f>
        <v>28.033886</v>
      </c>
      <c r="K195" s="11" t="str">
        <f>IFERROR(VLOOKUP(I195,range_countries,3,1),"")</f>
        <v>1.659626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">
        <v>195.0</v>
      </c>
      <c r="B196" s="12">
        <v>43912.0</v>
      </c>
      <c r="C196" s="8" t="s">
        <v>27</v>
      </c>
      <c r="D196" s="13">
        <f>IFERROR(VLOOKUP(C193,range_cites,4,0), "")</f>
        <v>33.3704</v>
      </c>
      <c r="E196" s="13">
        <f>IFERROR(VLOOKUP(C196,range_cites,5,0), "")</f>
        <v>3.0506</v>
      </c>
      <c r="F196" s="11"/>
      <c r="G196" s="10" t="s">
        <v>14</v>
      </c>
      <c r="H196" s="1" t="s">
        <v>13</v>
      </c>
      <c r="I196" s="10" t="s">
        <v>77</v>
      </c>
      <c r="J196" s="11" t="str">
        <f>IFERROR(VLOOKUP(I196,range_countries,2,1),"")</f>
        <v>28.033886</v>
      </c>
      <c r="K196" s="11" t="str">
        <f>IFERROR(VLOOKUP(I196,range_countries,3,1),"")</f>
        <v>1.659626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">
        <v>196.0</v>
      </c>
      <c r="B197" s="12">
        <v>43912.0</v>
      </c>
      <c r="C197" s="8" t="s">
        <v>27</v>
      </c>
      <c r="D197" s="13">
        <f>IFERROR(VLOOKUP(C194,range_cites,4,0), "")</f>
        <v>36.7631</v>
      </c>
      <c r="E197" s="13">
        <f>IFERROR(VLOOKUP(C197,range_cites,5,0), "")</f>
        <v>3.0506</v>
      </c>
      <c r="F197" s="11"/>
      <c r="G197" s="10" t="s">
        <v>14</v>
      </c>
      <c r="H197" s="1" t="s">
        <v>13</v>
      </c>
      <c r="I197" s="10" t="s">
        <v>77</v>
      </c>
      <c r="J197" s="11" t="str">
        <f>IFERROR(VLOOKUP(I197,range_countries,2,1),"")</f>
        <v>28.033886</v>
      </c>
      <c r="K197" s="11" t="str">
        <f>IFERROR(VLOOKUP(I197,range_countries,3,1),"")</f>
        <v>1.659626</v>
      </c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">
        <v>197.0</v>
      </c>
      <c r="B198" s="12">
        <v>43912.0</v>
      </c>
      <c r="C198" s="8" t="s">
        <v>27</v>
      </c>
      <c r="D198" s="13">
        <f>IFERROR(VLOOKUP(C195,range_cites,4,0), "")</f>
        <v>36.7631</v>
      </c>
      <c r="E198" s="13">
        <f>IFERROR(VLOOKUP(C198,range_cites,5,0), "")</f>
        <v>3.0506</v>
      </c>
      <c r="F198" s="11"/>
      <c r="G198" s="10" t="s">
        <v>14</v>
      </c>
      <c r="H198" s="1" t="s">
        <v>13</v>
      </c>
      <c r="I198" s="10" t="s">
        <v>77</v>
      </c>
      <c r="J198" s="11" t="str">
        <f>IFERROR(VLOOKUP(I198,range_countries,2,1),"")</f>
        <v>28.033886</v>
      </c>
      <c r="K198" s="11" t="str">
        <f>IFERROR(VLOOKUP(I198,range_countries,3,1),"")</f>
        <v>1.659626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">
        <v>198.0</v>
      </c>
      <c r="B199" s="12">
        <v>43912.0</v>
      </c>
      <c r="C199" s="8" t="s">
        <v>85</v>
      </c>
      <c r="D199" s="13">
        <f>IFERROR(VLOOKUP(C196,range_cites,4,0), "")</f>
        <v>36.7631</v>
      </c>
      <c r="E199" s="13">
        <f>IFERROR(VLOOKUP(C199,range_cites,5,0), "")</f>
        <v>5.4</v>
      </c>
      <c r="F199" s="11"/>
      <c r="G199" s="10" t="s">
        <v>14</v>
      </c>
      <c r="H199" s="1" t="s">
        <v>13</v>
      </c>
      <c r="I199" s="10" t="s">
        <v>77</v>
      </c>
      <c r="J199" s="11" t="str">
        <f>IFERROR(VLOOKUP(I199,range_countries,2,1),"")</f>
        <v>28.033886</v>
      </c>
      <c r="K199" s="11" t="str">
        <f>IFERROR(VLOOKUP(I199,range_countries,3,1),"")</f>
        <v>1.659626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">
        <v>199.0</v>
      </c>
      <c r="B200" s="12">
        <v>43912.0</v>
      </c>
      <c r="C200" s="8" t="s">
        <v>85</v>
      </c>
      <c r="D200" s="13">
        <f>IFERROR(VLOOKUP(C197,range_cites,4,0), "")</f>
        <v>36.7631</v>
      </c>
      <c r="E200" s="13">
        <f>IFERROR(VLOOKUP(C200,range_cites,5,0), "")</f>
        <v>5.4</v>
      </c>
      <c r="F200" s="11"/>
      <c r="G200" s="10" t="s">
        <v>14</v>
      </c>
      <c r="H200" s="1" t="s">
        <v>13</v>
      </c>
      <c r="I200" s="10" t="s">
        <v>77</v>
      </c>
      <c r="J200" s="11" t="str">
        <f>IFERROR(VLOOKUP(I200,range_countries,2,1),"")</f>
        <v>28.033886</v>
      </c>
      <c r="K200" s="11" t="str">
        <f>IFERROR(VLOOKUP(I200,range_countries,3,1),"")</f>
        <v>1.659626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">
        <v>200.0</v>
      </c>
      <c r="B201" s="12">
        <v>43912.0</v>
      </c>
      <c r="C201" s="8" t="s">
        <v>99</v>
      </c>
      <c r="D201" s="13">
        <f>IFERROR(VLOOKUP(C198,range_cites,4,0), "")</f>
        <v>36.7631</v>
      </c>
      <c r="E201" s="13">
        <f>IFERROR(VLOOKUP(C201,range_cites,5,0), "")</f>
        <v>4.0333</v>
      </c>
      <c r="F201" s="11"/>
      <c r="G201" s="10" t="s">
        <v>14</v>
      </c>
      <c r="H201" s="1" t="s">
        <v>13</v>
      </c>
      <c r="I201" s="10" t="s">
        <v>77</v>
      </c>
      <c r="J201" s="11" t="str">
        <f>IFERROR(VLOOKUP(I201,range_countries,2,1),"")</f>
        <v>28.033886</v>
      </c>
      <c r="K201" s="11" t="str">
        <f>IFERROR(VLOOKUP(I201,range_countries,3,1),"")</f>
        <v>1.659626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">
        <v>201.0</v>
      </c>
      <c r="B202" s="12">
        <v>43912.0</v>
      </c>
      <c r="C202" s="8" t="s">
        <v>67</v>
      </c>
      <c r="D202" s="13">
        <f>IFERROR(VLOOKUP(C199,range_cites,4,0), "")</f>
        <v>36.18</v>
      </c>
      <c r="E202" s="13">
        <f>IFERROR(VLOOKUP(C202,range_cites,5,0), "")</f>
        <v>5.766</v>
      </c>
      <c r="F202" s="10">
        <v>53.0</v>
      </c>
      <c r="G202" s="10" t="s">
        <v>16</v>
      </c>
      <c r="H202" s="1" t="s">
        <v>13</v>
      </c>
      <c r="I202" s="10" t="s">
        <v>77</v>
      </c>
      <c r="J202" s="11" t="str">
        <f>IFERROR(VLOOKUP(I202,range_countries,2,1),"")</f>
        <v>28.033886</v>
      </c>
      <c r="K202" s="11" t="str">
        <f>IFERROR(VLOOKUP(I202,range_countries,3,1),"")</f>
        <v>1.659626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">
        <v>202.0</v>
      </c>
      <c r="B203" s="12">
        <v>43913.0</v>
      </c>
      <c r="C203" s="8" t="s">
        <v>36</v>
      </c>
      <c r="D203" s="13">
        <f>IFERROR(VLOOKUP(C200,range_cites,4,0), "")</f>
        <v>36.18</v>
      </c>
      <c r="E203" s="13">
        <f>IFERROR(VLOOKUP(C203,range_cites,5,0), "")</f>
        <v>2.83</v>
      </c>
      <c r="F203" s="11"/>
      <c r="G203" s="10" t="s">
        <v>14</v>
      </c>
      <c r="H203" s="1" t="s">
        <v>13</v>
      </c>
      <c r="I203" s="10" t="s">
        <v>77</v>
      </c>
      <c r="J203" s="11" t="str">
        <f>IFERROR(VLOOKUP(I203,range_countries,2,1),"")</f>
        <v>28.033886</v>
      </c>
      <c r="K203" s="11" t="str">
        <f>IFERROR(VLOOKUP(I203,range_countries,3,1),"")</f>
        <v>1.659626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">
        <v>203.0</v>
      </c>
      <c r="B204" s="12">
        <v>43913.0</v>
      </c>
      <c r="C204" s="8" t="s">
        <v>36</v>
      </c>
      <c r="D204" s="13">
        <f>IFERROR(VLOOKUP(C201,range_cites,4,0), "")</f>
        <v>36.8</v>
      </c>
      <c r="E204" s="13">
        <f>IFERROR(VLOOKUP(C204,range_cites,5,0), "")</f>
        <v>2.83</v>
      </c>
      <c r="F204" s="11"/>
      <c r="G204" s="10" t="s">
        <v>14</v>
      </c>
      <c r="H204" s="1" t="s">
        <v>13</v>
      </c>
      <c r="I204" s="10" t="s">
        <v>77</v>
      </c>
      <c r="J204" s="11" t="str">
        <f>IFERROR(VLOOKUP(I204,range_countries,2,1),"")</f>
        <v>28.033886</v>
      </c>
      <c r="K204" s="11" t="str">
        <f>IFERROR(VLOOKUP(I204,range_countries,3,1),"")</f>
        <v>1.659626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">
        <v>204.0</v>
      </c>
      <c r="B205" s="12">
        <v>43913.0</v>
      </c>
      <c r="C205" s="8" t="s">
        <v>36</v>
      </c>
      <c r="D205" s="13">
        <f>IFERROR(VLOOKUP(C202,range_cites,4,0), "")</f>
        <v>36.822</v>
      </c>
      <c r="E205" s="13">
        <f>IFERROR(VLOOKUP(C205,range_cites,5,0), "")</f>
        <v>2.83</v>
      </c>
      <c r="F205" s="11"/>
      <c r="G205" s="10" t="s">
        <v>14</v>
      </c>
      <c r="H205" s="1" t="s">
        <v>13</v>
      </c>
      <c r="I205" s="10" t="s">
        <v>77</v>
      </c>
      <c r="J205" s="11" t="str">
        <f>IFERROR(VLOOKUP(I205,range_countries,2,1),"")</f>
        <v>28.033886</v>
      </c>
      <c r="K205" s="11" t="str">
        <f>IFERROR(VLOOKUP(I205,range_countries,3,1),"")</f>
        <v>1.659626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">
        <v>205.0</v>
      </c>
      <c r="B206" s="12">
        <v>43913.0</v>
      </c>
      <c r="C206" s="8" t="s">
        <v>36</v>
      </c>
      <c r="D206" s="13">
        <f>IFERROR(VLOOKUP(C203,range_cites,4,0), "")</f>
        <v>36.4203</v>
      </c>
      <c r="E206" s="13">
        <f>IFERROR(VLOOKUP(C206,range_cites,5,0), "")</f>
        <v>2.83</v>
      </c>
      <c r="F206" s="11"/>
      <c r="G206" s="10" t="s">
        <v>14</v>
      </c>
      <c r="H206" s="1" t="s">
        <v>13</v>
      </c>
      <c r="I206" s="10" t="s">
        <v>77</v>
      </c>
      <c r="J206" s="11" t="str">
        <f>IFERROR(VLOOKUP(I206,range_countries,2,1),"")</f>
        <v>28.033886</v>
      </c>
      <c r="K206" s="11" t="str">
        <f>IFERROR(VLOOKUP(I206,range_countries,3,1),"")</f>
        <v>1.659626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">
        <v>206.0</v>
      </c>
      <c r="B207" s="12">
        <v>43913.0</v>
      </c>
      <c r="C207" s="8" t="s">
        <v>36</v>
      </c>
      <c r="D207" s="13">
        <f>IFERROR(VLOOKUP(C204,range_cites,4,0), "")</f>
        <v>36.4203</v>
      </c>
      <c r="E207" s="13">
        <f>IFERROR(VLOOKUP(C207,range_cites,5,0), "")</f>
        <v>2.83</v>
      </c>
      <c r="F207" s="11"/>
      <c r="G207" s="10" t="s">
        <v>14</v>
      </c>
      <c r="H207" s="1" t="s">
        <v>13</v>
      </c>
      <c r="I207" s="10" t="s">
        <v>77</v>
      </c>
      <c r="J207" s="11" t="str">
        <f>IFERROR(VLOOKUP(I207,range_countries,2,1),"")</f>
        <v>28.033886</v>
      </c>
      <c r="K207" s="11" t="str">
        <f>IFERROR(VLOOKUP(I207,range_countries,3,1),"")</f>
        <v>1.659626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">
        <v>207.0</v>
      </c>
      <c r="B208" s="12">
        <v>43913.0</v>
      </c>
      <c r="C208" s="8" t="s">
        <v>36</v>
      </c>
      <c r="D208" s="13">
        <f>IFERROR(VLOOKUP(C205,range_cites,4,0), "")</f>
        <v>36.4203</v>
      </c>
      <c r="E208" s="13">
        <f>IFERROR(VLOOKUP(C208,range_cites,5,0), "")</f>
        <v>2.83</v>
      </c>
      <c r="F208" s="11"/>
      <c r="G208" s="10" t="s">
        <v>14</v>
      </c>
      <c r="H208" s="1" t="s">
        <v>13</v>
      </c>
      <c r="I208" s="10" t="s">
        <v>77</v>
      </c>
      <c r="J208" s="11" t="str">
        <f>IFERROR(VLOOKUP(I208,range_countries,2,1),"")</f>
        <v>28.033886</v>
      </c>
      <c r="K208" s="11" t="str">
        <f>IFERROR(VLOOKUP(I208,range_countries,3,1),"")</f>
        <v>1.659626</v>
      </c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">
        <v>208.0</v>
      </c>
      <c r="B209" s="12">
        <v>43913.0</v>
      </c>
      <c r="C209" s="8" t="s">
        <v>36</v>
      </c>
      <c r="D209" s="13">
        <f>IFERROR(VLOOKUP(C206,range_cites,4,0), "")</f>
        <v>36.4203</v>
      </c>
      <c r="E209" s="13">
        <f>IFERROR(VLOOKUP(C209,range_cites,5,0), "")</f>
        <v>2.83</v>
      </c>
      <c r="F209" s="11"/>
      <c r="G209" s="10" t="s">
        <v>14</v>
      </c>
      <c r="H209" s="1" t="s">
        <v>13</v>
      </c>
      <c r="I209" s="10" t="s">
        <v>77</v>
      </c>
      <c r="J209" s="11" t="str">
        <f>IFERROR(VLOOKUP(I209,range_countries,2,1),"")</f>
        <v>28.033886</v>
      </c>
      <c r="K209" s="11" t="str">
        <f>IFERROR(VLOOKUP(I209,range_countries,3,1),"")</f>
        <v>1.659626</v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">
        <v>209.0</v>
      </c>
      <c r="B210" s="12">
        <v>43913.0</v>
      </c>
      <c r="C210" s="8" t="s">
        <v>36</v>
      </c>
      <c r="D210" s="13">
        <f>IFERROR(VLOOKUP(C207,range_cites,4,0), "")</f>
        <v>36.4203</v>
      </c>
      <c r="E210" s="13">
        <f>IFERROR(VLOOKUP(C210,range_cites,5,0), "")</f>
        <v>2.83</v>
      </c>
      <c r="F210" s="11"/>
      <c r="G210" s="10" t="s">
        <v>14</v>
      </c>
      <c r="H210" s="1" t="s">
        <v>13</v>
      </c>
      <c r="I210" s="10" t="s">
        <v>77</v>
      </c>
      <c r="J210" s="11" t="str">
        <f>IFERROR(VLOOKUP(I210,range_countries,2,1),"")</f>
        <v>28.033886</v>
      </c>
      <c r="K210" s="11" t="str">
        <f>IFERROR(VLOOKUP(I210,range_countries,3,1),"")</f>
        <v>1.659626</v>
      </c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">
        <v>210.0</v>
      </c>
      <c r="B211" s="12">
        <v>43913.0</v>
      </c>
      <c r="C211" s="8" t="s">
        <v>36</v>
      </c>
      <c r="D211" s="13">
        <f>IFERROR(VLOOKUP(C208,range_cites,4,0), "")</f>
        <v>36.4203</v>
      </c>
      <c r="E211" s="13">
        <f>IFERROR(VLOOKUP(C211,range_cites,5,0), "")</f>
        <v>2.83</v>
      </c>
      <c r="F211" s="11"/>
      <c r="G211" s="10" t="s">
        <v>14</v>
      </c>
      <c r="H211" s="1" t="s">
        <v>13</v>
      </c>
      <c r="I211" s="10" t="s">
        <v>77</v>
      </c>
      <c r="J211" s="11" t="str">
        <f>IFERROR(VLOOKUP(I211,range_countries,2,1),"")</f>
        <v>28.033886</v>
      </c>
      <c r="K211" s="11" t="str">
        <f>IFERROR(VLOOKUP(I211,range_countries,3,1),"")</f>
        <v>1.659626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">
        <v>211.0</v>
      </c>
      <c r="B212" s="12">
        <v>43913.0</v>
      </c>
      <c r="C212" s="8" t="s">
        <v>36</v>
      </c>
      <c r="D212" s="13">
        <f>IFERROR(VLOOKUP(C209,range_cites,4,0), "")</f>
        <v>36.4203</v>
      </c>
      <c r="E212" s="13">
        <f>IFERROR(VLOOKUP(C212,range_cites,5,0), "")</f>
        <v>2.83</v>
      </c>
      <c r="F212" s="11"/>
      <c r="G212" s="10" t="s">
        <v>14</v>
      </c>
      <c r="H212" s="1" t="s">
        <v>13</v>
      </c>
      <c r="I212" s="10" t="s">
        <v>77</v>
      </c>
      <c r="J212" s="11" t="str">
        <f>IFERROR(VLOOKUP(I212,range_countries,2,1),"")</f>
        <v>28.033886</v>
      </c>
      <c r="K212" s="11" t="str">
        <f>IFERROR(VLOOKUP(I212,range_countries,3,1),"")</f>
        <v>1.659626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">
        <v>212.0</v>
      </c>
      <c r="B213" s="12">
        <v>43913.0</v>
      </c>
      <c r="C213" s="8" t="s">
        <v>36</v>
      </c>
      <c r="D213" s="13">
        <f>IFERROR(VLOOKUP(C210,range_cites,4,0), "")</f>
        <v>36.4203</v>
      </c>
      <c r="E213" s="13">
        <f>IFERROR(VLOOKUP(C213,range_cites,5,0), "")</f>
        <v>2.83</v>
      </c>
      <c r="F213" s="11"/>
      <c r="G213" s="10" t="s">
        <v>14</v>
      </c>
      <c r="H213" s="1" t="s">
        <v>13</v>
      </c>
      <c r="I213" s="10" t="s">
        <v>77</v>
      </c>
      <c r="J213" s="11" t="str">
        <f>IFERROR(VLOOKUP(I213,range_countries,2,1),"")</f>
        <v>28.033886</v>
      </c>
      <c r="K213" s="11" t="str">
        <f>IFERROR(VLOOKUP(I213,range_countries,3,1),"")</f>
        <v>1.659626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">
        <v>213.0</v>
      </c>
      <c r="B214" s="12">
        <v>43913.0</v>
      </c>
      <c r="C214" s="8" t="s">
        <v>36</v>
      </c>
      <c r="D214" s="13">
        <f>IFERROR(VLOOKUP(C211,range_cites,4,0), "")</f>
        <v>36.4203</v>
      </c>
      <c r="E214" s="13">
        <f>IFERROR(VLOOKUP(C214,range_cites,5,0), "")</f>
        <v>2.83</v>
      </c>
      <c r="F214" s="11"/>
      <c r="G214" s="10" t="s">
        <v>14</v>
      </c>
      <c r="H214" s="1" t="s">
        <v>13</v>
      </c>
      <c r="I214" s="10" t="s">
        <v>77</v>
      </c>
      <c r="J214" s="11" t="str">
        <f>IFERROR(VLOOKUP(I214,range_countries,2,1),"")</f>
        <v>28.033886</v>
      </c>
      <c r="K214" s="11" t="str">
        <f>IFERROR(VLOOKUP(I214,range_countries,3,1),"")</f>
        <v>1.659626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">
        <v>214.0</v>
      </c>
      <c r="B215" s="12">
        <v>43913.0</v>
      </c>
      <c r="C215" s="8" t="s">
        <v>36</v>
      </c>
      <c r="D215" s="13">
        <f>IFERROR(VLOOKUP(C212,range_cites,4,0), "")</f>
        <v>36.4203</v>
      </c>
      <c r="E215" s="13">
        <f>IFERROR(VLOOKUP(C215,range_cites,5,0), "")</f>
        <v>2.83</v>
      </c>
      <c r="F215" s="11"/>
      <c r="G215" s="10" t="s">
        <v>14</v>
      </c>
      <c r="H215" s="1" t="s">
        <v>13</v>
      </c>
      <c r="I215" s="10" t="s">
        <v>77</v>
      </c>
      <c r="J215" s="11" t="str">
        <f>IFERROR(VLOOKUP(I215,range_countries,2,1),"")</f>
        <v>28.033886</v>
      </c>
      <c r="K215" s="11" t="str">
        <f>IFERROR(VLOOKUP(I215,range_countries,3,1),"")</f>
        <v>1.659626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">
        <v>215.0</v>
      </c>
      <c r="B216" s="12">
        <v>43913.0</v>
      </c>
      <c r="C216" s="8" t="s">
        <v>36</v>
      </c>
      <c r="D216" s="13">
        <f>IFERROR(VLOOKUP(C213,range_cites,4,0), "")</f>
        <v>36.4203</v>
      </c>
      <c r="E216" s="13">
        <f>IFERROR(VLOOKUP(C216,range_cites,5,0), "")</f>
        <v>2.83</v>
      </c>
      <c r="F216" s="11"/>
      <c r="G216" s="10" t="s">
        <v>14</v>
      </c>
      <c r="H216" s="1" t="s">
        <v>13</v>
      </c>
      <c r="I216" s="10" t="s">
        <v>77</v>
      </c>
      <c r="J216" s="11" t="str">
        <f>IFERROR(VLOOKUP(I216,range_countries,2,1),"")</f>
        <v>28.033886</v>
      </c>
      <c r="K216" s="11" t="str">
        <f>IFERROR(VLOOKUP(I216,range_countries,3,1),"")</f>
        <v>1.659626</v>
      </c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">
        <v>216.0</v>
      </c>
      <c r="B217" s="12">
        <v>43913.0</v>
      </c>
      <c r="C217" s="8" t="s">
        <v>36</v>
      </c>
      <c r="D217" s="13">
        <f>IFERROR(VLOOKUP(C214,range_cites,4,0), "")</f>
        <v>36.4203</v>
      </c>
      <c r="E217" s="13">
        <f>IFERROR(VLOOKUP(C217,range_cites,5,0), "")</f>
        <v>2.83</v>
      </c>
      <c r="F217" s="11"/>
      <c r="G217" s="10" t="s">
        <v>14</v>
      </c>
      <c r="H217" s="1" t="s">
        <v>13</v>
      </c>
      <c r="I217" s="10" t="s">
        <v>77</v>
      </c>
      <c r="J217" s="11" t="str">
        <f>IFERROR(VLOOKUP(I217,range_countries,2,1),"")</f>
        <v>28.033886</v>
      </c>
      <c r="K217" s="11" t="str">
        <f>IFERROR(VLOOKUP(I217,range_countries,3,1),"")</f>
        <v>1.659626</v>
      </c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">
        <v>217.0</v>
      </c>
      <c r="B218" s="12">
        <v>43913.0</v>
      </c>
      <c r="C218" s="8" t="s">
        <v>99</v>
      </c>
      <c r="D218" s="13">
        <f>IFERROR(VLOOKUP(C215,range_cites,4,0), "")</f>
        <v>36.4203</v>
      </c>
      <c r="E218" s="13">
        <f>IFERROR(VLOOKUP(C218,range_cites,5,0), "")</f>
        <v>4.0333</v>
      </c>
      <c r="F218" s="11"/>
      <c r="G218" s="10" t="s">
        <v>14</v>
      </c>
      <c r="H218" s="1" t="s">
        <v>13</v>
      </c>
      <c r="I218" s="10" t="s">
        <v>77</v>
      </c>
      <c r="J218" s="11" t="str">
        <f>IFERROR(VLOOKUP(I218,range_countries,2,1),"")</f>
        <v>28.033886</v>
      </c>
      <c r="K218" s="11" t="str">
        <f>IFERROR(VLOOKUP(I218,range_countries,3,1),"")</f>
        <v>1.659626</v>
      </c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">
        <v>218.0</v>
      </c>
      <c r="B219" s="12">
        <v>43913.0</v>
      </c>
      <c r="C219" s="8" t="s">
        <v>99</v>
      </c>
      <c r="D219" s="13">
        <f>IFERROR(VLOOKUP(C216,range_cites,4,0), "")</f>
        <v>36.4203</v>
      </c>
      <c r="E219" s="13">
        <f>IFERROR(VLOOKUP(C219,range_cites,5,0), "")</f>
        <v>4.0333</v>
      </c>
      <c r="F219" s="11"/>
      <c r="G219" s="10" t="s">
        <v>14</v>
      </c>
      <c r="H219" s="1" t="s">
        <v>13</v>
      </c>
      <c r="I219" s="10" t="s">
        <v>77</v>
      </c>
      <c r="J219" s="11" t="str">
        <f>IFERROR(VLOOKUP(I219,range_countries,2,1),"")</f>
        <v>28.033886</v>
      </c>
      <c r="K219" s="11" t="str">
        <f>IFERROR(VLOOKUP(I219,range_countries,3,1),"")</f>
        <v>1.659626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">
        <v>219.0</v>
      </c>
      <c r="B220" s="12">
        <v>43913.0</v>
      </c>
      <c r="C220" s="8" t="s">
        <v>99</v>
      </c>
      <c r="D220" s="13">
        <f>IFERROR(VLOOKUP(C217,range_cites,4,0), "")</f>
        <v>36.4203</v>
      </c>
      <c r="E220" s="13">
        <f>IFERROR(VLOOKUP(C220,range_cites,5,0), "")</f>
        <v>4.0333</v>
      </c>
      <c r="F220" s="11"/>
      <c r="G220" s="10" t="s">
        <v>14</v>
      </c>
      <c r="H220" s="1" t="s">
        <v>13</v>
      </c>
      <c r="I220" s="10" t="s">
        <v>77</v>
      </c>
      <c r="J220" s="11" t="str">
        <f>IFERROR(VLOOKUP(I220,range_countries,2,1),"")</f>
        <v>28.033886</v>
      </c>
      <c r="K220" s="11" t="str">
        <f>IFERROR(VLOOKUP(I220,range_countries,3,1),"")</f>
        <v>1.659626</v>
      </c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">
        <v>220.0</v>
      </c>
      <c r="B221" s="12">
        <v>43913.0</v>
      </c>
      <c r="C221" s="8" t="s">
        <v>79</v>
      </c>
      <c r="D221" s="13">
        <f>IFERROR(VLOOKUP(C218,range_cites,4,0), "")</f>
        <v>36.8</v>
      </c>
      <c r="E221" s="13">
        <f>IFERROR(VLOOKUP(C221,range_cites,5,0), "")</f>
        <v>-0.62</v>
      </c>
      <c r="F221" s="11"/>
      <c r="G221" s="10" t="s">
        <v>14</v>
      </c>
      <c r="H221" s="1" t="s">
        <v>13</v>
      </c>
      <c r="I221" s="10" t="s">
        <v>77</v>
      </c>
      <c r="J221" s="11" t="str">
        <f>IFERROR(VLOOKUP(I221,range_countries,2,1),"")</f>
        <v>28.033886</v>
      </c>
      <c r="K221" s="11" t="str">
        <f>IFERROR(VLOOKUP(I221,range_countries,3,1),"")</f>
        <v>1.659626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">
        <v>221.0</v>
      </c>
      <c r="B222" s="12">
        <v>43913.0</v>
      </c>
      <c r="C222" s="8" t="s">
        <v>79</v>
      </c>
      <c r="D222" s="13">
        <f>IFERROR(VLOOKUP(C219,range_cites,4,0), "")</f>
        <v>36.8</v>
      </c>
      <c r="E222" s="13">
        <f>IFERROR(VLOOKUP(C222,range_cites,5,0), "")</f>
        <v>-0.62</v>
      </c>
      <c r="F222" s="11"/>
      <c r="G222" s="10" t="s">
        <v>14</v>
      </c>
      <c r="H222" s="1" t="s">
        <v>13</v>
      </c>
      <c r="I222" s="10" t="s">
        <v>77</v>
      </c>
      <c r="J222" s="11" t="str">
        <f>IFERROR(VLOOKUP(I222,range_countries,2,1),"")</f>
        <v>28.033886</v>
      </c>
      <c r="K222" s="11" t="str">
        <f>IFERROR(VLOOKUP(I222,range_countries,3,1),"")</f>
        <v>1.659626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">
        <v>222.0</v>
      </c>
      <c r="B223" s="12">
        <v>43913.0</v>
      </c>
      <c r="C223" s="8" t="s">
        <v>29</v>
      </c>
      <c r="D223" s="13">
        <f>IFERROR(VLOOKUP(C220,range_cites,4,0), "")</f>
        <v>36.8</v>
      </c>
      <c r="E223" s="13">
        <f>IFERROR(VLOOKUP(C223,range_cites,5,0), "")</f>
        <v>7.76</v>
      </c>
      <c r="F223" s="11"/>
      <c r="G223" s="10" t="s">
        <v>14</v>
      </c>
      <c r="H223" s="1" t="s">
        <v>13</v>
      </c>
      <c r="I223" s="10" t="s">
        <v>77</v>
      </c>
      <c r="J223" s="11" t="str">
        <f>IFERROR(VLOOKUP(I223,range_countries,2,1),"")</f>
        <v>28.033886</v>
      </c>
      <c r="K223" s="11" t="str">
        <f>IFERROR(VLOOKUP(I223,range_countries,3,1),"")</f>
        <v>1.659626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">
        <v>223.0</v>
      </c>
      <c r="B224" s="12">
        <v>43913.0</v>
      </c>
      <c r="C224" s="8" t="s">
        <v>74</v>
      </c>
      <c r="D224" s="13">
        <f>IFERROR(VLOOKUP(C221,range_cites,4,0), "")</f>
        <v>35.71</v>
      </c>
      <c r="E224" s="13">
        <f>IFERROR(VLOOKUP(C224,range_cites,5,0), "")</f>
        <v>2.77</v>
      </c>
      <c r="F224" s="11"/>
      <c r="G224" s="10" t="s">
        <v>14</v>
      </c>
      <c r="H224" s="1" t="s">
        <v>13</v>
      </c>
      <c r="I224" s="10" t="s">
        <v>77</v>
      </c>
      <c r="J224" s="11" t="str">
        <f>IFERROR(VLOOKUP(I224,range_countries,2,1),"")</f>
        <v>28.033886</v>
      </c>
      <c r="K224" s="11" t="str">
        <f>IFERROR(VLOOKUP(I224,range_countries,3,1),"")</f>
        <v>1.659626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">
        <v>224.0</v>
      </c>
      <c r="B225" s="12">
        <v>43913.0</v>
      </c>
      <c r="C225" s="8" t="s">
        <v>19</v>
      </c>
      <c r="D225" s="13" t="str">
        <f>IFERROR(VLOOKUP(#REF!,range_cites,4,0), "")</f>
        <v/>
      </c>
      <c r="E225" s="13">
        <f>IFERROR(VLOOKUP(C225,range_cites,5,0), "")</f>
        <v>-0.29</v>
      </c>
      <c r="F225" s="11"/>
      <c r="G225" s="10" t="s">
        <v>14</v>
      </c>
      <c r="H225" s="1" t="s">
        <v>13</v>
      </c>
      <c r="I225" s="10" t="s">
        <v>77</v>
      </c>
      <c r="J225" s="11" t="str">
        <f>IFERROR(VLOOKUP(I225,range_countries,2,1),"")</f>
        <v>28.033886</v>
      </c>
      <c r="K225" s="11" t="str">
        <f>IFERROR(VLOOKUP(I225,range_countries,3,1),"")</f>
        <v>1.659626</v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">
        <v>225.0</v>
      </c>
      <c r="B226" s="12">
        <v>43913.0</v>
      </c>
      <c r="C226" s="8" t="s">
        <v>25</v>
      </c>
      <c r="D226" s="13">
        <f>IFERROR(VLOOKUP(C223,range_cites,4,0), "")</f>
        <v>36.92</v>
      </c>
      <c r="E226" s="13">
        <f>IFERROR(VLOOKUP(C226,range_cites,5,0), "")</f>
        <v>-1.1404</v>
      </c>
      <c r="F226" s="11"/>
      <c r="G226" s="10" t="s">
        <v>14</v>
      </c>
      <c r="H226" s="1" t="s">
        <v>13</v>
      </c>
      <c r="I226" s="10" t="s">
        <v>77</v>
      </c>
      <c r="J226" s="11" t="str">
        <f>IFERROR(VLOOKUP(I226,range_countries,2,1),"")</f>
        <v>28.033886</v>
      </c>
      <c r="K226" s="11" t="str">
        <f>IFERROR(VLOOKUP(I226,range_countries,3,1),"")</f>
        <v>1.659626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">
        <v>226.0</v>
      </c>
      <c r="B227" s="12">
        <v>43913.0</v>
      </c>
      <c r="C227" s="8" t="s">
        <v>87</v>
      </c>
      <c r="D227" s="13">
        <f>IFERROR(VLOOKUP(C224,range_cites,4,0), "")</f>
        <v>36.2704</v>
      </c>
      <c r="E227" s="13">
        <f>IFERROR(VLOOKUP(C227,range_cites,5,0), "")</f>
        <v>-0.64</v>
      </c>
      <c r="F227" s="11"/>
      <c r="G227" s="10" t="s">
        <v>14</v>
      </c>
      <c r="H227" s="1" t="s">
        <v>13</v>
      </c>
      <c r="I227" s="10" t="s">
        <v>77</v>
      </c>
      <c r="J227" s="11" t="str">
        <f>IFERROR(VLOOKUP(I227,range_countries,2,1),"")</f>
        <v>28.033886</v>
      </c>
      <c r="K227" s="11" t="str">
        <f>IFERROR(VLOOKUP(I227,range_countries,3,1),"")</f>
        <v>1.659626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">
        <v>227.0</v>
      </c>
      <c r="B228" s="12">
        <v>43913.0</v>
      </c>
      <c r="C228" s="8" t="s">
        <v>78</v>
      </c>
      <c r="D228" s="13">
        <f>IFERROR(VLOOKUP(C225,range_cites,4,0), "")</f>
        <v>27.87</v>
      </c>
      <c r="E228" s="13">
        <f>IFERROR(VLOOKUP(C228,range_cites,5,0), "")</f>
        <v>0.09</v>
      </c>
      <c r="F228" s="11"/>
      <c r="G228" s="10" t="s">
        <v>14</v>
      </c>
      <c r="H228" s="1" t="s">
        <v>13</v>
      </c>
      <c r="I228" s="10" t="s">
        <v>77</v>
      </c>
      <c r="J228" s="11" t="str">
        <f>IFERROR(VLOOKUP(I228,range_countries,2,1),"")</f>
        <v>28.033886</v>
      </c>
      <c r="K228" s="11" t="str">
        <f>IFERROR(VLOOKUP(I228,range_countries,3,1),"")</f>
        <v>1.659626</v>
      </c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">
        <v>228.0</v>
      </c>
      <c r="B229" s="12">
        <v>43913.0</v>
      </c>
      <c r="C229" s="8" t="s">
        <v>100</v>
      </c>
      <c r="D229" s="13">
        <f>IFERROR(VLOOKUP(C226,range_cites,4,0), "")</f>
        <v>35.2975</v>
      </c>
      <c r="E229" s="13">
        <f>IFERROR(VLOOKUP(C229,range_cites,5,0), "")</f>
        <v>-1.32</v>
      </c>
      <c r="F229" s="11"/>
      <c r="G229" s="10" t="s">
        <v>14</v>
      </c>
      <c r="H229" s="1" t="s">
        <v>13</v>
      </c>
      <c r="I229" s="10" t="s">
        <v>77</v>
      </c>
      <c r="J229" s="11" t="str">
        <f>IFERROR(VLOOKUP(I229,range_countries,2,1),"")</f>
        <v>28.033886</v>
      </c>
      <c r="K229" s="11" t="str">
        <f>IFERROR(VLOOKUP(I229,range_countries,3,1),"")</f>
        <v>1.659626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">
        <v>229.0</v>
      </c>
      <c r="B230" s="12">
        <v>43913.0</v>
      </c>
      <c r="C230" s="8"/>
      <c r="D230" s="13">
        <f>IFERROR(VLOOKUP(C227,range_cites,4,0), "")</f>
        <v>35.1903</v>
      </c>
      <c r="E230" s="13" t="str">
        <f>IFERROR(VLOOKUP(C230,range_cites,5,0), "")</f>
        <v/>
      </c>
      <c r="F230" s="11"/>
      <c r="G230" s="10" t="s">
        <v>14</v>
      </c>
      <c r="H230" s="1" t="s">
        <v>13</v>
      </c>
      <c r="I230" s="10" t="s">
        <v>77</v>
      </c>
      <c r="J230" s="11" t="str">
        <f>IFERROR(VLOOKUP(I230,range_countries,2,1),"")</f>
        <v>28.033886</v>
      </c>
      <c r="K230" s="11" t="str">
        <f>IFERROR(VLOOKUP(I230,range_countries,3,1),"")</f>
        <v>1.659626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">
        <v>230.0</v>
      </c>
      <c r="B231" s="12">
        <v>43913.0</v>
      </c>
      <c r="C231" s="8"/>
      <c r="D231" s="13">
        <f>IFERROR(VLOOKUP(C228,range_cites,4,0), "")</f>
        <v>35.9404</v>
      </c>
      <c r="E231" s="13" t="str">
        <f>IFERROR(VLOOKUP(C231,range_cites,5,0), "")</f>
        <v/>
      </c>
      <c r="F231" s="11"/>
      <c r="G231" s="10" t="s">
        <v>14</v>
      </c>
      <c r="H231" s="1" t="s">
        <v>13</v>
      </c>
      <c r="I231" s="10" t="s">
        <v>77</v>
      </c>
      <c r="J231" s="11" t="str">
        <f>IFERROR(VLOOKUP(I231,range_countries,2,1),"")</f>
        <v>28.033886</v>
      </c>
      <c r="K231" s="11" t="str">
        <f>IFERROR(VLOOKUP(I231,range_countries,3,1),"")</f>
        <v>1.659626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6"/>
      <c r="B232" s="17"/>
      <c r="C232" s="8"/>
      <c r="D232" s="13">
        <f>IFERROR(VLOOKUP(C229,range_cites,4,0), "")</f>
        <v>34.8904</v>
      </c>
      <c r="E232" s="13" t="str">
        <f>IFERROR(VLOOKUP(C232,range_cites,5,0), "")</f>
        <v/>
      </c>
      <c r="F232" s="11"/>
      <c r="G232" s="10"/>
      <c r="H232" s="1"/>
      <c r="I232" s="11"/>
      <c r="J232" s="11" t="str">
        <f>IFERROR(VLOOKUP(I232,range_countries,2,1),"")</f>
        <v/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6"/>
      <c r="B233" s="17"/>
      <c r="C233" s="8"/>
      <c r="D233" s="13" t="str">
        <f>IFERROR(VLOOKUP(C230,range_cites,4,0), "")</f>
        <v/>
      </c>
      <c r="E233" s="13" t="str">
        <f>IFERROR(VLOOKUP(C233,range_cites,5,0), "")</f>
        <v/>
      </c>
      <c r="F233" s="11"/>
      <c r="G233" s="10"/>
      <c r="H233" s="1"/>
      <c r="I233" s="11"/>
      <c r="J233" s="11" t="str">
        <f>IFERROR(VLOOKUP(I233,range_countries,2,1),"")</f>
        <v/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6"/>
      <c r="B234" s="17"/>
      <c r="C234" s="8"/>
      <c r="D234" s="13" t="str">
        <f>IFERROR(VLOOKUP(C231,range_cites,4,0), "")</f>
        <v/>
      </c>
      <c r="E234" s="13" t="str">
        <f>IFERROR(VLOOKUP(C234,range_cites,5,0), "")</f>
        <v/>
      </c>
      <c r="F234" s="11"/>
      <c r="G234" s="10"/>
      <c r="H234" s="1"/>
      <c r="I234" s="11"/>
      <c r="J234" s="11" t="str">
        <f>IFERROR(VLOOKUP(I234,range_countries,2,1),"")</f>
        <v/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6"/>
      <c r="B235" s="17"/>
      <c r="C235" s="8"/>
      <c r="D235" s="13" t="str">
        <f>IFERROR(VLOOKUP(C232,range_cites,4,0), "")</f>
        <v/>
      </c>
      <c r="E235" s="13" t="str">
        <f>IFERROR(VLOOKUP(C235,range_cites,5,0), "")</f>
        <v/>
      </c>
      <c r="F235" s="11"/>
      <c r="G235" s="10"/>
      <c r="H235" s="1"/>
      <c r="I235" s="11"/>
      <c r="J235" s="11" t="str">
        <f>IFERROR(VLOOKUP(I235,range_countries,2,1),"")</f>
        <v/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6"/>
      <c r="B236" s="17"/>
      <c r="C236" s="8"/>
      <c r="D236" s="13" t="str">
        <f>IFERROR(VLOOKUP(C233,range_cites,4,0), "")</f>
        <v/>
      </c>
      <c r="E236" s="13" t="str">
        <f>IFERROR(VLOOKUP(C236,range_cites,5,0), "")</f>
        <v/>
      </c>
      <c r="F236" s="11"/>
      <c r="G236" s="10"/>
      <c r="H236" s="1"/>
      <c r="I236" s="11"/>
      <c r="J236" s="11" t="str">
        <f>IFERROR(VLOOKUP(I236,range_countries,2,1),"")</f>
        <v/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6"/>
      <c r="B237" s="17"/>
      <c r="C237" s="8"/>
      <c r="D237" s="13" t="str">
        <f>IFERROR(VLOOKUP(C234,range_cites,4,0), "")</f>
        <v/>
      </c>
      <c r="E237" s="13" t="str">
        <f>IFERROR(VLOOKUP(C237,range_cites,5,0), "")</f>
        <v/>
      </c>
      <c r="F237" s="11"/>
      <c r="G237" s="10"/>
      <c r="H237" s="1"/>
      <c r="I237" s="11"/>
      <c r="J237" s="11" t="str">
        <f>IFERROR(VLOOKUP(I237,range_countries,2,1),"")</f>
        <v/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6"/>
      <c r="B238" s="17"/>
      <c r="C238" s="8"/>
      <c r="D238" s="13" t="str">
        <f>IFERROR(VLOOKUP(C235,range_cites,4,0), "")</f>
        <v/>
      </c>
      <c r="E238" s="13" t="str">
        <f>IFERROR(VLOOKUP(C238,range_cites,5,0), "")</f>
        <v/>
      </c>
      <c r="F238" s="11"/>
      <c r="G238" s="10"/>
      <c r="H238" s="1"/>
      <c r="I238" s="11"/>
      <c r="J238" s="11" t="str">
        <f>IFERROR(VLOOKUP(I238,range_countries,2,1),"")</f>
        <v/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6"/>
      <c r="B239" s="17"/>
      <c r="C239" s="8"/>
      <c r="D239" s="13" t="str">
        <f>IFERROR(VLOOKUP(C236,range_cites,4,0), "")</f>
        <v/>
      </c>
      <c r="E239" s="13" t="str">
        <f>IFERROR(VLOOKUP(C239,range_cites,5,0), "")</f>
        <v/>
      </c>
      <c r="F239" s="11"/>
      <c r="G239" s="10"/>
      <c r="H239" s="1"/>
      <c r="I239" s="11"/>
      <c r="J239" s="11" t="str">
        <f>IFERROR(VLOOKUP(I239,range_countries,2,1),"")</f>
        <v/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6"/>
      <c r="B240" s="17"/>
      <c r="C240" s="8"/>
      <c r="D240" s="13" t="str">
        <f>IFERROR(VLOOKUP(C237,range_cites,4,0), "")</f>
        <v/>
      </c>
      <c r="E240" s="13" t="str">
        <f>IFERROR(VLOOKUP(C240,range_cites,5,0), "")</f>
        <v/>
      </c>
      <c r="F240" s="11"/>
      <c r="G240" s="10"/>
      <c r="H240" s="1"/>
      <c r="I240" s="11"/>
      <c r="J240" s="11" t="str">
        <f>IFERROR(VLOOKUP(I240,range_countries,2,1),"")</f>
        <v/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6"/>
      <c r="B241" s="17"/>
      <c r="C241" s="8"/>
      <c r="D241" s="13" t="str">
        <f>IFERROR(VLOOKUP(C238,range_cites,4,0), "")</f>
        <v/>
      </c>
      <c r="E241" s="13" t="str">
        <f>IFERROR(VLOOKUP(C241,range_cites,5,0), "")</f>
        <v/>
      </c>
      <c r="F241" s="11"/>
      <c r="G241" s="10"/>
      <c r="H241" s="1"/>
      <c r="I241" s="11"/>
      <c r="J241" s="11" t="str">
        <f>IFERROR(VLOOKUP(I241,range_countries,2,1),"")</f>
        <v/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6"/>
      <c r="B242" s="17"/>
      <c r="C242" s="8"/>
      <c r="D242" s="13" t="str">
        <f>IFERROR(VLOOKUP(C239,range_cites,4,0), "")</f>
        <v/>
      </c>
      <c r="E242" s="13" t="str">
        <f>IFERROR(VLOOKUP(C242,range_cites,5,0), "")</f>
        <v/>
      </c>
      <c r="F242" s="11"/>
      <c r="G242" s="10"/>
      <c r="H242" s="1"/>
      <c r="I242" s="11"/>
      <c r="J242" s="11" t="str">
        <f>IFERROR(VLOOKUP(I242,range_countries,2,1),"")</f>
        <v/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6"/>
      <c r="B243" s="17"/>
      <c r="C243" s="8"/>
      <c r="D243" s="13" t="str">
        <f>IFERROR(VLOOKUP(C240,range_cites,4,0), "")</f>
        <v/>
      </c>
      <c r="E243" s="13" t="str">
        <f>IFERROR(VLOOKUP(C243,range_cites,5,0), "")</f>
        <v/>
      </c>
      <c r="F243" s="11"/>
      <c r="G243" s="10"/>
      <c r="H243" s="1"/>
      <c r="I243" s="11"/>
      <c r="J243" s="11" t="str">
        <f>IFERROR(VLOOKUP(I243,range_countries,2,1),"")</f>
        <v/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6"/>
      <c r="B244" s="17"/>
      <c r="C244" s="8"/>
      <c r="D244" s="13" t="str">
        <f>IFERROR(VLOOKUP(C241,range_cites,4,0), "")</f>
        <v/>
      </c>
      <c r="E244" s="13" t="str">
        <f>IFERROR(VLOOKUP(C244,range_cites,5,0), "")</f>
        <v/>
      </c>
      <c r="F244" s="11"/>
      <c r="G244" s="10"/>
      <c r="H244" s="1"/>
      <c r="I244" s="11"/>
      <c r="J244" s="11" t="str">
        <f>IFERROR(VLOOKUP(I244,range_countries,2,1),"")</f>
        <v/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6"/>
      <c r="B245" s="17"/>
      <c r="C245" s="8"/>
      <c r="D245" s="13" t="str">
        <f>IFERROR(VLOOKUP(C242,range_cites,4,0), "")</f>
        <v/>
      </c>
      <c r="E245" s="13" t="str">
        <f>IFERROR(VLOOKUP(C245,range_cites,5,0), "")</f>
        <v/>
      </c>
      <c r="F245" s="11"/>
      <c r="G245" s="10"/>
      <c r="H245" s="1"/>
      <c r="I245" s="11"/>
      <c r="J245" s="11" t="str">
        <f>IFERROR(VLOOKUP(I245,range_countries,2,1),"")</f>
        <v/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6"/>
      <c r="B246" s="17"/>
      <c r="C246" s="8"/>
      <c r="D246" s="13" t="str">
        <f>IFERROR(VLOOKUP(C243,range_cites,4,0), "")</f>
        <v/>
      </c>
      <c r="E246" s="13" t="str">
        <f>IFERROR(VLOOKUP(C246,range_cites,5,0), "")</f>
        <v/>
      </c>
      <c r="F246" s="11"/>
      <c r="G246" s="10"/>
      <c r="H246" s="1"/>
      <c r="I246" s="11"/>
      <c r="J246" s="11" t="str">
        <f>IFERROR(VLOOKUP(I246,range_countries,2,1),"")</f>
        <v/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6"/>
      <c r="B247" s="17"/>
      <c r="C247" s="8"/>
      <c r="D247" s="13" t="str">
        <f>IFERROR(VLOOKUP(C244,range_cites,4,0), "")</f>
        <v/>
      </c>
      <c r="E247" s="13" t="str">
        <f>IFERROR(VLOOKUP(C247,range_cites,5,0), "")</f>
        <v/>
      </c>
      <c r="F247" s="11"/>
      <c r="G247" s="10"/>
      <c r="H247" s="1"/>
      <c r="I247" s="11"/>
      <c r="J247" s="11" t="str">
        <f>IFERROR(VLOOKUP(I247,range_countries,2,1),"")</f>
        <v/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6"/>
      <c r="B248" s="17"/>
      <c r="C248" s="8"/>
      <c r="D248" s="13" t="str">
        <f>IFERROR(VLOOKUP(C245,range_cites,4,0), "")</f>
        <v/>
      </c>
      <c r="E248" s="13" t="str">
        <f>IFERROR(VLOOKUP(C248,range_cites,5,0), "")</f>
        <v/>
      </c>
      <c r="F248" s="11"/>
      <c r="G248" s="10"/>
      <c r="H248" s="1"/>
      <c r="I248" s="11"/>
      <c r="J248" s="11" t="str">
        <f>IFERROR(VLOOKUP(I248,range_countries,2,1),"")</f>
        <v/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6"/>
      <c r="B249" s="17"/>
      <c r="C249" s="8"/>
      <c r="D249" s="13" t="str">
        <f>IFERROR(VLOOKUP(C246,range_cites,4,0), "")</f>
        <v/>
      </c>
      <c r="E249" s="13" t="str">
        <f>IFERROR(VLOOKUP(C249,range_cites,5,0), "")</f>
        <v/>
      </c>
      <c r="F249" s="11"/>
      <c r="G249" s="10"/>
      <c r="H249" s="1"/>
      <c r="I249" s="11"/>
      <c r="J249" s="11" t="str">
        <f>IFERROR(VLOOKUP(I249,range_countries,2,1),"")</f>
        <v/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6"/>
      <c r="B250" s="17"/>
      <c r="C250" s="8"/>
      <c r="D250" s="13" t="str">
        <f>IFERROR(VLOOKUP(C247,range_cites,4,0), "")</f>
        <v/>
      </c>
      <c r="E250" s="13" t="str">
        <f>IFERROR(VLOOKUP(C250,range_cites,5,0), "")</f>
        <v/>
      </c>
      <c r="F250" s="11"/>
      <c r="G250" s="10"/>
      <c r="H250" s="1"/>
      <c r="I250" s="11"/>
      <c r="J250" s="11" t="str">
        <f>IFERROR(VLOOKUP(I250,range_countries,2,1),"")</f>
        <v/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6"/>
      <c r="B251" s="17"/>
      <c r="C251" s="8"/>
      <c r="D251" s="13" t="str">
        <f>IFERROR(VLOOKUP(C248,range_cites,4,0), "")</f>
        <v/>
      </c>
      <c r="E251" s="13" t="str">
        <f>IFERROR(VLOOKUP(C251,range_cites,5,0), "")</f>
        <v/>
      </c>
      <c r="F251" s="11"/>
      <c r="G251" s="10"/>
      <c r="H251" s="1"/>
      <c r="I251" s="11"/>
      <c r="J251" s="11" t="str">
        <f>IFERROR(VLOOKUP(I251,range_countries,2,1),"")</f>
        <v/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6"/>
      <c r="B252" s="17"/>
      <c r="C252" s="8"/>
      <c r="D252" s="13" t="str">
        <f>IFERROR(VLOOKUP(C249,range_cites,4,0), "")</f>
        <v/>
      </c>
      <c r="E252" s="13" t="str">
        <f>IFERROR(VLOOKUP(C252,range_cites,5,0), "")</f>
        <v/>
      </c>
      <c r="F252" s="11"/>
      <c r="G252" s="10"/>
      <c r="H252" s="1"/>
      <c r="I252" s="11"/>
      <c r="J252" s="11" t="str">
        <f>IFERROR(VLOOKUP(I252,range_countries,2,1),"")</f>
        <v/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6"/>
      <c r="B253" s="17"/>
      <c r="C253" s="8"/>
      <c r="D253" s="13" t="str">
        <f>IFERROR(VLOOKUP(C250,range_cites,4,0), "")</f>
        <v/>
      </c>
      <c r="E253" s="13" t="str">
        <f>IFERROR(VLOOKUP(C253,range_cites,5,0), "")</f>
        <v/>
      </c>
      <c r="F253" s="11"/>
      <c r="G253" s="10"/>
      <c r="H253" s="1"/>
      <c r="I253" s="11"/>
      <c r="J253" s="11" t="str">
        <f>IFERROR(VLOOKUP(I253,range_countries,2,1),"")</f>
        <v/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6"/>
      <c r="B254" s="17"/>
      <c r="C254" s="8"/>
      <c r="D254" s="13" t="str">
        <f>IFERROR(VLOOKUP(C251,range_cites,4,0), "")</f>
        <v/>
      </c>
      <c r="E254" s="13" t="str">
        <f>IFERROR(VLOOKUP(C254,range_cites,5,0), "")</f>
        <v/>
      </c>
      <c r="F254" s="11"/>
      <c r="G254" s="10"/>
      <c r="H254" s="1"/>
      <c r="I254" s="11"/>
      <c r="J254" s="11" t="str">
        <f>IFERROR(VLOOKUP(I254,range_countries,2,1),"")</f>
        <v/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6"/>
      <c r="B255" s="17"/>
      <c r="C255" s="8"/>
      <c r="D255" s="13" t="str">
        <f>IFERROR(VLOOKUP(C252,range_cites,4,0), "")</f>
        <v/>
      </c>
      <c r="E255" s="13" t="str">
        <f>IFERROR(VLOOKUP(C255,range_cites,5,0), "")</f>
        <v/>
      </c>
      <c r="F255" s="11"/>
      <c r="G255" s="10"/>
      <c r="H255" s="1"/>
      <c r="I255" s="11"/>
      <c r="J255" s="11" t="str">
        <f>IFERROR(VLOOKUP(I255,range_countries,2,1),"")</f>
        <v/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6"/>
      <c r="B256" s="17"/>
      <c r="C256" s="8"/>
      <c r="D256" s="13" t="str">
        <f>IFERROR(VLOOKUP(C253,range_cites,4,0), "")</f>
        <v/>
      </c>
      <c r="E256" s="13" t="str">
        <f>IFERROR(VLOOKUP(C256,range_cites,5,0), "")</f>
        <v/>
      </c>
      <c r="F256" s="11"/>
      <c r="G256" s="10"/>
      <c r="H256" s="1"/>
      <c r="I256" s="11"/>
      <c r="J256" s="11" t="str">
        <f>IFERROR(VLOOKUP(I256,range_countries,2,1),"")</f>
        <v/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6"/>
      <c r="B257" s="17"/>
      <c r="C257" s="8"/>
      <c r="D257" s="13" t="str">
        <f>IFERROR(VLOOKUP(C254,range_cites,4,0), "")</f>
        <v/>
      </c>
      <c r="E257" s="13" t="str">
        <f>IFERROR(VLOOKUP(C257,range_cites,5,0), "")</f>
        <v/>
      </c>
      <c r="F257" s="11"/>
      <c r="G257" s="10"/>
      <c r="H257" s="1"/>
      <c r="I257" s="11"/>
      <c r="J257" s="11" t="str">
        <f>IFERROR(VLOOKUP(I257,range_countries,2,1),"")</f>
        <v/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6"/>
      <c r="B258" s="17"/>
      <c r="C258" s="8"/>
      <c r="D258" s="13" t="str">
        <f>IFERROR(VLOOKUP(C255,range_cites,4,0), "")</f>
        <v/>
      </c>
      <c r="E258" s="13" t="str">
        <f>IFERROR(VLOOKUP(C258,range_cites,5,0), "")</f>
        <v/>
      </c>
      <c r="F258" s="11"/>
      <c r="G258" s="10"/>
      <c r="H258" s="1"/>
      <c r="I258" s="11"/>
      <c r="J258" s="11" t="str">
        <f>IFERROR(VLOOKUP(I258,range_countries,2,1),"")</f>
        <v/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6"/>
      <c r="B259" s="17"/>
      <c r="C259" s="8"/>
      <c r="D259" s="13" t="str">
        <f>IFERROR(VLOOKUP(C256,range_cites,4,0), "")</f>
        <v/>
      </c>
      <c r="E259" s="13" t="str">
        <f>IFERROR(VLOOKUP(C259,range_cites,5,0), "")</f>
        <v/>
      </c>
      <c r="F259" s="11"/>
      <c r="G259" s="10"/>
      <c r="H259" s="1"/>
      <c r="I259" s="11"/>
      <c r="J259" s="11" t="str">
        <f>IFERROR(VLOOKUP(I259,range_countries,2,1),"")</f>
        <v/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6"/>
      <c r="B260" s="17"/>
      <c r="C260" s="8"/>
      <c r="D260" s="13" t="str">
        <f>IFERROR(VLOOKUP(C257,range_cites,4,0), "")</f>
        <v/>
      </c>
      <c r="E260" s="13" t="str">
        <f>IFERROR(VLOOKUP(C260,range_cites,5,0), "")</f>
        <v/>
      </c>
      <c r="F260" s="11"/>
      <c r="G260" s="10"/>
      <c r="H260" s="1"/>
      <c r="I260" s="11"/>
      <c r="J260" s="11" t="str">
        <f>IFERROR(VLOOKUP(I260,range_countries,2,1),"")</f>
        <v/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6"/>
      <c r="B261" s="17"/>
      <c r="C261" s="8"/>
      <c r="D261" s="13" t="str">
        <f>IFERROR(VLOOKUP(C258,range_cites,4,0), "")</f>
        <v/>
      </c>
      <c r="E261" s="13" t="str">
        <f>IFERROR(VLOOKUP(C261,range_cites,5,0), "")</f>
        <v/>
      </c>
      <c r="F261" s="11"/>
      <c r="G261" s="10"/>
      <c r="H261" s="1"/>
      <c r="I261" s="11"/>
      <c r="J261" s="11" t="str">
        <f>IFERROR(VLOOKUP(I261,range_countries,2,1),"")</f>
        <v/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6"/>
      <c r="B262" s="17"/>
      <c r="C262" s="8"/>
      <c r="D262" s="13" t="str">
        <f>IFERROR(VLOOKUP(C259,range_cites,4,0), "")</f>
        <v/>
      </c>
      <c r="E262" s="13" t="str">
        <f>IFERROR(VLOOKUP(C262,range_cites,5,0), "")</f>
        <v/>
      </c>
      <c r="F262" s="11"/>
      <c r="G262" s="10"/>
      <c r="H262" s="1"/>
      <c r="I262" s="11"/>
      <c r="J262" s="11" t="str">
        <f>IFERROR(VLOOKUP(I262,range_countries,2,1),"")</f>
        <v/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6"/>
      <c r="B263" s="17"/>
      <c r="C263" s="8"/>
      <c r="D263" s="13" t="str">
        <f>IFERROR(VLOOKUP(C260,range_cites,4,0), "")</f>
        <v/>
      </c>
      <c r="E263" s="13" t="str">
        <f>IFERROR(VLOOKUP(C263,range_cites,5,0), "")</f>
        <v/>
      </c>
      <c r="F263" s="11"/>
      <c r="G263" s="10"/>
      <c r="H263" s="1"/>
      <c r="I263" s="11"/>
      <c r="J263" s="11" t="str">
        <f>IFERROR(VLOOKUP(I263,range_countries,2,1),"")</f>
        <v/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6"/>
      <c r="B264" s="17"/>
      <c r="C264" s="8"/>
      <c r="D264" s="13" t="str">
        <f>IFERROR(VLOOKUP(C261,range_cites,4,0), "")</f>
        <v/>
      </c>
      <c r="E264" s="13" t="str">
        <f>IFERROR(VLOOKUP(C264,range_cites,5,0), "")</f>
        <v/>
      </c>
      <c r="F264" s="11"/>
      <c r="G264" s="10"/>
      <c r="H264" s="1"/>
      <c r="I264" s="11"/>
      <c r="J264" s="11" t="str">
        <f>IFERROR(VLOOKUP(I264,range_countries,2,1),"")</f>
        <v/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6"/>
      <c r="B265" s="17"/>
      <c r="C265" s="8"/>
      <c r="D265" s="13" t="str">
        <f>IFERROR(VLOOKUP(C262,range_cites,4,0), "")</f>
        <v/>
      </c>
      <c r="E265" s="13" t="str">
        <f>IFERROR(VLOOKUP(C265,range_cites,5,0), "")</f>
        <v/>
      </c>
      <c r="F265" s="11"/>
      <c r="G265" s="10"/>
      <c r="H265" s="1"/>
      <c r="I265" s="11"/>
      <c r="J265" s="11" t="str">
        <f>IFERROR(VLOOKUP(I265,range_countries,2,1),"")</f>
        <v/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6"/>
      <c r="B266" s="17"/>
      <c r="C266" s="8"/>
      <c r="D266" s="13" t="str">
        <f>IFERROR(VLOOKUP(C263,range_cites,4,0), "")</f>
        <v/>
      </c>
      <c r="E266" s="13" t="str">
        <f>IFERROR(VLOOKUP(C266,range_cites,5,0), "")</f>
        <v/>
      </c>
      <c r="F266" s="11"/>
      <c r="G266" s="10"/>
      <c r="H266" s="1"/>
      <c r="I266" s="11"/>
      <c r="J266" s="11" t="str">
        <f>IFERROR(VLOOKUP(I266,range_countries,2,1),"")</f>
        <v/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6"/>
      <c r="B267" s="17"/>
      <c r="C267" s="8"/>
      <c r="D267" s="13" t="str">
        <f>IFERROR(VLOOKUP(C264,range_cites,4,0), "")</f>
        <v/>
      </c>
      <c r="E267" s="13" t="str">
        <f>IFERROR(VLOOKUP(C267,range_cites,5,0), "")</f>
        <v/>
      </c>
      <c r="F267" s="11"/>
      <c r="G267" s="10"/>
      <c r="H267" s="1"/>
      <c r="I267" s="11"/>
      <c r="J267" s="11" t="str">
        <f>IFERROR(VLOOKUP(I267,range_countries,2,1),"")</f>
        <v/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6"/>
      <c r="B268" s="17"/>
      <c r="C268" s="8"/>
      <c r="D268" s="13" t="str">
        <f>IFERROR(VLOOKUP(C265,range_cites,4,0), "")</f>
        <v/>
      </c>
      <c r="E268" s="13" t="str">
        <f>IFERROR(VLOOKUP(C268,range_cites,5,0), "")</f>
        <v/>
      </c>
      <c r="F268" s="11"/>
      <c r="G268" s="10"/>
      <c r="H268" s="1"/>
      <c r="I268" s="11"/>
      <c r="J268" s="11" t="str">
        <f>IFERROR(VLOOKUP(I268,range_countries,2,1),"")</f>
        <v/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6"/>
      <c r="B269" s="17"/>
      <c r="C269" s="8"/>
      <c r="D269" s="13" t="str">
        <f>IFERROR(VLOOKUP(C266,range_cites,4,0), "")</f>
        <v/>
      </c>
      <c r="E269" s="13" t="str">
        <f>IFERROR(VLOOKUP(C269,range_cites,5,0), "")</f>
        <v/>
      </c>
      <c r="F269" s="11"/>
      <c r="G269" s="10"/>
      <c r="H269" s="1"/>
      <c r="I269" s="11"/>
      <c r="J269" s="11" t="str">
        <f>IFERROR(VLOOKUP(I269,range_countries,2,1),"")</f>
        <v/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6"/>
      <c r="B270" s="17"/>
      <c r="C270" s="8"/>
      <c r="D270" s="13" t="str">
        <f>IFERROR(VLOOKUP(C267,range_cites,4,0), "")</f>
        <v/>
      </c>
      <c r="E270" s="13" t="str">
        <f>IFERROR(VLOOKUP(C270,range_cites,5,0), "")</f>
        <v/>
      </c>
      <c r="F270" s="11"/>
      <c r="G270" s="10"/>
      <c r="H270" s="1"/>
      <c r="I270" s="11"/>
      <c r="J270" s="11" t="str">
        <f>IFERROR(VLOOKUP(I270,range_countries,2,1),"")</f>
        <v/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6"/>
      <c r="B271" s="17"/>
      <c r="C271" s="8"/>
      <c r="D271" s="13" t="str">
        <f>IFERROR(VLOOKUP(C268,range_cites,4,0), "")</f>
        <v/>
      </c>
      <c r="E271" s="13" t="str">
        <f>IFERROR(VLOOKUP(C271,range_cites,5,0), "")</f>
        <v/>
      </c>
      <c r="F271" s="11"/>
      <c r="G271" s="10"/>
      <c r="H271" s="1"/>
      <c r="I271" s="11"/>
      <c r="J271" s="11" t="str">
        <f>IFERROR(VLOOKUP(I271,range_countries,2,1),"")</f>
        <v/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6"/>
      <c r="B272" s="17"/>
      <c r="C272" s="8"/>
      <c r="D272" s="13" t="str">
        <f>IFERROR(VLOOKUP(C269,range_cites,4,0), "")</f>
        <v/>
      </c>
      <c r="E272" s="13" t="str">
        <f>IFERROR(VLOOKUP(C272,range_cites,5,0), "")</f>
        <v/>
      </c>
      <c r="F272" s="11"/>
      <c r="G272" s="10"/>
      <c r="H272" s="1"/>
      <c r="I272" s="11"/>
      <c r="J272" s="11" t="str">
        <f>IFERROR(VLOOKUP(I272,range_countries,2,1),"")</f>
        <v/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6"/>
      <c r="B273" s="17"/>
      <c r="C273" s="8"/>
      <c r="D273" s="13" t="str">
        <f>IFERROR(VLOOKUP(C270,range_cites,4,0), "")</f>
        <v/>
      </c>
      <c r="E273" s="13" t="str">
        <f>IFERROR(VLOOKUP(C273,range_cites,5,0), "")</f>
        <v/>
      </c>
      <c r="F273" s="11"/>
      <c r="G273" s="10"/>
      <c r="H273" s="1"/>
      <c r="I273" s="11"/>
      <c r="J273" s="11" t="str">
        <f>IFERROR(VLOOKUP(I273,range_countries,2,1),"")</f>
        <v/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6"/>
      <c r="B274" s="17"/>
      <c r="C274" s="8"/>
      <c r="D274" s="13" t="str">
        <f>IFERROR(VLOOKUP(C271,range_cites,4,0), "")</f>
        <v/>
      </c>
      <c r="E274" s="13" t="str">
        <f>IFERROR(VLOOKUP(C274,range_cites,5,0), "")</f>
        <v/>
      </c>
      <c r="F274" s="11"/>
      <c r="G274" s="10"/>
      <c r="H274" s="1"/>
      <c r="I274" s="11"/>
      <c r="J274" s="11" t="str">
        <f>IFERROR(VLOOKUP(I274,range_countries,2,1),"")</f>
        <v/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6"/>
      <c r="B275" s="17"/>
      <c r="C275" s="8"/>
      <c r="D275" s="13" t="str">
        <f>IFERROR(VLOOKUP(C272,range_cites,4,0), "")</f>
        <v/>
      </c>
      <c r="E275" s="13" t="str">
        <f>IFERROR(VLOOKUP(C275,range_cites,5,0), "")</f>
        <v/>
      </c>
      <c r="F275" s="11"/>
      <c r="G275" s="10"/>
      <c r="H275" s="1"/>
      <c r="I275" s="11"/>
      <c r="J275" s="11" t="str">
        <f>IFERROR(VLOOKUP(I275,range_countries,2,1),"")</f>
        <v/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6"/>
      <c r="B276" s="17"/>
      <c r="C276" s="8"/>
      <c r="D276" s="13" t="str">
        <f>IFERROR(VLOOKUP(C273,range_cites,4,0), "")</f>
        <v/>
      </c>
      <c r="E276" s="13" t="str">
        <f>IFERROR(VLOOKUP(C276,range_cites,5,0), "")</f>
        <v/>
      </c>
      <c r="F276" s="11"/>
      <c r="G276" s="10"/>
      <c r="H276" s="1"/>
      <c r="I276" s="11"/>
      <c r="J276" s="11" t="str">
        <f>IFERROR(VLOOKUP(I276,range_countries,2,1),"")</f>
        <v/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6"/>
      <c r="B277" s="17"/>
      <c r="C277" s="8"/>
      <c r="D277" s="13" t="str">
        <f>IFERROR(VLOOKUP(C274,range_cites,4,0), "")</f>
        <v/>
      </c>
      <c r="E277" s="13" t="str">
        <f>IFERROR(VLOOKUP(C277,range_cites,5,0), "")</f>
        <v/>
      </c>
      <c r="F277" s="11"/>
      <c r="G277" s="10"/>
      <c r="H277" s="1"/>
      <c r="I277" s="11"/>
      <c r="J277" s="11" t="str">
        <f>IFERROR(VLOOKUP(I277,range_countries,2,1),"")</f>
        <v/>
      </c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6"/>
      <c r="B278" s="17"/>
      <c r="C278" s="8"/>
      <c r="D278" s="13" t="str">
        <f>IFERROR(VLOOKUP(C275,range_cites,4,0), "")</f>
        <v/>
      </c>
      <c r="E278" s="13" t="str">
        <f>IFERROR(VLOOKUP(C278,range_cites,5,0), "")</f>
        <v/>
      </c>
      <c r="F278" s="11"/>
      <c r="G278" s="10"/>
      <c r="H278" s="1"/>
      <c r="I278" s="11"/>
      <c r="J278" s="11" t="str">
        <f>IFERROR(VLOOKUP(I278,range_countries,2,1),"")</f>
        <v/>
      </c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6"/>
      <c r="B279" s="17"/>
      <c r="C279" s="8"/>
      <c r="D279" s="13" t="str">
        <f>IFERROR(VLOOKUP(C276,range_cites,4,0), "")</f>
        <v/>
      </c>
      <c r="E279" s="13" t="str">
        <f>IFERROR(VLOOKUP(C279,range_cites,5,0), "")</f>
        <v/>
      </c>
      <c r="F279" s="11"/>
      <c r="G279" s="10"/>
      <c r="H279" s="1"/>
      <c r="I279" s="11"/>
      <c r="J279" s="11" t="str">
        <f>IFERROR(VLOOKUP(I279,range_countries,2,1),"")</f>
        <v/>
      </c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6"/>
      <c r="B280" s="17"/>
      <c r="C280" s="8"/>
      <c r="D280" s="13" t="str">
        <f>IFERROR(VLOOKUP(C277,range_cites,4,0), "")</f>
        <v/>
      </c>
      <c r="E280" s="13" t="str">
        <f>IFERROR(VLOOKUP(C280,range_cites,5,0), "")</f>
        <v/>
      </c>
      <c r="F280" s="11"/>
      <c r="G280" s="10"/>
      <c r="H280" s="1"/>
      <c r="I280" s="11"/>
      <c r="J280" s="11" t="str">
        <f>IFERROR(VLOOKUP(I280,range_countries,2,1),"")</f>
        <v/>
      </c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6"/>
      <c r="B281" s="17"/>
      <c r="C281" s="8"/>
      <c r="D281" s="13" t="str">
        <f>IFERROR(VLOOKUP(C278,range_cites,4,0), "")</f>
        <v/>
      </c>
      <c r="E281" s="13" t="str">
        <f>IFERROR(VLOOKUP(C281,range_cites,5,0), "")</f>
        <v/>
      </c>
      <c r="F281" s="11"/>
      <c r="G281" s="10"/>
      <c r="H281" s="1"/>
      <c r="I281" s="11"/>
      <c r="J281" s="11" t="str">
        <f>IFERROR(VLOOKUP(I281,range_countries,2,1),"")</f>
        <v/>
      </c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6"/>
      <c r="B282" s="17"/>
      <c r="C282" s="8"/>
      <c r="D282" s="13" t="str">
        <f>IFERROR(VLOOKUP(C279,range_cites,4,0), "")</f>
        <v/>
      </c>
      <c r="E282" s="13" t="str">
        <f>IFERROR(VLOOKUP(C282,range_cites,5,0), "")</f>
        <v/>
      </c>
      <c r="F282" s="11"/>
      <c r="G282" s="10"/>
      <c r="H282" s="1"/>
      <c r="I282" s="11"/>
      <c r="J282" s="11" t="str">
        <f>IFERROR(VLOOKUP(I282,range_countries,2,1),"")</f>
        <v/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6"/>
      <c r="B283" s="17"/>
      <c r="C283" s="8"/>
      <c r="D283" s="13" t="str">
        <f>IFERROR(VLOOKUP(C280,range_cites,4,0), "")</f>
        <v/>
      </c>
      <c r="E283" s="13" t="str">
        <f>IFERROR(VLOOKUP(C283,range_cites,5,0), "")</f>
        <v/>
      </c>
      <c r="F283" s="11"/>
      <c r="G283" s="10"/>
      <c r="H283" s="1"/>
      <c r="I283" s="11"/>
      <c r="J283" s="11" t="str">
        <f>IFERROR(VLOOKUP(I283,range_countries,2,1),"")</f>
        <v/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6"/>
      <c r="B284" s="17"/>
      <c r="C284" s="8"/>
      <c r="D284" s="13" t="str">
        <f>IFERROR(VLOOKUP(C281,range_cites,4,0), "")</f>
        <v/>
      </c>
      <c r="E284" s="13" t="str">
        <f>IFERROR(VLOOKUP(C284,range_cites,5,0), "")</f>
        <v/>
      </c>
      <c r="F284" s="11"/>
      <c r="G284" s="10"/>
      <c r="H284" s="1"/>
      <c r="I284" s="11"/>
      <c r="J284" s="11" t="str">
        <f>IFERROR(VLOOKUP(I284,range_countries,2,1),"")</f>
        <v/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6"/>
      <c r="B285" s="17"/>
      <c r="C285" s="8"/>
      <c r="D285" s="13" t="str">
        <f>IFERROR(VLOOKUP(C282,range_cites,4,0), "")</f>
        <v/>
      </c>
      <c r="E285" s="13" t="str">
        <f>IFERROR(VLOOKUP(C285,range_cites,5,0), "")</f>
        <v/>
      </c>
      <c r="F285" s="11"/>
      <c r="G285" s="10"/>
      <c r="H285" s="1"/>
      <c r="I285" s="11"/>
      <c r="J285" s="11" t="str">
        <f>IFERROR(VLOOKUP(I285,range_countries,2,1),"")</f>
        <v/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6"/>
      <c r="B286" s="17"/>
      <c r="C286" s="8"/>
      <c r="D286" s="13" t="str">
        <f>IFERROR(VLOOKUP(C283,range_cites,4,0), "")</f>
        <v/>
      </c>
      <c r="E286" s="13" t="str">
        <f>IFERROR(VLOOKUP(C286,range_cites,5,0), "")</f>
        <v/>
      </c>
      <c r="F286" s="11"/>
      <c r="G286" s="10"/>
      <c r="H286" s="1"/>
      <c r="I286" s="11"/>
      <c r="J286" s="11" t="str">
        <f>IFERROR(VLOOKUP(I286,range_countries,2,1),"")</f>
        <v/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6"/>
      <c r="B287" s="17"/>
      <c r="C287" s="8"/>
      <c r="D287" s="13" t="str">
        <f>IFERROR(VLOOKUP(C284,range_cites,4,0), "")</f>
        <v/>
      </c>
      <c r="E287" s="13" t="str">
        <f>IFERROR(VLOOKUP(C287,range_cites,5,0), "")</f>
        <v/>
      </c>
      <c r="F287" s="11"/>
      <c r="G287" s="10"/>
      <c r="H287" s="1"/>
      <c r="I287" s="11"/>
      <c r="J287" s="11" t="str">
        <f>IFERROR(VLOOKUP(I287,range_countries,2,1),"")</f>
        <v/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6"/>
      <c r="B288" s="17"/>
      <c r="C288" s="8"/>
      <c r="D288" s="13" t="str">
        <f>IFERROR(VLOOKUP(C285,range_cites,4,0), "")</f>
        <v/>
      </c>
      <c r="E288" s="13" t="str">
        <f>IFERROR(VLOOKUP(C288,range_cites,5,0), "")</f>
        <v/>
      </c>
      <c r="F288" s="11"/>
      <c r="G288" s="10"/>
      <c r="H288" s="1"/>
      <c r="I288" s="11"/>
      <c r="J288" s="11" t="str">
        <f>IFERROR(VLOOKUP(I288,range_countries,2,1),"")</f>
        <v/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6"/>
      <c r="B289" s="17"/>
      <c r="C289" s="8"/>
      <c r="D289" s="13" t="str">
        <f>IFERROR(VLOOKUP(C286,range_cites,4,0), "")</f>
        <v/>
      </c>
      <c r="E289" s="13" t="str">
        <f>IFERROR(VLOOKUP(C289,range_cites,5,0), "")</f>
        <v/>
      </c>
      <c r="F289" s="11"/>
      <c r="G289" s="10"/>
      <c r="H289" s="1"/>
      <c r="I289" s="11"/>
      <c r="J289" s="11" t="str">
        <f>IFERROR(VLOOKUP(I289,range_countries,2,1),"")</f>
        <v/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6"/>
      <c r="B290" s="17"/>
      <c r="C290" s="8"/>
      <c r="D290" s="13" t="str">
        <f>IFERROR(VLOOKUP(C287,range_cites,4,0), "")</f>
        <v/>
      </c>
      <c r="E290" s="13" t="str">
        <f>IFERROR(VLOOKUP(C290,range_cites,5,0), "")</f>
        <v/>
      </c>
      <c r="F290" s="11"/>
      <c r="G290" s="10"/>
      <c r="H290" s="1"/>
      <c r="I290" s="11"/>
      <c r="J290" s="11" t="str">
        <f>IFERROR(VLOOKUP(I290,range_countries,2,1),"")</f>
        <v/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6"/>
      <c r="B291" s="17"/>
      <c r="C291" s="8"/>
      <c r="D291" s="13" t="str">
        <f>IFERROR(VLOOKUP(C288,range_cites,4,0), "")</f>
        <v/>
      </c>
      <c r="E291" s="13" t="str">
        <f>IFERROR(VLOOKUP(C291,range_cites,5,0), "")</f>
        <v/>
      </c>
      <c r="F291" s="11"/>
      <c r="G291" s="10"/>
      <c r="H291" s="1"/>
      <c r="I291" s="11"/>
      <c r="J291" s="11" t="str">
        <f>IFERROR(VLOOKUP(I291,range_countries,2,1),"")</f>
        <v/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6"/>
      <c r="B292" s="17"/>
      <c r="C292" s="8"/>
      <c r="D292" s="13" t="str">
        <f>IFERROR(VLOOKUP(C289,range_cites,4,0), "")</f>
        <v/>
      </c>
      <c r="E292" s="13" t="str">
        <f>IFERROR(VLOOKUP(C292,range_cites,5,0), "")</f>
        <v/>
      </c>
      <c r="F292" s="11"/>
      <c r="G292" s="10"/>
      <c r="H292" s="1"/>
      <c r="I292" s="11"/>
      <c r="J292" s="11" t="str">
        <f>IFERROR(VLOOKUP(I292,range_countries,2,1),"")</f>
        <v/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6"/>
      <c r="B293" s="17"/>
      <c r="C293" s="8"/>
      <c r="D293" s="13" t="str">
        <f>IFERROR(VLOOKUP(C290,range_cites,4,0), "")</f>
        <v/>
      </c>
      <c r="E293" s="13" t="str">
        <f>IFERROR(VLOOKUP(C293,range_cites,5,0), "")</f>
        <v/>
      </c>
      <c r="F293" s="11"/>
      <c r="G293" s="10"/>
      <c r="H293" s="1"/>
      <c r="I293" s="11"/>
      <c r="J293" s="11" t="str">
        <f>IFERROR(VLOOKUP(I293,range_countries,2,1),"")</f>
        <v/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6"/>
      <c r="B294" s="17"/>
      <c r="C294" s="8"/>
      <c r="D294" s="13" t="str">
        <f>IFERROR(VLOOKUP(C291,range_cites,4,0), "")</f>
        <v/>
      </c>
      <c r="E294" s="13" t="str">
        <f>IFERROR(VLOOKUP(C294,range_cites,5,0), "")</f>
        <v/>
      </c>
      <c r="F294" s="11"/>
      <c r="G294" s="10"/>
      <c r="H294" s="1"/>
      <c r="I294" s="11"/>
      <c r="J294" s="11" t="str">
        <f>IFERROR(VLOOKUP(I294,range_countries,2,1),"")</f>
        <v/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6"/>
      <c r="B295" s="17"/>
      <c r="C295" s="8"/>
      <c r="D295" s="13" t="str">
        <f>IFERROR(VLOOKUP(C292,range_cites,4,0), "")</f>
        <v/>
      </c>
      <c r="E295" s="13" t="str">
        <f>IFERROR(VLOOKUP(C295,range_cites,5,0), "")</f>
        <v/>
      </c>
      <c r="F295" s="11"/>
      <c r="G295" s="10"/>
      <c r="H295" s="1"/>
      <c r="I295" s="11"/>
      <c r="J295" s="11" t="str">
        <f>IFERROR(VLOOKUP(I295,range_countries,2,1),"")</f>
        <v/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6"/>
      <c r="B296" s="17"/>
      <c r="C296" s="8"/>
      <c r="D296" s="13" t="str">
        <f>IFERROR(VLOOKUP(C293,range_cites,4,0), "")</f>
        <v/>
      </c>
      <c r="E296" s="13" t="str">
        <f>IFERROR(VLOOKUP(C296,range_cites,5,0), "")</f>
        <v/>
      </c>
      <c r="F296" s="11"/>
      <c r="G296" s="10"/>
      <c r="H296" s="1"/>
      <c r="I296" s="11"/>
      <c r="J296" s="11" t="str">
        <f>IFERROR(VLOOKUP(I296,range_countries,2,1),"")</f>
        <v/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6"/>
      <c r="B297" s="17"/>
      <c r="C297" s="8"/>
      <c r="D297" s="13" t="str">
        <f>IFERROR(VLOOKUP(C294,range_cites,4,0), "")</f>
        <v/>
      </c>
      <c r="E297" s="13" t="str">
        <f>IFERROR(VLOOKUP(C297,range_cites,5,0), "")</f>
        <v/>
      </c>
      <c r="F297" s="11"/>
      <c r="G297" s="10"/>
      <c r="H297" s="1"/>
      <c r="I297" s="11"/>
      <c r="J297" s="11" t="str">
        <f>IFERROR(VLOOKUP(I297,range_countries,2,1),"")</f>
        <v/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6"/>
      <c r="B298" s="17"/>
      <c r="C298" s="8"/>
      <c r="D298" s="13" t="str">
        <f>IFERROR(VLOOKUP(C295,range_cites,4,0), "")</f>
        <v/>
      </c>
      <c r="E298" s="13" t="str">
        <f>IFERROR(VLOOKUP(C298,range_cites,5,0), "")</f>
        <v/>
      </c>
      <c r="F298" s="11"/>
      <c r="G298" s="10"/>
      <c r="H298" s="1"/>
      <c r="I298" s="11"/>
      <c r="J298" s="11" t="str">
        <f>IFERROR(VLOOKUP(I298,range_countries,2,1),"")</f>
        <v/>
      </c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6"/>
      <c r="B299" s="17"/>
      <c r="C299" s="8"/>
      <c r="D299" s="13" t="str">
        <f>IFERROR(VLOOKUP(C296,range_cites,4,0), "")</f>
        <v/>
      </c>
      <c r="E299" s="13" t="str">
        <f>IFERROR(VLOOKUP(C299,range_cites,5,0), "")</f>
        <v/>
      </c>
      <c r="F299" s="11"/>
      <c r="G299" s="10"/>
      <c r="H299" s="1"/>
      <c r="I299" s="11"/>
      <c r="J299" s="11" t="str">
        <f>IFERROR(VLOOKUP(I299,range_countries,2,1),"")</f>
        <v/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6"/>
      <c r="B300" s="17"/>
      <c r="C300" s="8"/>
      <c r="D300" s="13" t="str">
        <f>IFERROR(VLOOKUP(C297,range_cites,4,0), "")</f>
        <v/>
      </c>
      <c r="E300" s="13" t="str">
        <f>IFERROR(VLOOKUP(C300,range_cites,5,0), "")</f>
        <v/>
      </c>
      <c r="F300" s="11"/>
      <c r="G300" s="10"/>
      <c r="H300" s="1"/>
      <c r="I300" s="11"/>
      <c r="J300" s="11" t="str">
        <f>IFERROR(VLOOKUP(I300,range_countries,2,1),"")</f>
        <v/>
      </c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6"/>
      <c r="B301" s="17"/>
      <c r="C301" s="8"/>
      <c r="D301" s="13" t="str">
        <f>IFERROR(VLOOKUP(C298,range_cites,4,0), "")</f>
        <v/>
      </c>
      <c r="E301" s="13" t="str">
        <f>IFERROR(VLOOKUP(C301,range_cites,5,0), "")</f>
        <v/>
      </c>
      <c r="F301" s="11"/>
      <c r="G301" s="10"/>
      <c r="H301" s="1"/>
      <c r="I301" s="11"/>
      <c r="J301" s="11" t="str">
        <f>IFERROR(VLOOKUP(I301,range_countries,2,1),"")</f>
        <v/>
      </c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6"/>
      <c r="B302" s="17"/>
      <c r="C302" s="8"/>
      <c r="D302" s="13" t="str">
        <f>IFERROR(VLOOKUP(C299,range_cites,4,0), "")</f>
        <v/>
      </c>
      <c r="E302" s="13" t="str">
        <f>IFERROR(VLOOKUP(C302,range_cites,5,0), "")</f>
        <v/>
      </c>
      <c r="F302" s="11"/>
      <c r="G302" s="10"/>
      <c r="H302" s="1"/>
      <c r="I302" s="11"/>
      <c r="J302" s="11" t="str">
        <f>IFERROR(VLOOKUP(I302,range_countries,2,1),"")</f>
        <v/>
      </c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6"/>
      <c r="B303" s="17"/>
      <c r="C303" s="8"/>
      <c r="D303" s="13" t="str">
        <f>IFERROR(VLOOKUP(C300,range_cites,4,0), "")</f>
        <v/>
      </c>
      <c r="E303" s="13" t="str">
        <f>IFERROR(VLOOKUP(C303,range_cites,5,0), "")</f>
        <v/>
      </c>
      <c r="F303" s="11"/>
      <c r="G303" s="10"/>
      <c r="H303" s="1"/>
      <c r="I303" s="11"/>
      <c r="J303" s="11" t="str">
        <f>IFERROR(VLOOKUP(I303,range_countries,2,1),"")</f>
        <v/>
      </c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6"/>
      <c r="B304" s="17"/>
      <c r="C304" s="8"/>
      <c r="D304" s="13" t="str">
        <f>IFERROR(VLOOKUP(C301,range_cites,4,0), "")</f>
        <v/>
      </c>
      <c r="E304" s="13" t="str">
        <f>IFERROR(VLOOKUP(C304,range_cites,5,0), "")</f>
        <v/>
      </c>
      <c r="F304" s="11"/>
      <c r="G304" s="10"/>
      <c r="H304" s="1"/>
      <c r="I304" s="11"/>
      <c r="J304" s="11" t="str">
        <f>IFERROR(VLOOKUP(I304,range_countries,2,1),"")</f>
        <v/>
      </c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6"/>
      <c r="B305" s="17"/>
      <c r="C305" s="8"/>
      <c r="D305" s="13" t="str">
        <f>IFERROR(VLOOKUP(C302,range_cites,4,0), "")</f>
        <v/>
      </c>
      <c r="E305" s="13" t="str">
        <f>IFERROR(VLOOKUP(C305,range_cites,5,0), "")</f>
        <v/>
      </c>
      <c r="F305" s="11"/>
      <c r="G305" s="10"/>
      <c r="H305" s="1"/>
      <c r="I305" s="11"/>
      <c r="J305" s="11" t="str">
        <f>IFERROR(VLOOKUP(I305,range_countries,2,1),"")</f>
        <v/>
      </c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6"/>
      <c r="B306" s="17"/>
      <c r="C306" s="8"/>
      <c r="D306" s="13" t="str">
        <f>IFERROR(VLOOKUP(C303,range_cites,4,0), "")</f>
        <v/>
      </c>
      <c r="E306" s="13" t="str">
        <f>IFERROR(VLOOKUP(C306,range_cites,5,0), "")</f>
        <v/>
      </c>
      <c r="F306" s="11"/>
      <c r="G306" s="10"/>
      <c r="H306" s="1"/>
      <c r="I306" s="11"/>
      <c r="J306" s="11" t="str">
        <f>IFERROR(VLOOKUP(I306,range_countries,2,1),"")</f>
        <v/>
      </c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6"/>
      <c r="B307" s="17"/>
      <c r="C307" s="8"/>
      <c r="D307" s="13" t="str">
        <f>IFERROR(VLOOKUP(C304,range_cites,4,0), "")</f>
        <v/>
      </c>
      <c r="E307" s="13" t="str">
        <f>IFERROR(VLOOKUP(C307,range_cites,5,0), "")</f>
        <v/>
      </c>
      <c r="F307" s="11"/>
      <c r="G307" s="10"/>
      <c r="H307" s="1"/>
      <c r="I307" s="11"/>
      <c r="J307" s="11" t="str">
        <f>IFERROR(VLOOKUP(I307,range_countries,2,1),"")</f>
        <v/>
      </c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6"/>
      <c r="B308" s="17"/>
      <c r="C308" s="8"/>
      <c r="D308" s="13" t="str">
        <f>IFERROR(VLOOKUP(C305,range_cites,4,0), "")</f>
        <v/>
      </c>
      <c r="E308" s="13" t="str">
        <f>IFERROR(VLOOKUP(C308,range_cites,5,0), "")</f>
        <v/>
      </c>
      <c r="F308" s="11"/>
      <c r="G308" s="10"/>
      <c r="H308" s="1"/>
      <c r="I308" s="11"/>
      <c r="J308" s="11" t="str">
        <f>IFERROR(VLOOKUP(I308,range_countries,2,1),"")</f>
        <v/>
      </c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6"/>
      <c r="B309" s="17"/>
      <c r="C309" s="8"/>
      <c r="D309" s="13" t="str">
        <f>IFERROR(VLOOKUP(C306,range_cites,4,0), "")</f>
        <v/>
      </c>
      <c r="E309" s="13" t="str">
        <f>IFERROR(VLOOKUP(C309,range_cites,5,0), "")</f>
        <v/>
      </c>
      <c r="F309" s="11"/>
      <c r="G309" s="10"/>
      <c r="H309" s="1"/>
      <c r="I309" s="11"/>
      <c r="J309" s="11" t="str">
        <f>IFERROR(VLOOKUP(I309,range_countries,2,1),"")</f>
        <v/>
      </c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6"/>
      <c r="B310" s="17"/>
      <c r="C310" s="8"/>
      <c r="D310" s="13" t="str">
        <f>IFERROR(VLOOKUP(C307,range_cites,4,0), "")</f>
        <v/>
      </c>
      <c r="E310" s="13" t="str">
        <f>IFERROR(VLOOKUP(C310,range_cites,5,0), "")</f>
        <v/>
      </c>
      <c r="F310" s="11"/>
      <c r="G310" s="10"/>
      <c r="H310" s="1"/>
      <c r="I310" s="11"/>
      <c r="J310" s="11" t="str">
        <f>IFERROR(VLOOKUP(I310,range_countries,2,1),"")</f>
        <v/>
      </c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6"/>
      <c r="B311" s="17"/>
      <c r="C311" s="8"/>
      <c r="D311" s="13" t="str">
        <f>IFERROR(VLOOKUP(C308,range_cites,4,0), "")</f>
        <v/>
      </c>
      <c r="E311" s="13" t="str">
        <f>IFERROR(VLOOKUP(C311,range_cites,5,0), "")</f>
        <v/>
      </c>
      <c r="F311" s="11"/>
      <c r="G311" s="10"/>
      <c r="H311" s="1"/>
      <c r="I311" s="11"/>
      <c r="J311" s="11" t="str">
        <f>IFERROR(VLOOKUP(I311,range_countries,2,1),"")</f>
        <v/>
      </c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6"/>
      <c r="B312" s="17"/>
      <c r="C312" s="8"/>
      <c r="D312" s="13" t="str">
        <f>IFERROR(VLOOKUP(C309,range_cites,4,0), "")</f>
        <v/>
      </c>
      <c r="E312" s="13" t="str">
        <f>IFERROR(VLOOKUP(C312,range_cites,5,0), "")</f>
        <v/>
      </c>
      <c r="F312" s="11"/>
      <c r="G312" s="10"/>
      <c r="H312" s="1"/>
      <c r="I312" s="11"/>
      <c r="J312" s="11" t="str">
        <f>IFERROR(VLOOKUP(I312,range_countries,2,1),"")</f>
        <v/>
      </c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6"/>
      <c r="B313" s="17"/>
      <c r="C313" s="8"/>
      <c r="D313" s="13" t="str">
        <f>IFERROR(VLOOKUP(C310,range_cites,4,0), "")</f>
        <v/>
      </c>
      <c r="E313" s="13" t="str">
        <f>IFERROR(VLOOKUP(C313,range_cites,5,0), "")</f>
        <v/>
      </c>
      <c r="F313" s="11"/>
      <c r="G313" s="10"/>
      <c r="H313" s="1"/>
      <c r="I313" s="11"/>
      <c r="J313" s="11" t="str">
        <f>IFERROR(VLOOKUP(I313,range_countries,2,1),"")</f>
        <v/>
      </c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6"/>
      <c r="B314" s="17"/>
      <c r="C314" s="8"/>
      <c r="D314" s="13" t="str">
        <f>IFERROR(VLOOKUP(C311,range_cites,4,0), "")</f>
        <v/>
      </c>
      <c r="E314" s="13" t="str">
        <f>IFERROR(VLOOKUP(C314,range_cites,5,0), "")</f>
        <v/>
      </c>
      <c r="F314" s="11"/>
      <c r="G314" s="10"/>
      <c r="H314" s="1"/>
      <c r="I314" s="11"/>
      <c r="J314" s="11" t="str">
        <f>IFERROR(VLOOKUP(I314,range_countries,2,1),"")</f>
        <v/>
      </c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6"/>
      <c r="B315" s="17"/>
      <c r="C315" s="8"/>
      <c r="D315" s="13" t="str">
        <f>IFERROR(VLOOKUP(C312,range_cites,4,0), "")</f>
        <v/>
      </c>
      <c r="E315" s="13" t="str">
        <f>IFERROR(VLOOKUP(C315,range_cites,5,0), "")</f>
        <v/>
      </c>
      <c r="F315" s="11"/>
      <c r="G315" s="10"/>
      <c r="H315" s="1"/>
      <c r="I315" s="11"/>
      <c r="J315" s="11" t="str">
        <f>IFERROR(VLOOKUP(I315,range_countries,2,1),"")</f>
        <v/>
      </c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6"/>
      <c r="B316" s="17"/>
      <c r="C316" s="8"/>
      <c r="D316" s="13" t="str">
        <f>IFERROR(VLOOKUP(C313,range_cites,4,0), "")</f>
        <v/>
      </c>
      <c r="E316" s="13" t="str">
        <f>IFERROR(VLOOKUP(C316,range_cites,5,0), "")</f>
        <v/>
      </c>
      <c r="F316" s="11"/>
      <c r="G316" s="10"/>
      <c r="H316" s="1"/>
      <c r="I316" s="11"/>
      <c r="J316" s="11" t="str">
        <f>IFERROR(VLOOKUP(I316,range_countries,2,1),"")</f>
        <v/>
      </c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6"/>
      <c r="B317" s="17"/>
      <c r="C317" s="8"/>
      <c r="D317" s="13" t="str">
        <f>IFERROR(VLOOKUP(C314,range_cites,4,0), "")</f>
        <v/>
      </c>
      <c r="E317" s="13" t="str">
        <f>IFERROR(VLOOKUP(C317,range_cites,5,0), "")</f>
        <v/>
      </c>
      <c r="F317" s="11"/>
      <c r="G317" s="10"/>
      <c r="H317" s="1"/>
      <c r="I317" s="11"/>
      <c r="J317" s="11" t="str">
        <f>IFERROR(VLOOKUP(I317,range_countries,2,1),"")</f>
        <v/>
      </c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6"/>
      <c r="B318" s="17"/>
      <c r="C318" s="8"/>
      <c r="D318" s="13" t="str">
        <f>IFERROR(VLOOKUP(C315,range_cites,4,0), "")</f>
        <v/>
      </c>
      <c r="E318" s="13" t="str">
        <f>IFERROR(VLOOKUP(C318,range_cites,5,0), "")</f>
        <v/>
      </c>
      <c r="F318" s="11"/>
      <c r="G318" s="10"/>
      <c r="H318" s="1"/>
      <c r="I318" s="11"/>
      <c r="J318" s="11" t="str">
        <f>IFERROR(VLOOKUP(I318,range_countries,2,1),"")</f>
        <v/>
      </c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6"/>
      <c r="B319" s="17"/>
      <c r="C319" s="8"/>
      <c r="D319" s="13" t="str">
        <f>IFERROR(VLOOKUP(C316,range_cites,4,0), "")</f>
        <v/>
      </c>
      <c r="E319" s="13" t="str">
        <f>IFERROR(VLOOKUP(C319,range_cites,5,0), "")</f>
        <v/>
      </c>
      <c r="F319" s="11"/>
      <c r="G319" s="10"/>
      <c r="H319" s="1"/>
      <c r="I319" s="11"/>
      <c r="J319" s="11" t="str">
        <f>IFERROR(VLOOKUP(I319,range_countries,2,1),"")</f>
        <v/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6"/>
      <c r="B320" s="17"/>
      <c r="C320" s="8"/>
      <c r="D320" s="13" t="str">
        <f>IFERROR(VLOOKUP(C317,range_cites,4,0), "")</f>
        <v/>
      </c>
      <c r="E320" s="13" t="str">
        <f>IFERROR(VLOOKUP(C320,range_cites,5,0), "")</f>
        <v/>
      </c>
      <c r="F320" s="11"/>
      <c r="G320" s="10"/>
      <c r="H320" s="1"/>
      <c r="I320" s="11"/>
      <c r="J320" s="11" t="str">
        <f>IFERROR(VLOOKUP(I320,range_countries,2,1),"")</f>
        <v/>
      </c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6"/>
      <c r="B321" s="17"/>
      <c r="C321" s="8"/>
      <c r="D321" s="13" t="str">
        <f>IFERROR(VLOOKUP(C318,range_cites,4,0), "")</f>
        <v/>
      </c>
      <c r="E321" s="13" t="str">
        <f>IFERROR(VLOOKUP(C321,range_cites,5,0), "")</f>
        <v/>
      </c>
      <c r="F321" s="11"/>
      <c r="G321" s="10"/>
      <c r="H321" s="1"/>
      <c r="I321" s="11"/>
      <c r="J321" s="11" t="str">
        <f>IFERROR(VLOOKUP(I321,range_countries,2,1),"")</f>
        <v/>
      </c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6"/>
      <c r="B322" s="17"/>
      <c r="C322" s="8"/>
      <c r="D322" s="13" t="str">
        <f>IFERROR(VLOOKUP(C319,range_cites,4,0), "")</f>
        <v/>
      </c>
      <c r="E322" s="13" t="str">
        <f>IFERROR(VLOOKUP(C322,range_cites,5,0), "")</f>
        <v/>
      </c>
      <c r="F322" s="11"/>
      <c r="G322" s="10"/>
      <c r="H322" s="1"/>
      <c r="I322" s="11"/>
      <c r="J322" s="11" t="str">
        <f>IFERROR(VLOOKUP(I322,range_countries,2,1),"")</f>
        <v/>
      </c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6"/>
      <c r="B323" s="17"/>
      <c r="C323" s="8"/>
      <c r="D323" s="13" t="str">
        <f>IFERROR(VLOOKUP(C320,range_cites,4,0), "")</f>
        <v/>
      </c>
      <c r="E323" s="13" t="str">
        <f>IFERROR(VLOOKUP(C323,range_cites,5,0), "")</f>
        <v/>
      </c>
      <c r="F323" s="11"/>
      <c r="G323" s="10"/>
      <c r="H323" s="1"/>
      <c r="I323" s="11"/>
      <c r="J323" s="11" t="str">
        <f>IFERROR(VLOOKUP(I323,range_countries,2,1),"")</f>
        <v/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6"/>
      <c r="B324" s="17"/>
      <c r="C324" s="8"/>
      <c r="D324" s="13" t="str">
        <f>IFERROR(VLOOKUP(C321,range_cites,4,0), "")</f>
        <v/>
      </c>
      <c r="E324" s="13" t="str">
        <f>IFERROR(VLOOKUP(C324,range_cites,5,0), "")</f>
        <v/>
      </c>
      <c r="F324" s="11"/>
      <c r="G324" s="10"/>
      <c r="H324" s="1"/>
      <c r="I324" s="11"/>
      <c r="J324" s="11" t="str">
        <f>IFERROR(VLOOKUP(I324,range_countries,2,1),"")</f>
        <v/>
      </c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6"/>
      <c r="B325" s="17"/>
      <c r="C325" s="8"/>
      <c r="D325" s="13" t="str">
        <f>IFERROR(VLOOKUP(C322,range_cites,4,0), "")</f>
        <v/>
      </c>
      <c r="E325" s="13" t="str">
        <f>IFERROR(VLOOKUP(C325,range_cites,5,0), "")</f>
        <v/>
      </c>
      <c r="F325" s="11"/>
      <c r="G325" s="10"/>
      <c r="H325" s="1"/>
      <c r="I325" s="11"/>
      <c r="J325" s="11" t="str">
        <f>IFERROR(VLOOKUP(I325,range_countries,2,1),"")</f>
        <v/>
      </c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6"/>
      <c r="B326" s="17"/>
      <c r="C326" s="8"/>
      <c r="D326" s="13" t="str">
        <f>IFERROR(VLOOKUP(C323,range_cites,4,0), "")</f>
        <v/>
      </c>
      <c r="E326" s="13" t="str">
        <f>IFERROR(VLOOKUP(C326,range_cites,5,0), "")</f>
        <v/>
      </c>
      <c r="F326" s="11"/>
      <c r="G326" s="10"/>
      <c r="H326" s="1"/>
      <c r="I326" s="11"/>
      <c r="J326" s="11" t="str">
        <f>IFERROR(VLOOKUP(I326,range_countries,2,1),"")</f>
        <v/>
      </c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6"/>
      <c r="B327" s="17"/>
      <c r="C327" s="8"/>
      <c r="D327" s="13" t="str">
        <f>IFERROR(VLOOKUP(C324,range_cites,4,0), "")</f>
        <v/>
      </c>
      <c r="E327" s="13" t="str">
        <f>IFERROR(VLOOKUP(C327,range_cites,5,0), "")</f>
        <v/>
      </c>
      <c r="F327" s="11"/>
      <c r="G327" s="10"/>
      <c r="H327" s="1"/>
      <c r="I327" s="11"/>
      <c r="J327" s="11" t="str">
        <f>IFERROR(VLOOKUP(I327,range_countries,2,1),"")</f>
        <v/>
      </c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6"/>
      <c r="B328" s="17"/>
      <c r="C328" s="8"/>
      <c r="D328" s="13" t="str">
        <f>IFERROR(VLOOKUP(C325,range_cites,4,0), "")</f>
        <v/>
      </c>
      <c r="E328" s="13" t="str">
        <f>IFERROR(VLOOKUP(C328,range_cites,5,0), "")</f>
        <v/>
      </c>
      <c r="F328" s="11"/>
      <c r="G328" s="10"/>
      <c r="H328" s="1"/>
      <c r="I328" s="11"/>
      <c r="J328" s="11" t="str">
        <f>IFERROR(VLOOKUP(I328,range_countries,2,1),"")</f>
        <v/>
      </c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6"/>
      <c r="B329" s="17"/>
      <c r="C329" s="8"/>
      <c r="D329" s="13" t="str">
        <f>IFERROR(VLOOKUP(C326,range_cites,4,0), "")</f>
        <v/>
      </c>
      <c r="E329" s="13" t="str">
        <f>IFERROR(VLOOKUP(C329,range_cites,5,0), "")</f>
        <v/>
      </c>
      <c r="F329" s="11"/>
      <c r="G329" s="10"/>
      <c r="H329" s="1"/>
      <c r="I329" s="11"/>
      <c r="J329" s="11" t="str">
        <f>IFERROR(VLOOKUP(I329,range_countries,2,1),"")</f>
        <v/>
      </c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6"/>
      <c r="B330" s="17"/>
      <c r="C330" s="8"/>
      <c r="D330" s="13" t="str">
        <f>IFERROR(VLOOKUP(C327,range_cites,4,0), "")</f>
        <v/>
      </c>
      <c r="E330" s="13" t="str">
        <f>IFERROR(VLOOKUP(C330,range_cites,5,0), "")</f>
        <v/>
      </c>
      <c r="F330" s="11"/>
      <c r="G330" s="10"/>
      <c r="H330" s="1"/>
      <c r="I330" s="11"/>
      <c r="J330" s="11" t="str">
        <f>IFERROR(VLOOKUP(I330,range_countries,2,1),"")</f>
        <v/>
      </c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6"/>
      <c r="B331" s="17"/>
      <c r="C331" s="8"/>
      <c r="D331" s="13" t="str">
        <f>IFERROR(VLOOKUP(C328,range_cites,4,0), "")</f>
        <v/>
      </c>
      <c r="E331" s="13" t="str">
        <f>IFERROR(VLOOKUP(C331,range_cites,5,0), "")</f>
        <v/>
      </c>
      <c r="F331" s="11"/>
      <c r="G331" s="10"/>
      <c r="H331" s="1"/>
      <c r="I331" s="11"/>
      <c r="J331" s="11" t="str">
        <f>IFERROR(VLOOKUP(I331,range_countries,2,1),"")</f>
        <v/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6"/>
      <c r="B332" s="17"/>
      <c r="C332" s="8"/>
      <c r="D332" s="13" t="str">
        <f>IFERROR(VLOOKUP(C329,range_cites,4,0), "")</f>
        <v/>
      </c>
      <c r="E332" s="13" t="str">
        <f>IFERROR(VLOOKUP(C332,range_cites,5,0), "")</f>
        <v/>
      </c>
      <c r="F332" s="11"/>
      <c r="G332" s="10"/>
      <c r="H332" s="1"/>
      <c r="I332" s="11"/>
      <c r="J332" s="11" t="str">
        <f>IFERROR(VLOOKUP(I332,range_countries,2,1),"")</f>
        <v/>
      </c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6"/>
      <c r="B333" s="17"/>
      <c r="C333" s="8"/>
      <c r="D333" s="13" t="str">
        <f>IFERROR(VLOOKUP(C330,range_cites,4,0), "")</f>
        <v/>
      </c>
      <c r="E333" s="13" t="str">
        <f>IFERROR(VLOOKUP(C333,range_cites,5,0), "")</f>
        <v/>
      </c>
      <c r="F333" s="11"/>
      <c r="G333" s="10"/>
      <c r="H333" s="1"/>
      <c r="I333" s="11"/>
      <c r="J333" s="11" t="str">
        <f>IFERROR(VLOOKUP(I333,range_countries,2,1),"")</f>
        <v/>
      </c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6"/>
      <c r="B334" s="17"/>
      <c r="C334" s="8"/>
      <c r="D334" s="13" t="str">
        <f>IFERROR(VLOOKUP(C331,range_cites,4,0), "")</f>
        <v/>
      </c>
      <c r="E334" s="13" t="str">
        <f>IFERROR(VLOOKUP(C334,range_cites,5,0), "")</f>
        <v/>
      </c>
      <c r="F334" s="11"/>
      <c r="G334" s="10"/>
      <c r="H334" s="1"/>
      <c r="I334" s="11"/>
      <c r="J334" s="11" t="str">
        <f>IFERROR(VLOOKUP(I334,range_countries,2,1),"")</f>
        <v/>
      </c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6"/>
      <c r="B335" s="17"/>
      <c r="C335" s="8"/>
      <c r="D335" s="13" t="str">
        <f>IFERROR(VLOOKUP(C332,range_cites,4,0), "")</f>
        <v/>
      </c>
      <c r="E335" s="13" t="str">
        <f>IFERROR(VLOOKUP(C335,range_cites,5,0), "")</f>
        <v/>
      </c>
      <c r="F335" s="11"/>
      <c r="G335" s="10"/>
      <c r="H335" s="1"/>
      <c r="I335" s="11"/>
      <c r="J335" s="11" t="str">
        <f>IFERROR(VLOOKUP(I335,range_countries,2,1),"")</f>
        <v/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6"/>
      <c r="B336" s="17"/>
      <c r="C336" s="8"/>
      <c r="D336" s="13" t="str">
        <f>IFERROR(VLOOKUP(C333,range_cites,4,0), "")</f>
        <v/>
      </c>
      <c r="E336" s="13" t="str">
        <f>IFERROR(VLOOKUP(C336,range_cites,5,0), "")</f>
        <v/>
      </c>
      <c r="F336" s="11"/>
      <c r="G336" s="10"/>
      <c r="H336" s="1"/>
      <c r="I336" s="11"/>
      <c r="J336" s="11" t="str">
        <f>IFERROR(VLOOKUP(I336,range_countries,2,1),"")</f>
        <v/>
      </c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6"/>
      <c r="B337" s="17"/>
      <c r="C337" s="8"/>
      <c r="D337" s="13" t="str">
        <f>IFERROR(VLOOKUP(C334,range_cites,4,0), "")</f>
        <v/>
      </c>
      <c r="E337" s="13" t="str">
        <f>IFERROR(VLOOKUP(C337,range_cites,5,0), "")</f>
        <v/>
      </c>
      <c r="F337" s="11"/>
      <c r="G337" s="10"/>
      <c r="H337" s="1"/>
      <c r="I337" s="11"/>
      <c r="J337" s="11" t="str">
        <f>IFERROR(VLOOKUP(I337,range_countries,2,1),"")</f>
        <v/>
      </c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6"/>
      <c r="B338" s="17"/>
      <c r="C338" s="8"/>
      <c r="D338" s="13" t="str">
        <f>IFERROR(VLOOKUP(C335,range_cites,4,0), "")</f>
        <v/>
      </c>
      <c r="E338" s="13" t="str">
        <f>IFERROR(VLOOKUP(C338,range_cites,5,0), "")</f>
        <v/>
      </c>
      <c r="F338" s="11"/>
      <c r="G338" s="10"/>
      <c r="H338" s="1"/>
      <c r="I338" s="11"/>
      <c r="J338" s="11" t="str">
        <f>IFERROR(VLOOKUP(I338,range_countries,2,1),"")</f>
        <v/>
      </c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6"/>
      <c r="B339" s="17"/>
      <c r="C339" s="8"/>
      <c r="D339" s="13" t="str">
        <f>IFERROR(VLOOKUP(C336,range_cites,4,0), "")</f>
        <v/>
      </c>
      <c r="E339" s="13" t="str">
        <f>IFERROR(VLOOKUP(C339,range_cites,5,0), "")</f>
        <v/>
      </c>
      <c r="F339" s="11"/>
      <c r="G339" s="10"/>
      <c r="H339" s="1"/>
      <c r="I339" s="11"/>
      <c r="J339" s="11" t="str">
        <f>IFERROR(VLOOKUP(I339,range_countries,2,1),"")</f>
        <v/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6"/>
      <c r="B340" s="17"/>
      <c r="C340" s="8"/>
      <c r="D340" s="13" t="str">
        <f>IFERROR(VLOOKUP(C337,range_cites,4,0), "")</f>
        <v/>
      </c>
      <c r="E340" s="13" t="str">
        <f>IFERROR(VLOOKUP(C340,range_cites,5,0), "")</f>
        <v/>
      </c>
      <c r="F340" s="11"/>
      <c r="G340" s="10"/>
      <c r="H340" s="1"/>
      <c r="I340" s="11"/>
      <c r="J340" s="11" t="str">
        <f>IFERROR(VLOOKUP(I340,range_countries,2,1),"")</f>
        <v/>
      </c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6"/>
      <c r="B341" s="17"/>
      <c r="C341" s="8"/>
      <c r="D341" s="13" t="str">
        <f>IFERROR(VLOOKUP(C338,range_cites,4,0), "")</f>
        <v/>
      </c>
      <c r="E341" s="13" t="str">
        <f>IFERROR(VLOOKUP(C341,range_cites,5,0), "")</f>
        <v/>
      </c>
      <c r="F341" s="11"/>
      <c r="G341" s="10"/>
      <c r="H341" s="1"/>
      <c r="I341" s="11"/>
      <c r="J341" s="11" t="str">
        <f>IFERROR(VLOOKUP(I341,range_countries,2,1),"")</f>
        <v/>
      </c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6"/>
      <c r="B342" s="17"/>
      <c r="C342" s="8"/>
      <c r="D342" s="13" t="str">
        <f>IFERROR(VLOOKUP(C339,range_cites,4,0), "")</f>
        <v/>
      </c>
      <c r="E342" s="13" t="str">
        <f>IFERROR(VLOOKUP(C342,range_cites,5,0), "")</f>
        <v/>
      </c>
      <c r="F342" s="11"/>
      <c r="G342" s="10"/>
      <c r="H342" s="1"/>
      <c r="I342" s="11"/>
      <c r="J342" s="11" t="str">
        <f>IFERROR(VLOOKUP(I342,range_countries,2,1),"")</f>
        <v/>
      </c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6"/>
      <c r="B343" s="17"/>
      <c r="C343" s="8"/>
      <c r="D343" s="13" t="str">
        <f>IFERROR(VLOOKUP(C340,range_cites,4,0), "")</f>
        <v/>
      </c>
      <c r="E343" s="13" t="str">
        <f>IFERROR(VLOOKUP(C343,range_cites,5,0), "")</f>
        <v/>
      </c>
      <c r="F343" s="11"/>
      <c r="G343" s="10"/>
      <c r="H343" s="1"/>
      <c r="I343" s="11"/>
      <c r="J343" s="11" t="str">
        <f>IFERROR(VLOOKUP(I343,range_countries,2,1),"")</f>
        <v/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6"/>
      <c r="B344" s="17"/>
      <c r="C344" s="8"/>
      <c r="D344" s="13" t="str">
        <f>IFERROR(VLOOKUP(C341,range_cites,4,0), "")</f>
        <v/>
      </c>
      <c r="E344" s="13" t="str">
        <f>IFERROR(VLOOKUP(C344,range_cites,5,0), "")</f>
        <v/>
      </c>
      <c r="F344" s="11"/>
      <c r="G344" s="10"/>
      <c r="H344" s="1"/>
      <c r="I344" s="11"/>
      <c r="J344" s="11" t="str">
        <f>IFERROR(VLOOKUP(I344,range_countries,2,1),"")</f>
        <v/>
      </c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6"/>
      <c r="B345" s="17"/>
      <c r="C345" s="8"/>
      <c r="D345" s="13" t="str">
        <f>IFERROR(VLOOKUP(C342,range_cites,4,0), "")</f>
        <v/>
      </c>
      <c r="E345" s="13" t="str">
        <f>IFERROR(VLOOKUP(C345,range_cites,5,0), "")</f>
        <v/>
      </c>
      <c r="F345" s="11"/>
      <c r="G345" s="10"/>
      <c r="H345" s="1"/>
      <c r="I345" s="11"/>
      <c r="J345" s="11" t="str">
        <f>IFERROR(VLOOKUP(I345,range_countries,2,1),"")</f>
        <v/>
      </c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6"/>
      <c r="B346" s="17"/>
      <c r="C346" s="8"/>
      <c r="D346" s="13" t="str">
        <f>IFERROR(VLOOKUP(C343,range_cites,4,0), "")</f>
        <v/>
      </c>
      <c r="E346" s="13" t="str">
        <f>IFERROR(VLOOKUP(C346,range_cites,5,0), "")</f>
        <v/>
      </c>
      <c r="F346" s="11"/>
      <c r="G346" s="10"/>
      <c r="H346" s="1"/>
      <c r="I346" s="11"/>
      <c r="J346" s="11" t="str">
        <f>IFERROR(VLOOKUP(I346,range_countries,2,1),"")</f>
        <v/>
      </c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6"/>
      <c r="B347" s="17"/>
      <c r="C347" s="8"/>
      <c r="D347" s="13" t="str">
        <f>IFERROR(VLOOKUP(C344,range_cites,4,0), "")</f>
        <v/>
      </c>
      <c r="E347" s="13" t="str">
        <f>IFERROR(VLOOKUP(C347,range_cites,5,0), "")</f>
        <v/>
      </c>
      <c r="F347" s="11"/>
      <c r="G347" s="10"/>
      <c r="H347" s="1"/>
      <c r="I347" s="11"/>
      <c r="J347" s="11" t="str">
        <f>IFERROR(VLOOKUP(I347,range_countries,2,1),"")</f>
        <v/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6"/>
      <c r="B348" s="17"/>
      <c r="C348" s="8"/>
      <c r="D348" s="13" t="str">
        <f>IFERROR(VLOOKUP(C345,range_cites,4,0), "")</f>
        <v/>
      </c>
      <c r="E348" s="13" t="str">
        <f>IFERROR(VLOOKUP(C348,range_cites,5,0), "")</f>
        <v/>
      </c>
      <c r="F348" s="11"/>
      <c r="G348" s="10"/>
      <c r="H348" s="1"/>
      <c r="I348" s="11"/>
      <c r="J348" s="11" t="str">
        <f>IFERROR(VLOOKUP(I348,range_countries,2,1),"")</f>
        <v/>
      </c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6"/>
      <c r="B349" s="17"/>
      <c r="C349" s="8"/>
      <c r="D349" s="13" t="str">
        <f>IFERROR(VLOOKUP(C346,range_cites,4,0), "")</f>
        <v/>
      </c>
      <c r="E349" s="13" t="str">
        <f>IFERROR(VLOOKUP(C349,range_cites,5,0), "")</f>
        <v/>
      </c>
      <c r="F349" s="11"/>
      <c r="G349" s="10"/>
      <c r="H349" s="1"/>
      <c r="I349" s="11"/>
      <c r="J349" s="11" t="str">
        <f>IFERROR(VLOOKUP(I349,range_countries,2,1),"")</f>
        <v/>
      </c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6"/>
      <c r="B350" s="17"/>
      <c r="C350" s="8"/>
      <c r="D350" s="13" t="str">
        <f>IFERROR(VLOOKUP(C347,range_cites,4,0), "")</f>
        <v/>
      </c>
      <c r="E350" s="13" t="str">
        <f>IFERROR(VLOOKUP(C350,range_cites,5,0), "")</f>
        <v/>
      </c>
      <c r="F350" s="11"/>
      <c r="G350" s="10"/>
      <c r="H350" s="1"/>
      <c r="I350" s="11"/>
      <c r="J350" s="11" t="str">
        <f>IFERROR(VLOOKUP(I350,range_countries,2,1),"")</f>
        <v/>
      </c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6"/>
      <c r="B351" s="17"/>
      <c r="C351" s="8"/>
      <c r="D351" s="13" t="str">
        <f>IFERROR(VLOOKUP(C348,range_cites,4,0), "")</f>
        <v/>
      </c>
      <c r="E351" s="13" t="str">
        <f>IFERROR(VLOOKUP(C351,range_cites,5,0), "")</f>
        <v/>
      </c>
      <c r="F351" s="11"/>
      <c r="G351" s="10"/>
      <c r="H351" s="1"/>
      <c r="I351" s="11"/>
      <c r="J351" s="11" t="str">
        <f>IFERROR(VLOOKUP(I351,range_countries,2,1),"")</f>
        <v/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6"/>
      <c r="B352" s="17"/>
      <c r="C352" s="8"/>
      <c r="D352" s="13" t="str">
        <f>IFERROR(VLOOKUP(C349,range_cites,4,0), "")</f>
        <v/>
      </c>
      <c r="E352" s="13" t="str">
        <f>IFERROR(VLOOKUP(C352,range_cites,5,0), "")</f>
        <v/>
      </c>
      <c r="F352" s="11"/>
      <c r="G352" s="10"/>
      <c r="H352" s="1"/>
      <c r="I352" s="11"/>
      <c r="J352" s="11" t="str">
        <f>IFERROR(VLOOKUP(I352,range_countries,2,1),"")</f>
        <v/>
      </c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6"/>
      <c r="B353" s="17"/>
      <c r="C353" s="8"/>
      <c r="D353" s="13" t="str">
        <f>IFERROR(VLOOKUP(C350,range_cites,4,0), "")</f>
        <v/>
      </c>
      <c r="E353" s="13" t="str">
        <f>IFERROR(VLOOKUP(C353,range_cites,5,0), "")</f>
        <v/>
      </c>
      <c r="F353" s="11"/>
      <c r="G353" s="10"/>
      <c r="H353" s="1"/>
      <c r="I353" s="11"/>
      <c r="J353" s="11" t="str">
        <f>IFERROR(VLOOKUP(I353,range_countries,2,1),"")</f>
        <v/>
      </c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6"/>
      <c r="B354" s="17"/>
      <c r="C354" s="8"/>
      <c r="D354" s="13" t="str">
        <f>IFERROR(VLOOKUP(C351,range_cites,4,0), "")</f>
        <v/>
      </c>
      <c r="E354" s="13" t="str">
        <f>IFERROR(VLOOKUP(C354,range_cites,5,0), "")</f>
        <v/>
      </c>
      <c r="F354" s="11"/>
      <c r="G354" s="10"/>
      <c r="H354" s="1"/>
      <c r="I354" s="11"/>
      <c r="J354" s="11" t="str">
        <f>IFERROR(VLOOKUP(I354,range_countries,2,1),"")</f>
        <v/>
      </c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6"/>
      <c r="B355" s="17"/>
      <c r="C355" s="8"/>
      <c r="D355" s="13" t="str">
        <f>IFERROR(VLOOKUP(C352,range_cites,4,0), "")</f>
        <v/>
      </c>
      <c r="E355" s="13" t="str">
        <f>IFERROR(VLOOKUP(C355,range_cites,5,0), "")</f>
        <v/>
      </c>
      <c r="F355" s="11"/>
      <c r="G355" s="10"/>
      <c r="H355" s="1"/>
      <c r="I355" s="11"/>
      <c r="J355" s="11" t="str">
        <f>IFERROR(VLOOKUP(I355,range_countries,2,1),"")</f>
        <v/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6"/>
      <c r="B356" s="17"/>
      <c r="C356" s="8"/>
      <c r="D356" s="13" t="str">
        <f>IFERROR(VLOOKUP(C353,range_cites,4,0), "")</f>
        <v/>
      </c>
      <c r="E356" s="13" t="str">
        <f>IFERROR(VLOOKUP(C356,range_cites,5,0), "")</f>
        <v/>
      </c>
      <c r="F356" s="11"/>
      <c r="G356" s="10"/>
      <c r="H356" s="1"/>
      <c r="I356" s="11"/>
      <c r="J356" s="11" t="str">
        <f>IFERROR(VLOOKUP(I356,range_countries,2,1),"")</f>
        <v/>
      </c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6"/>
      <c r="B357" s="17"/>
      <c r="C357" s="8"/>
      <c r="D357" s="13" t="str">
        <f>IFERROR(VLOOKUP(C354,range_cites,4,0), "")</f>
        <v/>
      </c>
      <c r="E357" s="13" t="str">
        <f>IFERROR(VLOOKUP(C357,range_cites,5,0), "")</f>
        <v/>
      </c>
      <c r="F357" s="11"/>
      <c r="G357" s="10"/>
      <c r="H357" s="1"/>
      <c r="I357" s="11"/>
      <c r="J357" s="11" t="str">
        <f>IFERROR(VLOOKUP(I357,range_countries,2,1),"")</f>
        <v/>
      </c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6"/>
      <c r="B358" s="17"/>
      <c r="C358" s="8"/>
      <c r="D358" s="13" t="str">
        <f>IFERROR(VLOOKUP(C355,range_cites,4,0), "")</f>
        <v/>
      </c>
      <c r="E358" s="13" t="str">
        <f>IFERROR(VLOOKUP(C358,range_cites,5,0), "")</f>
        <v/>
      </c>
      <c r="F358" s="11"/>
      <c r="G358" s="10"/>
      <c r="H358" s="1"/>
      <c r="I358" s="11"/>
      <c r="J358" s="11" t="str">
        <f>IFERROR(VLOOKUP(I358,range_countries,2,1),"")</f>
        <v/>
      </c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6"/>
      <c r="B359" s="17"/>
      <c r="C359" s="8"/>
      <c r="D359" s="13" t="str">
        <f>IFERROR(VLOOKUP(C356,range_cites,4,0), "")</f>
        <v/>
      </c>
      <c r="E359" s="13" t="str">
        <f>IFERROR(VLOOKUP(C359,range_cites,5,0), "")</f>
        <v/>
      </c>
      <c r="F359" s="11"/>
      <c r="G359" s="10"/>
      <c r="H359" s="1"/>
      <c r="I359" s="11"/>
      <c r="J359" s="11" t="str">
        <f>IFERROR(VLOOKUP(I359,range_countries,2,1),"")</f>
        <v/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6"/>
      <c r="B360" s="17"/>
      <c r="C360" s="8"/>
      <c r="D360" s="13" t="str">
        <f>IFERROR(VLOOKUP(C357,range_cites,4,0), "")</f>
        <v/>
      </c>
      <c r="E360" s="13" t="str">
        <f>IFERROR(VLOOKUP(C360,range_cites,5,0), "")</f>
        <v/>
      </c>
      <c r="F360" s="11"/>
      <c r="G360" s="10"/>
      <c r="H360" s="1"/>
      <c r="I360" s="11"/>
      <c r="J360" s="11" t="str">
        <f>IFERROR(VLOOKUP(I360,range_countries,2,1),"")</f>
        <v/>
      </c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6"/>
      <c r="B361" s="17"/>
      <c r="C361" s="8"/>
      <c r="D361" s="13" t="str">
        <f>IFERROR(VLOOKUP(C358,range_cites,4,0), "")</f>
        <v/>
      </c>
      <c r="E361" s="13" t="str">
        <f>IFERROR(VLOOKUP(C361,range_cites,5,0), "")</f>
        <v/>
      </c>
      <c r="F361" s="11"/>
      <c r="G361" s="10"/>
      <c r="H361" s="1"/>
      <c r="I361" s="11"/>
      <c r="J361" s="11" t="str">
        <f>IFERROR(VLOOKUP(I361,range_countries,2,1),"")</f>
        <v/>
      </c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6"/>
      <c r="B362" s="17"/>
      <c r="C362" s="8"/>
      <c r="D362" s="13" t="str">
        <f>IFERROR(VLOOKUP(C359,range_cites,4,0), "")</f>
        <v/>
      </c>
      <c r="E362" s="13" t="str">
        <f>IFERROR(VLOOKUP(C362,range_cites,5,0), "")</f>
        <v/>
      </c>
      <c r="F362" s="11"/>
      <c r="G362" s="10"/>
      <c r="H362" s="1"/>
      <c r="I362" s="11"/>
      <c r="J362" s="11" t="str">
        <f>IFERROR(VLOOKUP(I362,range_countries,2,1),"")</f>
        <v/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6"/>
      <c r="B363" s="17"/>
      <c r="C363" s="8"/>
      <c r="D363" s="13" t="str">
        <f>IFERROR(VLOOKUP(C360,range_cites,4,0), "")</f>
        <v/>
      </c>
      <c r="E363" s="13" t="str">
        <f>IFERROR(VLOOKUP(C363,range_cites,5,0), "")</f>
        <v/>
      </c>
      <c r="F363" s="11"/>
      <c r="G363" s="10"/>
      <c r="H363" s="1"/>
      <c r="I363" s="11"/>
      <c r="J363" s="11" t="str">
        <f>IFERROR(VLOOKUP(I363,range_countries,2,1),"")</f>
        <v/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6"/>
      <c r="B364" s="17"/>
      <c r="C364" s="8"/>
      <c r="D364" s="13" t="str">
        <f>IFERROR(VLOOKUP(C361,range_cites,4,0), "")</f>
        <v/>
      </c>
      <c r="E364" s="13" t="str">
        <f>IFERROR(VLOOKUP(C364,range_cites,5,0), "")</f>
        <v/>
      </c>
      <c r="F364" s="11"/>
      <c r="G364" s="10"/>
      <c r="H364" s="1"/>
      <c r="I364" s="11"/>
      <c r="J364" s="11" t="str">
        <f>IFERROR(VLOOKUP(I364,range_countries,2,1),"")</f>
        <v/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6"/>
      <c r="B365" s="17"/>
      <c r="C365" s="8"/>
      <c r="D365" s="13" t="str">
        <f>IFERROR(VLOOKUP(C362,range_cites,4,0), "")</f>
        <v/>
      </c>
      <c r="E365" s="13" t="str">
        <f>IFERROR(VLOOKUP(C365,range_cites,5,0), "")</f>
        <v/>
      </c>
      <c r="F365" s="11"/>
      <c r="G365" s="10"/>
      <c r="H365" s="1"/>
      <c r="I365" s="11"/>
      <c r="J365" s="11" t="str">
        <f>IFERROR(VLOOKUP(I365,range_countries,2,1),"")</f>
        <v/>
      </c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6"/>
      <c r="B366" s="17"/>
      <c r="C366" s="8"/>
      <c r="D366" s="13" t="str">
        <f>IFERROR(VLOOKUP(C363,range_cites,4,0), "")</f>
        <v/>
      </c>
      <c r="E366" s="13" t="str">
        <f>IFERROR(VLOOKUP(C366,range_cites,5,0), "")</f>
        <v/>
      </c>
      <c r="F366" s="11"/>
      <c r="G366" s="10"/>
      <c r="H366" s="1"/>
      <c r="I366" s="11"/>
      <c r="J366" s="11" t="str">
        <f>IFERROR(VLOOKUP(I366,range_countries,2,1),"")</f>
        <v/>
      </c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6"/>
      <c r="B367" s="17"/>
      <c r="C367" s="8"/>
      <c r="D367" s="13" t="str">
        <f>IFERROR(VLOOKUP(C364,range_cites,4,0), "")</f>
        <v/>
      </c>
      <c r="E367" s="13" t="str">
        <f>IFERROR(VLOOKUP(C367,range_cites,5,0), "")</f>
        <v/>
      </c>
      <c r="F367" s="11"/>
      <c r="G367" s="10"/>
      <c r="H367" s="1"/>
      <c r="I367" s="11"/>
      <c r="J367" s="11" t="str">
        <f>IFERROR(VLOOKUP(I367,range_countries,2,1),"")</f>
        <v/>
      </c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6"/>
      <c r="B368" s="17"/>
      <c r="C368" s="8"/>
      <c r="D368" s="13" t="str">
        <f>IFERROR(VLOOKUP(C365,range_cites,4,0), "")</f>
        <v/>
      </c>
      <c r="E368" s="13" t="str">
        <f>IFERROR(VLOOKUP(C368,range_cites,5,0), "")</f>
        <v/>
      </c>
      <c r="F368" s="11"/>
      <c r="G368" s="10"/>
      <c r="H368" s="1"/>
      <c r="I368" s="11"/>
      <c r="J368" s="11" t="str">
        <f>IFERROR(VLOOKUP(I368,range_countries,2,1),"")</f>
        <v/>
      </c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6"/>
      <c r="B369" s="17"/>
      <c r="C369" s="8"/>
      <c r="D369" s="13" t="str">
        <f>IFERROR(VLOOKUP(C366,range_cites,4,0), "")</f>
        <v/>
      </c>
      <c r="E369" s="13" t="str">
        <f>IFERROR(VLOOKUP(C369,range_cites,5,0), "")</f>
        <v/>
      </c>
      <c r="F369" s="11"/>
      <c r="G369" s="10"/>
      <c r="H369" s="1"/>
      <c r="I369" s="11"/>
      <c r="J369" s="11" t="str">
        <f>IFERROR(VLOOKUP(I369,range_countries,2,1),"")</f>
        <v/>
      </c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6"/>
      <c r="B370" s="17"/>
      <c r="C370" s="8"/>
      <c r="D370" s="13" t="str">
        <f>IFERROR(VLOOKUP(C367,range_cites,4,0), "")</f>
        <v/>
      </c>
      <c r="E370" s="13" t="str">
        <f>IFERROR(VLOOKUP(C370,range_cites,5,0), "")</f>
        <v/>
      </c>
      <c r="F370" s="11"/>
      <c r="G370" s="10"/>
      <c r="H370" s="1"/>
      <c r="I370" s="11"/>
      <c r="J370" s="11" t="str">
        <f>IFERROR(VLOOKUP(I370,range_countries,2,1),"")</f>
        <v/>
      </c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6"/>
      <c r="B371" s="17"/>
      <c r="C371" s="8"/>
      <c r="D371" s="13" t="str">
        <f>IFERROR(VLOOKUP(C368,range_cites,4,0), "")</f>
        <v/>
      </c>
      <c r="E371" s="13" t="str">
        <f>IFERROR(VLOOKUP(C371,range_cites,5,0), "")</f>
        <v/>
      </c>
      <c r="F371" s="11"/>
      <c r="G371" s="10"/>
      <c r="H371" s="1"/>
      <c r="I371" s="11"/>
      <c r="J371" s="11" t="str">
        <f>IFERROR(VLOOKUP(I371,range_countries,2,1),"")</f>
        <v/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6"/>
      <c r="B372" s="17"/>
      <c r="C372" s="8"/>
      <c r="D372" s="13" t="str">
        <f>IFERROR(VLOOKUP(C369,range_cites,4,0), "")</f>
        <v/>
      </c>
      <c r="E372" s="13" t="str">
        <f>IFERROR(VLOOKUP(C372,range_cites,5,0), "")</f>
        <v/>
      </c>
      <c r="F372" s="11"/>
      <c r="G372" s="10"/>
      <c r="H372" s="1"/>
      <c r="I372" s="11"/>
      <c r="J372" s="11" t="str">
        <f>IFERROR(VLOOKUP(I372,range_countries,2,1),"")</f>
        <v/>
      </c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6"/>
      <c r="B373" s="17"/>
      <c r="C373" s="8"/>
      <c r="D373" s="13" t="str">
        <f>IFERROR(VLOOKUP(C370,range_cites,4,0), "")</f>
        <v/>
      </c>
      <c r="E373" s="13" t="str">
        <f>IFERROR(VLOOKUP(C373,range_cites,5,0), "")</f>
        <v/>
      </c>
      <c r="F373" s="11"/>
      <c r="G373" s="10"/>
      <c r="H373" s="1"/>
      <c r="I373" s="11"/>
      <c r="J373" s="11" t="str">
        <f>IFERROR(VLOOKUP(I373,range_countries,2,1),"")</f>
        <v/>
      </c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6"/>
      <c r="B374" s="17"/>
      <c r="C374" s="8"/>
      <c r="D374" s="13" t="str">
        <f>IFERROR(VLOOKUP(C371,range_cites,4,0), "")</f>
        <v/>
      </c>
      <c r="E374" s="13" t="str">
        <f>IFERROR(VLOOKUP(C374,range_cites,5,0), "")</f>
        <v/>
      </c>
      <c r="F374" s="11"/>
      <c r="G374" s="10"/>
      <c r="H374" s="1"/>
      <c r="I374" s="11"/>
      <c r="J374" s="11" t="str">
        <f>IFERROR(VLOOKUP(I374,range_countries,2,1),"")</f>
        <v/>
      </c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6"/>
      <c r="B375" s="17"/>
      <c r="C375" s="8"/>
      <c r="D375" s="13" t="str">
        <f>IFERROR(VLOOKUP(C372,range_cites,4,0), "")</f>
        <v/>
      </c>
      <c r="E375" s="13" t="str">
        <f>IFERROR(VLOOKUP(C375,range_cites,5,0), "")</f>
        <v/>
      </c>
      <c r="F375" s="11"/>
      <c r="G375" s="10"/>
      <c r="H375" s="1"/>
      <c r="I375" s="11"/>
      <c r="J375" s="11" t="str">
        <f>IFERROR(VLOOKUP(I375,range_countries,2,1),"")</f>
        <v/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6"/>
      <c r="B376" s="17"/>
      <c r="C376" s="8"/>
      <c r="D376" s="13" t="str">
        <f>IFERROR(VLOOKUP(C373,range_cites,4,0), "")</f>
        <v/>
      </c>
      <c r="E376" s="13" t="str">
        <f>IFERROR(VLOOKUP(C376,range_cites,5,0), "")</f>
        <v/>
      </c>
      <c r="F376" s="11"/>
      <c r="G376" s="10"/>
      <c r="H376" s="1"/>
      <c r="I376" s="11"/>
      <c r="J376" s="11" t="str">
        <f>IFERROR(VLOOKUP(I376,range_countries,2,1),"")</f>
        <v/>
      </c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6"/>
      <c r="B377" s="17"/>
      <c r="C377" s="8"/>
      <c r="D377" s="13" t="str">
        <f>IFERROR(VLOOKUP(C374,range_cites,4,0), "")</f>
        <v/>
      </c>
      <c r="E377" s="13" t="str">
        <f>IFERROR(VLOOKUP(C377,range_cites,5,0), "")</f>
        <v/>
      </c>
      <c r="F377" s="11"/>
      <c r="G377" s="10"/>
      <c r="H377" s="1"/>
      <c r="I377" s="11"/>
      <c r="J377" s="11" t="str">
        <f>IFERROR(VLOOKUP(I377,range_countries,2,1),"")</f>
        <v/>
      </c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6"/>
      <c r="B378" s="17"/>
      <c r="C378" s="8"/>
      <c r="D378" s="13" t="str">
        <f>IFERROR(VLOOKUP(C375,range_cites,4,0), "")</f>
        <v/>
      </c>
      <c r="E378" s="13" t="str">
        <f>IFERROR(VLOOKUP(C378,range_cites,5,0), "")</f>
        <v/>
      </c>
      <c r="F378" s="11"/>
      <c r="G378" s="10"/>
      <c r="H378" s="1"/>
      <c r="I378" s="11"/>
      <c r="J378" s="11" t="str">
        <f>IFERROR(VLOOKUP(I378,range_countries,2,1),"")</f>
        <v/>
      </c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6"/>
      <c r="B379" s="17"/>
      <c r="C379" s="8"/>
      <c r="D379" s="13" t="str">
        <f>IFERROR(VLOOKUP(C376,range_cites,4,0), "")</f>
        <v/>
      </c>
      <c r="E379" s="13" t="str">
        <f>IFERROR(VLOOKUP(C379,range_cites,5,0), "")</f>
        <v/>
      </c>
      <c r="F379" s="11"/>
      <c r="G379" s="10"/>
      <c r="H379" s="1"/>
      <c r="I379" s="11"/>
      <c r="J379" s="11" t="str">
        <f>IFERROR(VLOOKUP(I379,range_countries,2,1),"")</f>
        <v/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6"/>
      <c r="B380" s="17"/>
      <c r="C380" s="8"/>
      <c r="D380" s="13" t="str">
        <f>IFERROR(VLOOKUP(C377,range_cites,4,0), "")</f>
        <v/>
      </c>
      <c r="E380" s="13" t="str">
        <f>IFERROR(VLOOKUP(C380,range_cites,5,0), "")</f>
        <v/>
      </c>
      <c r="F380" s="11"/>
      <c r="G380" s="10"/>
      <c r="H380" s="1"/>
      <c r="I380" s="11"/>
      <c r="J380" s="11" t="str">
        <f>IFERROR(VLOOKUP(I380,range_countries,2,1),"")</f>
        <v/>
      </c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6"/>
      <c r="B381" s="17"/>
      <c r="C381" s="8"/>
      <c r="D381" s="13" t="str">
        <f>IFERROR(VLOOKUP(C378,range_cites,4,0), "")</f>
        <v/>
      </c>
      <c r="E381" s="13" t="str">
        <f>IFERROR(VLOOKUP(C381,range_cites,5,0), "")</f>
        <v/>
      </c>
      <c r="F381" s="11"/>
      <c r="G381" s="10"/>
      <c r="H381" s="1"/>
      <c r="I381" s="11"/>
      <c r="J381" s="11" t="str">
        <f>IFERROR(VLOOKUP(I381,range_countries,2,1),"")</f>
        <v/>
      </c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6"/>
      <c r="B382" s="17"/>
      <c r="C382" s="8"/>
      <c r="D382" s="13" t="str">
        <f>IFERROR(VLOOKUP(C379,range_cites,4,0), "")</f>
        <v/>
      </c>
      <c r="E382" s="13" t="str">
        <f>IFERROR(VLOOKUP(C382,range_cites,5,0), "")</f>
        <v/>
      </c>
      <c r="F382" s="11"/>
      <c r="G382" s="10"/>
      <c r="H382" s="1"/>
      <c r="I382" s="11"/>
      <c r="J382" s="11" t="str">
        <f>IFERROR(VLOOKUP(I382,range_countries,2,1),"")</f>
        <v/>
      </c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6"/>
      <c r="B383" s="17"/>
      <c r="C383" s="8"/>
      <c r="D383" s="13" t="str">
        <f>IFERROR(VLOOKUP(C380,range_cites,4,0), "")</f>
        <v/>
      </c>
      <c r="E383" s="13" t="str">
        <f>IFERROR(VLOOKUP(C383,range_cites,5,0), "")</f>
        <v/>
      </c>
      <c r="F383" s="11"/>
      <c r="G383" s="10"/>
      <c r="H383" s="1"/>
      <c r="I383" s="11"/>
      <c r="J383" s="11" t="str">
        <f>IFERROR(VLOOKUP(I383,range_countries,2,1),"")</f>
        <v/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6"/>
      <c r="B384" s="17"/>
      <c r="C384" s="8"/>
      <c r="D384" s="13" t="str">
        <f>IFERROR(VLOOKUP(C381,range_cites,4,0), "")</f>
        <v/>
      </c>
      <c r="E384" s="13" t="str">
        <f>IFERROR(VLOOKUP(C384,range_cites,5,0), "")</f>
        <v/>
      </c>
      <c r="F384" s="11"/>
      <c r="G384" s="10"/>
      <c r="H384" s="1"/>
      <c r="I384" s="11"/>
      <c r="J384" s="11" t="str">
        <f>IFERROR(VLOOKUP(I384,range_countries,2,1),"")</f>
        <v/>
      </c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6"/>
      <c r="B385" s="17"/>
      <c r="C385" s="8"/>
      <c r="D385" s="13" t="str">
        <f>IFERROR(VLOOKUP(C382,range_cites,4,0), "")</f>
        <v/>
      </c>
      <c r="E385" s="13" t="str">
        <f>IFERROR(VLOOKUP(C385,range_cites,5,0), "")</f>
        <v/>
      </c>
      <c r="F385" s="11"/>
      <c r="G385" s="10"/>
      <c r="H385" s="1"/>
      <c r="I385" s="11"/>
      <c r="J385" s="11" t="str">
        <f>IFERROR(VLOOKUP(I385,range_countries,2,1),"")</f>
        <v/>
      </c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6"/>
      <c r="B386" s="17"/>
      <c r="C386" s="8"/>
      <c r="D386" s="13" t="str">
        <f>IFERROR(VLOOKUP(C383,range_cites,4,0), "")</f>
        <v/>
      </c>
      <c r="E386" s="13" t="str">
        <f>IFERROR(VLOOKUP(C386,range_cites,5,0), "")</f>
        <v/>
      </c>
      <c r="F386" s="11"/>
      <c r="G386" s="10"/>
      <c r="H386" s="1"/>
      <c r="I386" s="11"/>
      <c r="J386" s="11" t="str">
        <f>IFERROR(VLOOKUP(I386,range_countries,2,1),"")</f>
        <v/>
      </c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6"/>
      <c r="B387" s="17"/>
      <c r="C387" s="8"/>
      <c r="D387" s="13" t="str">
        <f>IFERROR(VLOOKUP(C384,range_cites,4,0), "")</f>
        <v/>
      </c>
      <c r="E387" s="13" t="str">
        <f>IFERROR(VLOOKUP(C387,range_cites,5,0), "")</f>
        <v/>
      </c>
      <c r="F387" s="11"/>
      <c r="G387" s="10"/>
      <c r="H387" s="1"/>
      <c r="I387" s="11"/>
      <c r="J387" s="11" t="str">
        <f>IFERROR(VLOOKUP(I387,range_countries,2,1),"")</f>
        <v/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6"/>
      <c r="B388" s="17"/>
      <c r="C388" s="8"/>
      <c r="D388" s="13" t="str">
        <f>IFERROR(VLOOKUP(C385,range_cites,4,0), "")</f>
        <v/>
      </c>
      <c r="E388" s="13" t="str">
        <f>IFERROR(VLOOKUP(C388,range_cites,5,0), "")</f>
        <v/>
      </c>
      <c r="F388" s="11"/>
      <c r="G388" s="10"/>
      <c r="H388" s="1"/>
      <c r="I388" s="11"/>
      <c r="J388" s="11" t="str">
        <f>IFERROR(VLOOKUP(I388,range_countries,2,1),"")</f>
        <v/>
      </c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6"/>
      <c r="B389" s="17"/>
      <c r="C389" s="8"/>
      <c r="D389" s="13" t="str">
        <f>IFERROR(VLOOKUP(C386,range_cites,4,0), "")</f>
        <v/>
      </c>
      <c r="E389" s="13" t="str">
        <f>IFERROR(VLOOKUP(C389,range_cites,5,0), "")</f>
        <v/>
      </c>
      <c r="F389" s="11"/>
      <c r="G389" s="10"/>
      <c r="H389" s="1"/>
      <c r="I389" s="11"/>
      <c r="J389" s="11" t="str">
        <f>IFERROR(VLOOKUP(I389,range_countries,2,1),"")</f>
        <v/>
      </c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6"/>
      <c r="B390" s="17"/>
      <c r="C390" s="8"/>
      <c r="D390" s="13" t="str">
        <f>IFERROR(VLOOKUP(C387,range_cites,4,0), "")</f>
        <v/>
      </c>
      <c r="E390" s="13" t="str">
        <f>IFERROR(VLOOKUP(C390,range_cites,5,0), "")</f>
        <v/>
      </c>
      <c r="F390" s="11"/>
      <c r="G390" s="10"/>
      <c r="H390" s="1"/>
      <c r="I390" s="11"/>
      <c r="J390" s="11" t="str">
        <f>IFERROR(VLOOKUP(I390,range_countries,2,1),"")</f>
        <v/>
      </c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6"/>
      <c r="B391" s="17"/>
      <c r="C391" s="8"/>
      <c r="D391" s="13" t="str">
        <f>IFERROR(VLOOKUP(C388,range_cites,4,0), "")</f>
        <v/>
      </c>
      <c r="E391" s="13" t="str">
        <f>IFERROR(VLOOKUP(C391,range_cites,5,0), "")</f>
        <v/>
      </c>
      <c r="F391" s="11"/>
      <c r="G391" s="10"/>
      <c r="H391" s="1"/>
      <c r="I391" s="11"/>
      <c r="J391" s="11" t="str">
        <f>IFERROR(VLOOKUP(I391,range_countries,2,1),"")</f>
        <v/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6"/>
      <c r="B392" s="17"/>
      <c r="C392" s="8"/>
      <c r="D392" s="13" t="str">
        <f>IFERROR(VLOOKUP(C389,range_cites,4,0), "")</f>
        <v/>
      </c>
      <c r="E392" s="13" t="str">
        <f>IFERROR(VLOOKUP(C392,range_cites,5,0), "")</f>
        <v/>
      </c>
      <c r="F392" s="11"/>
      <c r="G392" s="10"/>
      <c r="H392" s="1"/>
      <c r="I392" s="11"/>
      <c r="J392" s="11" t="str">
        <f>IFERROR(VLOOKUP(I392,range_countries,2,1),"")</f>
        <v/>
      </c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6"/>
      <c r="B393" s="17"/>
      <c r="C393" s="8"/>
      <c r="D393" s="13" t="str">
        <f>IFERROR(VLOOKUP(C390,range_cites,4,0), "")</f>
        <v/>
      </c>
      <c r="E393" s="13" t="str">
        <f>IFERROR(VLOOKUP(C393,range_cites,5,0), "")</f>
        <v/>
      </c>
      <c r="F393" s="11"/>
      <c r="G393" s="10"/>
      <c r="H393" s="1"/>
      <c r="I393" s="11"/>
      <c r="J393" s="11" t="str">
        <f>IFERROR(VLOOKUP(I393,range_countries,2,1),"")</f>
        <v/>
      </c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6"/>
      <c r="B394" s="17"/>
      <c r="C394" s="8"/>
      <c r="D394" s="13" t="str">
        <f>IFERROR(VLOOKUP(C391,range_cites,4,0), "")</f>
        <v/>
      </c>
      <c r="E394" s="13" t="str">
        <f>IFERROR(VLOOKUP(C394,range_cites,5,0), "")</f>
        <v/>
      </c>
      <c r="F394" s="11"/>
      <c r="G394" s="10"/>
      <c r="H394" s="1"/>
      <c r="I394" s="11"/>
      <c r="J394" s="11" t="str">
        <f>IFERROR(VLOOKUP(I394,range_countries,2,1),"")</f>
        <v/>
      </c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6"/>
      <c r="B395" s="17"/>
      <c r="C395" s="8"/>
      <c r="D395" s="13" t="str">
        <f>IFERROR(VLOOKUP(C392,range_cites,4,0), "")</f>
        <v/>
      </c>
      <c r="E395" s="13" t="str">
        <f>IFERROR(VLOOKUP(C395,range_cites,5,0), "")</f>
        <v/>
      </c>
      <c r="F395" s="11"/>
      <c r="G395" s="10"/>
      <c r="H395" s="1"/>
      <c r="I395" s="11"/>
      <c r="J395" s="11" t="str">
        <f>IFERROR(VLOOKUP(I395,range_countries,2,1),"")</f>
        <v/>
      </c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6"/>
      <c r="B396" s="17"/>
      <c r="C396" s="8"/>
      <c r="D396" s="13" t="str">
        <f>IFERROR(VLOOKUP(C393,range_cites,4,0), "")</f>
        <v/>
      </c>
      <c r="E396" s="13" t="str">
        <f>IFERROR(VLOOKUP(C396,range_cites,5,0), "")</f>
        <v/>
      </c>
      <c r="F396" s="11"/>
      <c r="G396" s="10"/>
      <c r="H396" s="1"/>
      <c r="I396" s="11"/>
      <c r="J396" s="11" t="str">
        <f>IFERROR(VLOOKUP(I396,range_countries,2,1),"")</f>
        <v/>
      </c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6"/>
      <c r="B397" s="17"/>
      <c r="C397" s="8"/>
      <c r="D397" s="13" t="str">
        <f>IFERROR(VLOOKUP(C394,range_cites,4,0), "")</f>
        <v/>
      </c>
      <c r="E397" s="13" t="str">
        <f>IFERROR(VLOOKUP(C397,range_cites,5,0), "")</f>
        <v/>
      </c>
      <c r="F397" s="11"/>
      <c r="G397" s="10"/>
      <c r="H397" s="1"/>
      <c r="I397" s="11"/>
      <c r="J397" s="11" t="str">
        <f>IFERROR(VLOOKUP(I397,range_countries,2,1),"")</f>
        <v/>
      </c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6"/>
      <c r="B398" s="17"/>
      <c r="C398" s="8"/>
      <c r="D398" s="13" t="str">
        <f>IFERROR(VLOOKUP(C395,range_cites,4,0), "")</f>
        <v/>
      </c>
      <c r="E398" s="13" t="str">
        <f>IFERROR(VLOOKUP(C398,range_cites,5,0), "")</f>
        <v/>
      </c>
      <c r="F398" s="11"/>
      <c r="G398" s="10"/>
      <c r="H398" s="1"/>
      <c r="I398" s="11"/>
      <c r="J398" s="11" t="str">
        <f>IFERROR(VLOOKUP(I398,range_countries,2,1),"")</f>
        <v/>
      </c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6"/>
      <c r="B399" s="17"/>
      <c r="C399" s="8"/>
      <c r="D399" s="13" t="str">
        <f>IFERROR(VLOOKUP(C396,range_cites,4,0), "")</f>
        <v/>
      </c>
      <c r="E399" s="13" t="str">
        <f>IFERROR(VLOOKUP(C399,range_cites,5,0), "")</f>
        <v/>
      </c>
      <c r="F399" s="11"/>
      <c r="G399" s="10"/>
      <c r="H399" s="1"/>
      <c r="I399" s="11"/>
      <c r="J399" s="11" t="str">
        <f>IFERROR(VLOOKUP(I399,range_countries,2,1),"")</f>
        <v/>
      </c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6"/>
      <c r="B400" s="17"/>
      <c r="C400" s="8"/>
      <c r="D400" s="13" t="str">
        <f>IFERROR(VLOOKUP(C397,range_cites,4,0), "")</f>
        <v/>
      </c>
      <c r="E400" s="13" t="str">
        <f>IFERROR(VLOOKUP(C400,range_cites,5,0), "")</f>
        <v/>
      </c>
      <c r="F400" s="11"/>
      <c r="G400" s="10"/>
      <c r="H400" s="1"/>
      <c r="I400" s="11"/>
      <c r="J400" s="11" t="str">
        <f>IFERROR(VLOOKUP(I400,range_countries,2,1),"")</f>
        <v/>
      </c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6"/>
      <c r="B401" s="17"/>
      <c r="C401" s="8"/>
      <c r="D401" s="13" t="str">
        <f>IFERROR(VLOOKUP(C398,range_cites,4,0), "")</f>
        <v/>
      </c>
      <c r="E401" s="13" t="str">
        <f>IFERROR(VLOOKUP(C401,range_cites,5,0), "")</f>
        <v/>
      </c>
      <c r="F401" s="11"/>
      <c r="G401" s="10"/>
      <c r="H401" s="1"/>
      <c r="I401" s="11"/>
      <c r="J401" s="11" t="str">
        <f>IFERROR(VLOOKUP(I401,range_countries,2,1),"")</f>
        <v/>
      </c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6"/>
      <c r="B402" s="17"/>
      <c r="C402" s="8"/>
      <c r="D402" s="13" t="str">
        <f>IFERROR(VLOOKUP(C399,range_cites,4,0), "")</f>
        <v/>
      </c>
      <c r="E402" s="13" t="str">
        <f>IFERROR(VLOOKUP(C402,range_cites,5,0), "")</f>
        <v/>
      </c>
      <c r="F402" s="11"/>
      <c r="G402" s="10"/>
      <c r="H402" s="1"/>
      <c r="I402" s="11"/>
      <c r="J402" s="11" t="str">
        <f>IFERROR(VLOOKUP(I402,range_countries,2,1),"")</f>
        <v/>
      </c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6"/>
      <c r="B403" s="17"/>
      <c r="C403" s="8"/>
      <c r="D403" s="13" t="str">
        <f>IFERROR(VLOOKUP(C400,range_cites,4,0), "")</f>
        <v/>
      </c>
      <c r="E403" s="13" t="str">
        <f>IFERROR(VLOOKUP(C403,range_cites,5,0), "")</f>
        <v/>
      </c>
      <c r="F403" s="11"/>
      <c r="G403" s="10"/>
      <c r="H403" s="1"/>
      <c r="I403" s="11"/>
      <c r="J403" s="11" t="str">
        <f>IFERROR(VLOOKUP(I403,range_countries,2,1),"")</f>
        <v/>
      </c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6"/>
      <c r="B404" s="17"/>
      <c r="C404" s="8"/>
      <c r="D404" s="13" t="str">
        <f>IFERROR(VLOOKUP(C401,range_cites,4,0), "")</f>
        <v/>
      </c>
      <c r="E404" s="13" t="str">
        <f>IFERROR(VLOOKUP(C404,range_cites,5,0), "")</f>
        <v/>
      </c>
      <c r="F404" s="11"/>
      <c r="G404" s="10"/>
      <c r="H404" s="1"/>
      <c r="I404" s="11"/>
      <c r="J404" s="11" t="str">
        <f>IFERROR(VLOOKUP(I404,range_countries,2,1),"")</f>
        <v/>
      </c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6"/>
      <c r="B405" s="17"/>
      <c r="C405" s="8"/>
      <c r="D405" s="13" t="str">
        <f>IFERROR(VLOOKUP(C402,range_cites,4,0), "")</f>
        <v/>
      </c>
      <c r="E405" s="13" t="str">
        <f>IFERROR(VLOOKUP(C405,range_cites,5,0), "")</f>
        <v/>
      </c>
      <c r="F405" s="11"/>
      <c r="G405" s="10"/>
      <c r="H405" s="1"/>
      <c r="I405" s="11"/>
      <c r="J405" s="11" t="str">
        <f>IFERROR(VLOOKUP(I405,range_countries,2,1),"")</f>
        <v/>
      </c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6"/>
      <c r="B406" s="17"/>
      <c r="C406" s="8"/>
      <c r="D406" s="13" t="str">
        <f>IFERROR(VLOOKUP(C403,range_cites,4,0), "")</f>
        <v/>
      </c>
      <c r="E406" s="13" t="str">
        <f>IFERROR(VLOOKUP(C406,range_cites,5,0), "")</f>
        <v/>
      </c>
      <c r="F406" s="11"/>
      <c r="G406" s="10"/>
      <c r="H406" s="1"/>
      <c r="I406" s="11"/>
      <c r="J406" s="11" t="str">
        <f>IFERROR(VLOOKUP(I406,range_countries,2,1),"")</f>
        <v/>
      </c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6"/>
      <c r="B407" s="17"/>
      <c r="C407" s="8"/>
      <c r="D407" s="13" t="str">
        <f>IFERROR(VLOOKUP(C404,range_cites,4,0), "")</f>
        <v/>
      </c>
      <c r="E407" s="13" t="str">
        <f>IFERROR(VLOOKUP(C407,range_cites,5,0), "")</f>
        <v/>
      </c>
      <c r="F407" s="11"/>
      <c r="G407" s="10"/>
      <c r="H407" s="1"/>
      <c r="I407" s="11"/>
      <c r="J407" s="11" t="str">
        <f>IFERROR(VLOOKUP(I407,range_countries,2,1),"")</f>
        <v/>
      </c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6"/>
      <c r="B408" s="17"/>
      <c r="C408" s="8"/>
      <c r="D408" s="13" t="str">
        <f>IFERROR(VLOOKUP(C405,range_cites,4,0), "")</f>
        <v/>
      </c>
      <c r="E408" s="13" t="str">
        <f>IFERROR(VLOOKUP(C408,range_cites,5,0), "")</f>
        <v/>
      </c>
      <c r="F408" s="11"/>
      <c r="G408" s="10"/>
      <c r="H408" s="1"/>
      <c r="I408" s="11"/>
      <c r="J408" s="11" t="str">
        <f>IFERROR(VLOOKUP(I408,range_countries,2,1),"")</f>
        <v/>
      </c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6"/>
      <c r="B409" s="17"/>
      <c r="C409" s="8"/>
      <c r="D409" s="13" t="str">
        <f>IFERROR(VLOOKUP(C406,range_cites,4,0), "")</f>
        <v/>
      </c>
      <c r="E409" s="13" t="str">
        <f>IFERROR(VLOOKUP(C409,range_cites,5,0), "")</f>
        <v/>
      </c>
      <c r="F409" s="11"/>
      <c r="G409" s="10"/>
      <c r="H409" s="1"/>
      <c r="I409" s="11"/>
      <c r="J409" s="11" t="str">
        <f>IFERROR(VLOOKUP(I409,range_countries,2,1),"")</f>
        <v/>
      </c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6"/>
      <c r="B410" s="17"/>
      <c r="C410" s="8"/>
      <c r="D410" s="13" t="str">
        <f>IFERROR(VLOOKUP(C407,range_cites,4,0), "")</f>
        <v/>
      </c>
      <c r="E410" s="13" t="str">
        <f>IFERROR(VLOOKUP(C410,range_cites,5,0), "")</f>
        <v/>
      </c>
      <c r="F410" s="11"/>
      <c r="G410" s="10"/>
      <c r="H410" s="1"/>
      <c r="I410" s="11"/>
      <c r="J410" s="11" t="str">
        <f>IFERROR(VLOOKUP(I410,range_countries,2,1),"")</f>
        <v/>
      </c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6"/>
      <c r="B411" s="17"/>
      <c r="C411" s="8"/>
      <c r="D411" s="13" t="str">
        <f>IFERROR(VLOOKUP(C408,range_cites,4,0), "")</f>
        <v/>
      </c>
      <c r="E411" s="13" t="str">
        <f>IFERROR(VLOOKUP(C411,range_cites,5,0), "")</f>
        <v/>
      </c>
      <c r="F411" s="11"/>
      <c r="G411" s="10"/>
      <c r="H411" s="1"/>
      <c r="I411" s="11"/>
      <c r="J411" s="11" t="str">
        <f>IFERROR(VLOOKUP(I411,range_countries,2,1),"")</f>
        <v/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6"/>
      <c r="B412" s="17"/>
      <c r="C412" s="8"/>
      <c r="D412" s="13" t="str">
        <f>IFERROR(VLOOKUP(C409,range_cites,4,0), "")</f>
        <v/>
      </c>
      <c r="E412" s="13" t="str">
        <f>IFERROR(VLOOKUP(C412,range_cites,5,0), "")</f>
        <v/>
      </c>
      <c r="F412" s="11"/>
      <c r="G412" s="10"/>
      <c r="H412" s="1"/>
      <c r="I412" s="11"/>
      <c r="J412" s="11" t="str">
        <f>IFERROR(VLOOKUP(I412,range_countries,2,1),"")</f>
        <v/>
      </c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6"/>
      <c r="B413" s="17"/>
      <c r="C413" s="8"/>
      <c r="D413" s="13" t="str">
        <f>IFERROR(VLOOKUP(C410,range_cites,4,0), "")</f>
        <v/>
      </c>
      <c r="E413" s="13" t="str">
        <f>IFERROR(VLOOKUP(C413,range_cites,5,0), "")</f>
        <v/>
      </c>
      <c r="F413" s="11"/>
      <c r="G413" s="10"/>
      <c r="H413" s="1"/>
      <c r="I413" s="11"/>
      <c r="J413" s="11" t="str">
        <f>IFERROR(VLOOKUP(I413,range_countries,2,1),"")</f>
        <v/>
      </c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6"/>
      <c r="B414" s="17"/>
      <c r="C414" s="8"/>
      <c r="D414" s="13" t="str">
        <f>IFERROR(VLOOKUP(C411,range_cites,4,0), "")</f>
        <v/>
      </c>
      <c r="E414" s="13" t="str">
        <f>IFERROR(VLOOKUP(C414,range_cites,5,0), "")</f>
        <v/>
      </c>
      <c r="F414" s="11"/>
      <c r="G414" s="10"/>
      <c r="H414" s="1"/>
      <c r="I414" s="11"/>
      <c r="J414" s="11" t="str">
        <f>IFERROR(VLOOKUP(I414,range_countries,2,1),"")</f>
        <v/>
      </c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6"/>
      <c r="B415" s="17"/>
      <c r="C415" s="8"/>
      <c r="D415" s="13" t="str">
        <f>IFERROR(VLOOKUP(C412,range_cites,4,0), "")</f>
        <v/>
      </c>
      <c r="E415" s="13" t="str">
        <f>IFERROR(VLOOKUP(C415,range_cites,5,0), "")</f>
        <v/>
      </c>
      <c r="F415" s="11"/>
      <c r="G415" s="10"/>
      <c r="H415" s="1"/>
      <c r="I415" s="11"/>
      <c r="J415" s="11" t="str">
        <f>IFERROR(VLOOKUP(I415,range_countries,2,1),"")</f>
        <v/>
      </c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6"/>
      <c r="B416" s="17"/>
      <c r="C416" s="8"/>
      <c r="D416" s="13" t="str">
        <f>IFERROR(VLOOKUP(C413,range_cites,4,0), "")</f>
        <v/>
      </c>
      <c r="E416" s="13" t="str">
        <f>IFERROR(VLOOKUP(C416,range_cites,5,0), "")</f>
        <v/>
      </c>
      <c r="F416" s="11"/>
      <c r="G416" s="10"/>
      <c r="H416" s="1"/>
      <c r="I416" s="11"/>
      <c r="J416" s="11" t="str">
        <f>IFERROR(VLOOKUP(I416,range_countries,2,1),"")</f>
        <v/>
      </c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6"/>
      <c r="B417" s="17"/>
      <c r="C417" s="8"/>
      <c r="D417" s="13" t="str">
        <f>IFERROR(VLOOKUP(C414,range_cites,4,0), "")</f>
        <v/>
      </c>
      <c r="E417" s="13" t="str">
        <f>IFERROR(VLOOKUP(C417,range_cites,5,0), "")</f>
        <v/>
      </c>
      <c r="F417" s="11"/>
      <c r="G417" s="10"/>
      <c r="H417" s="1"/>
      <c r="I417" s="11"/>
      <c r="J417" s="11" t="str">
        <f>IFERROR(VLOOKUP(I417,range_countries,2,1),"")</f>
        <v/>
      </c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6"/>
      <c r="B418" s="17"/>
      <c r="C418" s="8"/>
      <c r="D418" s="13" t="str">
        <f>IFERROR(VLOOKUP(C415,range_cites,4,0), "")</f>
        <v/>
      </c>
      <c r="E418" s="13" t="str">
        <f>IFERROR(VLOOKUP(C418,range_cites,5,0), "")</f>
        <v/>
      </c>
      <c r="F418" s="11"/>
      <c r="G418" s="10"/>
      <c r="H418" s="1"/>
      <c r="I418" s="11"/>
      <c r="J418" s="11" t="str">
        <f>IFERROR(VLOOKUP(I418,range_countries,2,1),"")</f>
        <v/>
      </c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6"/>
      <c r="B419" s="17"/>
      <c r="C419" s="8"/>
      <c r="D419" s="13" t="str">
        <f>IFERROR(VLOOKUP(C416,range_cites,4,0), "")</f>
        <v/>
      </c>
      <c r="E419" s="13" t="str">
        <f>IFERROR(VLOOKUP(C419,range_cites,5,0), "")</f>
        <v/>
      </c>
      <c r="F419" s="11"/>
      <c r="G419" s="10"/>
      <c r="H419" s="1"/>
      <c r="I419" s="11"/>
      <c r="J419" s="11" t="str">
        <f>IFERROR(VLOOKUP(I419,range_countries,2,1),"")</f>
        <v/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6"/>
      <c r="B420" s="17"/>
      <c r="C420" s="8"/>
      <c r="D420" s="13" t="str">
        <f>IFERROR(VLOOKUP(C417,range_cites,4,0), "")</f>
        <v/>
      </c>
      <c r="E420" s="13" t="str">
        <f>IFERROR(VLOOKUP(C420,range_cites,5,0), "")</f>
        <v/>
      </c>
      <c r="F420" s="11"/>
      <c r="G420" s="10"/>
      <c r="H420" s="1"/>
      <c r="I420" s="11"/>
      <c r="J420" s="11" t="str">
        <f>IFERROR(VLOOKUP(I420,range_countries,2,1),"")</f>
        <v/>
      </c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6"/>
      <c r="B421" s="17"/>
      <c r="C421" s="8"/>
      <c r="D421" s="13" t="str">
        <f>IFERROR(VLOOKUP(C418,range_cites,4,0), "")</f>
        <v/>
      </c>
      <c r="E421" s="13" t="str">
        <f>IFERROR(VLOOKUP(C421,range_cites,5,0), "")</f>
        <v/>
      </c>
      <c r="F421" s="11"/>
      <c r="G421" s="10"/>
      <c r="H421" s="1"/>
      <c r="I421" s="11"/>
      <c r="J421" s="11" t="str">
        <f>IFERROR(VLOOKUP(I421,range_countries,2,1),"")</f>
        <v/>
      </c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6"/>
      <c r="B422" s="17"/>
      <c r="C422" s="8"/>
      <c r="D422" s="13" t="str">
        <f>IFERROR(VLOOKUP(C419,range_cites,4,0), "")</f>
        <v/>
      </c>
      <c r="E422" s="13" t="str">
        <f>IFERROR(VLOOKUP(C422,range_cites,5,0), "")</f>
        <v/>
      </c>
      <c r="F422" s="11"/>
      <c r="G422" s="10"/>
      <c r="H422" s="1"/>
      <c r="I422" s="11"/>
      <c r="J422" s="11" t="str">
        <f>IFERROR(VLOOKUP(I422,range_countries,2,1),"")</f>
        <v/>
      </c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6"/>
      <c r="B423" s="17"/>
      <c r="C423" s="8"/>
      <c r="D423" s="13" t="str">
        <f>IFERROR(VLOOKUP(C420,range_cites,4,0), "")</f>
        <v/>
      </c>
      <c r="E423" s="13" t="str">
        <f>IFERROR(VLOOKUP(C423,range_cites,5,0), "")</f>
        <v/>
      </c>
      <c r="F423" s="11"/>
      <c r="G423" s="10"/>
      <c r="H423" s="1"/>
      <c r="I423" s="11"/>
      <c r="J423" s="11" t="str">
        <f>IFERROR(VLOOKUP(I423,range_countries,2,1),"")</f>
        <v/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6"/>
      <c r="B424" s="17"/>
      <c r="C424" s="8"/>
      <c r="D424" s="13" t="str">
        <f>IFERROR(VLOOKUP(C421,range_cites,4,0), "")</f>
        <v/>
      </c>
      <c r="E424" s="13" t="str">
        <f>IFERROR(VLOOKUP(C424,range_cites,5,0), "")</f>
        <v/>
      </c>
      <c r="F424" s="11"/>
      <c r="G424" s="10"/>
      <c r="H424" s="1"/>
      <c r="I424" s="11"/>
      <c r="J424" s="11" t="str">
        <f>IFERROR(VLOOKUP(I424,range_countries,2,1),"")</f>
        <v/>
      </c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6"/>
      <c r="B425" s="17"/>
      <c r="C425" s="8"/>
      <c r="D425" s="13" t="str">
        <f>IFERROR(VLOOKUP(C422,range_cites,4,0), "")</f>
        <v/>
      </c>
      <c r="E425" s="13" t="str">
        <f>IFERROR(VLOOKUP(C425,range_cites,5,0), "")</f>
        <v/>
      </c>
      <c r="F425" s="11"/>
      <c r="G425" s="10"/>
      <c r="H425" s="1"/>
      <c r="I425" s="11"/>
      <c r="J425" s="11" t="str">
        <f>IFERROR(VLOOKUP(I425,range_countries,2,1),"")</f>
        <v/>
      </c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6"/>
      <c r="B426" s="17"/>
      <c r="C426" s="8"/>
      <c r="D426" s="13" t="str">
        <f>IFERROR(VLOOKUP(C423,range_cites,4,0), "")</f>
        <v/>
      </c>
      <c r="E426" s="13" t="str">
        <f>IFERROR(VLOOKUP(C426,range_cites,5,0), "")</f>
        <v/>
      </c>
      <c r="F426" s="11"/>
      <c r="G426" s="10"/>
      <c r="H426" s="1"/>
      <c r="I426" s="11"/>
      <c r="J426" s="11" t="str">
        <f>IFERROR(VLOOKUP(I426,range_countries,2,1),"")</f>
        <v/>
      </c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6"/>
      <c r="B427" s="17"/>
      <c r="C427" s="8"/>
      <c r="D427" s="13" t="str">
        <f>IFERROR(VLOOKUP(C424,range_cites,4,0), "")</f>
        <v/>
      </c>
      <c r="E427" s="13" t="str">
        <f>IFERROR(VLOOKUP(C427,range_cites,5,0), "")</f>
        <v/>
      </c>
      <c r="F427" s="11"/>
      <c r="G427" s="10"/>
      <c r="H427" s="1"/>
      <c r="I427" s="11"/>
      <c r="J427" s="11" t="str">
        <f>IFERROR(VLOOKUP(I427,range_countries,2,1),"")</f>
        <v/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6"/>
      <c r="B428" s="17"/>
      <c r="C428" s="8"/>
      <c r="D428" s="13" t="str">
        <f>IFERROR(VLOOKUP(C425,range_cites,4,0), "")</f>
        <v/>
      </c>
      <c r="E428" s="13" t="str">
        <f>IFERROR(VLOOKUP(C428,range_cites,5,0), "")</f>
        <v/>
      </c>
      <c r="F428" s="11"/>
      <c r="G428" s="10"/>
      <c r="H428" s="1"/>
      <c r="I428" s="11"/>
      <c r="J428" s="11" t="str">
        <f>IFERROR(VLOOKUP(I428,range_countries,2,1),"")</f>
        <v/>
      </c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6"/>
      <c r="B429" s="17"/>
      <c r="C429" s="8"/>
      <c r="D429" s="13" t="str">
        <f>IFERROR(VLOOKUP(C426,range_cites,4,0), "")</f>
        <v/>
      </c>
      <c r="E429" s="13" t="str">
        <f>IFERROR(VLOOKUP(C429,range_cites,5,0), "")</f>
        <v/>
      </c>
      <c r="F429" s="11"/>
      <c r="G429" s="10"/>
      <c r="H429" s="1"/>
      <c r="I429" s="11"/>
      <c r="J429" s="11" t="str">
        <f>IFERROR(VLOOKUP(I429,range_countries,2,1),"")</f>
        <v/>
      </c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6"/>
      <c r="B430" s="17"/>
      <c r="C430" s="8"/>
      <c r="D430" s="13" t="str">
        <f>IFERROR(VLOOKUP(C427,range_cites,4,0), "")</f>
        <v/>
      </c>
      <c r="E430" s="13" t="str">
        <f>IFERROR(VLOOKUP(C430,range_cites,5,0), "")</f>
        <v/>
      </c>
      <c r="F430" s="11"/>
      <c r="G430" s="10"/>
      <c r="H430" s="1"/>
      <c r="I430" s="11"/>
      <c r="J430" s="11" t="str">
        <f>IFERROR(VLOOKUP(I430,range_countries,2,1),"")</f>
        <v/>
      </c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6"/>
      <c r="B431" s="17"/>
      <c r="C431" s="8"/>
      <c r="D431" s="13" t="str">
        <f>IFERROR(VLOOKUP(C428,range_cites,4,0), "")</f>
        <v/>
      </c>
      <c r="E431" s="13" t="str">
        <f>IFERROR(VLOOKUP(C431,range_cites,5,0), "")</f>
        <v/>
      </c>
      <c r="F431" s="11"/>
      <c r="G431" s="10"/>
      <c r="H431" s="1"/>
      <c r="I431" s="11"/>
      <c r="J431" s="11" t="str">
        <f>IFERROR(VLOOKUP(I431,range_countries,2,1),"")</f>
        <v/>
      </c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6"/>
      <c r="B432" s="17"/>
      <c r="C432" s="8"/>
      <c r="D432" s="13" t="str">
        <f>IFERROR(VLOOKUP(C429,range_cites,4,0), "")</f>
        <v/>
      </c>
      <c r="E432" s="13" t="str">
        <f>IFERROR(VLOOKUP(C432,range_cites,5,0), "")</f>
        <v/>
      </c>
      <c r="F432" s="11"/>
      <c r="G432" s="10"/>
      <c r="H432" s="1"/>
      <c r="I432" s="11"/>
      <c r="J432" s="11" t="str">
        <f>IFERROR(VLOOKUP(I432,range_countries,2,1),"")</f>
        <v/>
      </c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6"/>
      <c r="B433" s="17"/>
      <c r="C433" s="8"/>
      <c r="D433" s="13" t="str">
        <f>IFERROR(VLOOKUP(C430,range_cites,4,0), "")</f>
        <v/>
      </c>
      <c r="E433" s="13" t="str">
        <f>IFERROR(VLOOKUP(C433,range_cites,5,0), "")</f>
        <v/>
      </c>
      <c r="F433" s="11"/>
      <c r="G433" s="10"/>
      <c r="H433" s="1"/>
      <c r="I433" s="11"/>
      <c r="J433" s="11" t="str">
        <f>IFERROR(VLOOKUP(I433,range_countries,2,1),"")</f>
        <v/>
      </c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6"/>
      <c r="B434" s="17"/>
      <c r="C434" s="8"/>
      <c r="D434" s="13" t="str">
        <f>IFERROR(VLOOKUP(C431,range_cites,4,0), "")</f>
        <v/>
      </c>
      <c r="E434" s="13" t="str">
        <f>IFERROR(VLOOKUP(C434,range_cites,5,0), "")</f>
        <v/>
      </c>
      <c r="F434" s="11"/>
      <c r="G434" s="10"/>
      <c r="H434" s="1"/>
      <c r="I434" s="11"/>
      <c r="J434" s="11" t="str">
        <f>IFERROR(VLOOKUP(I434,range_countries,2,1),"")</f>
        <v/>
      </c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6"/>
      <c r="B435" s="17"/>
      <c r="C435" s="8"/>
      <c r="D435" s="13" t="str">
        <f>IFERROR(VLOOKUP(C432,range_cites,4,0), "")</f>
        <v/>
      </c>
      <c r="E435" s="13" t="str">
        <f>IFERROR(VLOOKUP(C435,range_cites,5,0), "")</f>
        <v/>
      </c>
      <c r="F435" s="11"/>
      <c r="G435" s="10"/>
      <c r="H435" s="1"/>
      <c r="I435" s="11"/>
      <c r="J435" s="11" t="str">
        <f>IFERROR(VLOOKUP(I435,range_countries,2,1),"")</f>
        <v/>
      </c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6"/>
      <c r="B436" s="17"/>
      <c r="C436" s="8"/>
      <c r="D436" s="13" t="str">
        <f>IFERROR(VLOOKUP(C433,range_cites,4,0), "")</f>
        <v/>
      </c>
      <c r="E436" s="13" t="str">
        <f>IFERROR(VLOOKUP(C436,range_cites,5,0), "")</f>
        <v/>
      </c>
      <c r="F436" s="11"/>
      <c r="G436" s="10"/>
      <c r="H436" s="1"/>
      <c r="I436" s="11"/>
      <c r="J436" s="11" t="str">
        <f>IFERROR(VLOOKUP(I436,range_countries,2,1),"")</f>
        <v/>
      </c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6"/>
      <c r="B437" s="17"/>
      <c r="C437" s="8"/>
      <c r="D437" s="13" t="str">
        <f>IFERROR(VLOOKUP(C434,range_cites,4,0), "")</f>
        <v/>
      </c>
      <c r="E437" s="13" t="str">
        <f>IFERROR(VLOOKUP(C437,range_cites,5,0), "")</f>
        <v/>
      </c>
      <c r="F437" s="11"/>
      <c r="G437" s="10"/>
      <c r="H437" s="1"/>
      <c r="I437" s="11"/>
      <c r="J437" s="11" t="str">
        <f>IFERROR(VLOOKUP(I437,range_countries,2,1),"")</f>
        <v/>
      </c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6"/>
      <c r="B438" s="17"/>
      <c r="C438" s="8"/>
      <c r="D438" s="13" t="str">
        <f>IFERROR(VLOOKUP(C435,range_cites,4,0), "")</f>
        <v/>
      </c>
      <c r="E438" s="13" t="str">
        <f>IFERROR(VLOOKUP(C438,range_cites,5,0), "")</f>
        <v/>
      </c>
      <c r="F438" s="11"/>
      <c r="G438" s="10"/>
      <c r="H438" s="1"/>
      <c r="I438" s="11"/>
      <c r="J438" s="11" t="str">
        <f>IFERROR(VLOOKUP(I438,range_countries,2,1),"")</f>
        <v/>
      </c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6"/>
      <c r="B439" s="17"/>
      <c r="C439" s="8"/>
      <c r="D439" s="13" t="str">
        <f>IFERROR(VLOOKUP(C436,range_cites,4,0), "")</f>
        <v/>
      </c>
      <c r="E439" s="13" t="str">
        <f>IFERROR(VLOOKUP(C439,range_cites,5,0), "")</f>
        <v/>
      </c>
      <c r="F439" s="11"/>
      <c r="G439" s="10"/>
      <c r="H439" s="1"/>
      <c r="I439" s="11"/>
      <c r="J439" s="11" t="str">
        <f>IFERROR(VLOOKUP(I439,range_countries,2,1),"")</f>
        <v/>
      </c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6"/>
      <c r="B440" s="17"/>
      <c r="C440" s="8"/>
      <c r="D440" s="13" t="str">
        <f>IFERROR(VLOOKUP(C437,range_cites,4,0), "")</f>
        <v/>
      </c>
      <c r="E440" s="13" t="str">
        <f>IFERROR(VLOOKUP(C440,range_cites,5,0), "")</f>
        <v/>
      </c>
      <c r="F440" s="11"/>
      <c r="G440" s="10"/>
      <c r="H440" s="1"/>
      <c r="I440" s="11"/>
      <c r="J440" s="11" t="str">
        <f>IFERROR(VLOOKUP(I440,range_countries,2,1),"")</f>
        <v/>
      </c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6"/>
      <c r="B441" s="17"/>
      <c r="C441" s="8"/>
      <c r="D441" s="13" t="str">
        <f>IFERROR(VLOOKUP(C438,range_cites,4,0), "")</f>
        <v/>
      </c>
      <c r="E441" s="13" t="str">
        <f>IFERROR(VLOOKUP(C441,range_cites,5,0), "")</f>
        <v/>
      </c>
      <c r="F441" s="11"/>
      <c r="G441" s="10"/>
      <c r="H441" s="1"/>
      <c r="I441" s="11"/>
      <c r="J441" s="11" t="str">
        <f>IFERROR(VLOOKUP(I441,range_countries,2,1),"")</f>
        <v/>
      </c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6"/>
      <c r="B442" s="17"/>
      <c r="C442" s="8"/>
      <c r="D442" s="13" t="str">
        <f>IFERROR(VLOOKUP(C439,range_cites,4,0), "")</f>
        <v/>
      </c>
      <c r="E442" s="13" t="str">
        <f>IFERROR(VLOOKUP(C442,range_cites,5,0), "")</f>
        <v/>
      </c>
      <c r="F442" s="11"/>
      <c r="G442" s="10"/>
      <c r="H442" s="1"/>
      <c r="I442" s="11"/>
      <c r="J442" s="11" t="str">
        <f>IFERROR(VLOOKUP(I442,range_countries,2,1),"")</f>
        <v/>
      </c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6"/>
      <c r="B443" s="17"/>
      <c r="C443" s="8"/>
      <c r="D443" s="13" t="str">
        <f>IFERROR(VLOOKUP(C440,range_cites,4,0), "")</f>
        <v/>
      </c>
      <c r="E443" s="13" t="str">
        <f>IFERROR(VLOOKUP(C443,range_cites,5,0), "")</f>
        <v/>
      </c>
      <c r="F443" s="11"/>
      <c r="G443" s="10"/>
      <c r="H443" s="1"/>
      <c r="I443" s="11"/>
      <c r="J443" s="11" t="str">
        <f>IFERROR(VLOOKUP(I443,range_countries,2,1),"")</f>
        <v/>
      </c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6"/>
      <c r="B444" s="17"/>
      <c r="C444" s="8"/>
      <c r="D444" s="13" t="str">
        <f>IFERROR(VLOOKUP(C441,range_cites,4,0), "")</f>
        <v/>
      </c>
      <c r="E444" s="13" t="str">
        <f>IFERROR(VLOOKUP(C444,range_cites,5,0), "")</f>
        <v/>
      </c>
      <c r="F444" s="11"/>
      <c r="G444" s="10"/>
      <c r="H444" s="1"/>
      <c r="I444" s="11"/>
      <c r="J444" s="11" t="str">
        <f>IFERROR(VLOOKUP(I444,range_countries,2,1),"")</f>
        <v/>
      </c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6"/>
      <c r="B445" s="17"/>
      <c r="C445" s="8"/>
      <c r="D445" s="13" t="str">
        <f>IFERROR(VLOOKUP(C442,range_cites,4,0), "")</f>
        <v/>
      </c>
      <c r="E445" s="13" t="str">
        <f>IFERROR(VLOOKUP(C445,range_cites,5,0), "")</f>
        <v/>
      </c>
      <c r="F445" s="11"/>
      <c r="G445" s="10"/>
      <c r="H445" s="1"/>
      <c r="I445" s="11"/>
      <c r="J445" s="11" t="str">
        <f>IFERROR(VLOOKUP(I445,range_countries,2,1),"")</f>
        <v/>
      </c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6"/>
      <c r="B446" s="17"/>
      <c r="C446" s="8"/>
      <c r="D446" s="13" t="str">
        <f>IFERROR(VLOOKUP(C443,range_cites,4,0), "")</f>
        <v/>
      </c>
      <c r="E446" s="13" t="str">
        <f>IFERROR(VLOOKUP(C446,range_cites,5,0), "")</f>
        <v/>
      </c>
      <c r="F446" s="11"/>
      <c r="G446" s="10"/>
      <c r="H446" s="1"/>
      <c r="I446" s="11"/>
      <c r="J446" s="11" t="str">
        <f>IFERROR(VLOOKUP(I446,range_countries,2,1),"")</f>
        <v/>
      </c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6"/>
      <c r="B447" s="17"/>
      <c r="C447" s="8"/>
      <c r="D447" s="13" t="str">
        <f>IFERROR(VLOOKUP(C444,range_cites,4,0), "")</f>
        <v/>
      </c>
      <c r="E447" s="13" t="str">
        <f>IFERROR(VLOOKUP(C447,range_cites,5,0), "")</f>
        <v/>
      </c>
      <c r="F447" s="11"/>
      <c r="G447" s="10"/>
      <c r="H447" s="1"/>
      <c r="I447" s="11"/>
      <c r="J447" s="11" t="str">
        <f>IFERROR(VLOOKUP(I447,range_countries,2,1),"")</f>
        <v/>
      </c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6"/>
      <c r="B448" s="17"/>
      <c r="C448" s="8"/>
      <c r="D448" s="13" t="str">
        <f>IFERROR(VLOOKUP(C445,range_cites,4,0), "")</f>
        <v/>
      </c>
      <c r="E448" s="13" t="str">
        <f>IFERROR(VLOOKUP(C448,range_cites,5,0), "")</f>
        <v/>
      </c>
      <c r="F448" s="11"/>
      <c r="G448" s="10"/>
      <c r="H448" s="1"/>
      <c r="I448" s="11"/>
      <c r="J448" s="11" t="str">
        <f>IFERROR(VLOOKUP(I448,range_countries,2,1),"")</f>
        <v/>
      </c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6"/>
      <c r="B449" s="17"/>
      <c r="C449" s="8"/>
      <c r="D449" s="13" t="str">
        <f>IFERROR(VLOOKUP(C446,range_cites,4,0), "")</f>
        <v/>
      </c>
      <c r="E449" s="13" t="str">
        <f>IFERROR(VLOOKUP(C449,range_cites,5,0), "")</f>
        <v/>
      </c>
      <c r="F449" s="11"/>
      <c r="G449" s="10"/>
      <c r="H449" s="1"/>
      <c r="I449" s="11"/>
      <c r="J449" s="11" t="str">
        <f>IFERROR(VLOOKUP(I449,range_countries,2,1),"")</f>
        <v/>
      </c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6"/>
      <c r="B450" s="17"/>
      <c r="C450" s="8"/>
      <c r="D450" s="13" t="str">
        <f>IFERROR(VLOOKUP(C447,range_cites,4,0), "")</f>
        <v/>
      </c>
      <c r="E450" s="13" t="str">
        <f>IFERROR(VLOOKUP(C450,range_cites,5,0), "")</f>
        <v/>
      </c>
      <c r="F450" s="11"/>
      <c r="G450" s="10"/>
      <c r="H450" s="1"/>
      <c r="I450" s="11"/>
      <c r="J450" s="11" t="str">
        <f>IFERROR(VLOOKUP(I450,range_countries,2,1),"")</f>
        <v/>
      </c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6"/>
      <c r="B451" s="17"/>
      <c r="C451" s="8"/>
      <c r="D451" s="13" t="str">
        <f>IFERROR(VLOOKUP(C448,range_cites,4,0), "")</f>
        <v/>
      </c>
      <c r="E451" s="13" t="str">
        <f>IFERROR(VLOOKUP(C451,range_cites,5,0), "")</f>
        <v/>
      </c>
      <c r="F451" s="11"/>
      <c r="G451" s="10"/>
      <c r="H451" s="1"/>
      <c r="I451" s="11"/>
      <c r="J451" s="11" t="str">
        <f>IFERROR(VLOOKUP(I451,range_countries,2,1),"")</f>
        <v/>
      </c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6"/>
      <c r="B452" s="17"/>
      <c r="C452" s="8"/>
      <c r="D452" s="13" t="str">
        <f>IFERROR(VLOOKUP(C449,range_cites,4,0), "")</f>
        <v/>
      </c>
      <c r="E452" s="13" t="str">
        <f>IFERROR(VLOOKUP(C452,range_cites,5,0), "")</f>
        <v/>
      </c>
      <c r="F452" s="11"/>
      <c r="G452" s="10"/>
      <c r="H452" s="1"/>
      <c r="I452" s="11"/>
      <c r="J452" s="11" t="str">
        <f>IFERROR(VLOOKUP(I452,range_countries,2,1),"")</f>
        <v/>
      </c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6"/>
      <c r="B453" s="17"/>
      <c r="C453" s="8"/>
      <c r="D453" s="13" t="str">
        <f>IFERROR(VLOOKUP(C450,range_cites,4,0), "")</f>
        <v/>
      </c>
      <c r="E453" s="13" t="str">
        <f>IFERROR(VLOOKUP(C453,range_cites,5,0), "")</f>
        <v/>
      </c>
      <c r="F453" s="11"/>
      <c r="G453" s="10"/>
      <c r="H453" s="1"/>
      <c r="I453" s="11"/>
      <c r="J453" s="11" t="str">
        <f>IFERROR(VLOOKUP(I453,range_countries,2,1),"")</f>
        <v/>
      </c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6"/>
      <c r="B454" s="17"/>
      <c r="C454" s="8"/>
      <c r="D454" s="13" t="str">
        <f>IFERROR(VLOOKUP(C451,range_cites,4,0), "")</f>
        <v/>
      </c>
      <c r="E454" s="13" t="str">
        <f>IFERROR(VLOOKUP(C454,range_cites,5,0), "")</f>
        <v/>
      </c>
      <c r="F454" s="11"/>
      <c r="G454" s="10"/>
      <c r="H454" s="1"/>
      <c r="I454" s="11"/>
      <c r="J454" s="11" t="str">
        <f>IFERROR(VLOOKUP(I454,range_countries,2,1),"")</f>
        <v/>
      </c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6"/>
      <c r="B455" s="17"/>
      <c r="C455" s="8"/>
      <c r="D455" s="13" t="str">
        <f>IFERROR(VLOOKUP(C452,range_cites,4,0), "")</f>
        <v/>
      </c>
      <c r="E455" s="13" t="str">
        <f>IFERROR(VLOOKUP(C455,range_cites,5,0), "")</f>
        <v/>
      </c>
      <c r="F455" s="11"/>
      <c r="G455" s="10"/>
      <c r="H455" s="1"/>
      <c r="I455" s="11"/>
      <c r="J455" s="11" t="str">
        <f>IFERROR(VLOOKUP(I455,range_countries,2,1),"")</f>
        <v/>
      </c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6"/>
      <c r="B456" s="17"/>
      <c r="C456" s="8"/>
      <c r="D456" s="13" t="str">
        <f>IFERROR(VLOOKUP(C453,range_cites,4,0), "")</f>
        <v/>
      </c>
      <c r="E456" s="13" t="str">
        <f>IFERROR(VLOOKUP(C456,range_cites,5,0), "")</f>
        <v/>
      </c>
      <c r="F456" s="11"/>
      <c r="G456" s="10"/>
      <c r="H456" s="1"/>
      <c r="I456" s="11"/>
      <c r="J456" s="11" t="str">
        <f>IFERROR(VLOOKUP(I456,range_countries,2,1),"")</f>
        <v/>
      </c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6"/>
      <c r="B457" s="17"/>
      <c r="C457" s="8"/>
      <c r="D457" s="13" t="str">
        <f>IFERROR(VLOOKUP(C454,range_cites,4,0), "")</f>
        <v/>
      </c>
      <c r="E457" s="13" t="str">
        <f>IFERROR(VLOOKUP(C457,range_cites,5,0), "")</f>
        <v/>
      </c>
      <c r="F457" s="11"/>
      <c r="G457" s="10"/>
      <c r="H457" s="1"/>
      <c r="I457" s="11"/>
      <c r="J457" s="11" t="str">
        <f>IFERROR(VLOOKUP(I457,range_countries,2,1),"")</f>
        <v/>
      </c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6"/>
      <c r="B458" s="17"/>
      <c r="C458" s="8"/>
      <c r="D458" s="13" t="str">
        <f>IFERROR(VLOOKUP(C455,range_cites,4,0), "")</f>
        <v/>
      </c>
      <c r="E458" s="13" t="str">
        <f>IFERROR(VLOOKUP(C458,range_cites,5,0), "")</f>
        <v/>
      </c>
      <c r="F458" s="11"/>
      <c r="G458" s="10"/>
      <c r="H458" s="1"/>
      <c r="I458" s="11"/>
      <c r="J458" s="11" t="str">
        <f>IFERROR(VLOOKUP(I458,range_countries,2,1),"")</f>
        <v/>
      </c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6"/>
      <c r="B459" s="17"/>
      <c r="C459" s="8"/>
      <c r="D459" s="13" t="str">
        <f>IFERROR(VLOOKUP(C456,range_cites,4,0), "")</f>
        <v/>
      </c>
      <c r="E459" s="13" t="str">
        <f>IFERROR(VLOOKUP(C459,range_cites,5,0), "")</f>
        <v/>
      </c>
      <c r="F459" s="11"/>
      <c r="G459" s="10"/>
      <c r="H459" s="1"/>
      <c r="I459" s="11"/>
      <c r="J459" s="11" t="str">
        <f>IFERROR(VLOOKUP(I459,range_countries,2,1),"")</f>
        <v/>
      </c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6"/>
      <c r="B460" s="17"/>
      <c r="C460" s="8"/>
      <c r="D460" s="13" t="str">
        <f>IFERROR(VLOOKUP(C457,range_cites,4,0), "")</f>
        <v/>
      </c>
      <c r="E460" s="13" t="str">
        <f>IFERROR(VLOOKUP(C460,range_cites,5,0), "")</f>
        <v/>
      </c>
      <c r="F460" s="11"/>
      <c r="G460" s="10"/>
      <c r="H460" s="1"/>
      <c r="I460" s="11"/>
      <c r="J460" s="11" t="str">
        <f>IFERROR(VLOOKUP(I460,range_countries,2,1),"")</f>
        <v/>
      </c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6"/>
      <c r="B461" s="17"/>
      <c r="C461" s="8"/>
      <c r="D461" s="13" t="str">
        <f>IFERROR(VLOOKUP(C458,range_cites,4,0), "")</f>
        <v/>
      </c>
      <c r="E461" s="13" t="str">
        <f>IFERROR(VLOOKUP(C461,range_cites,5,0), "")</f>
        <v/>
      </c>
      <c r="F461" s="11"/>
      <c r="G461" s="10"/>
      <c r="H461" s="1"/>
      <c r="I461" s="11"/>
      <c r="J461" s="11" t="str">
        <f>IFERROR(VLOOKUP(I461,range_countries,2,1),"")</f>
        <v/>
      </c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6"/>
      <c r="B462" s="17"/>
      <c r="C462" s="8"/>
      <c r="D462" s="13" t="str">
        <f>IFERROR(VLOOKUP(C459,range_cites,4,0), "")</f>
        <v/>
      </c>
      <c r="E462" s="13" t="str">
        <f>IFERROR(VLOOKUP(C462,range_cites,5,0), "")</f>
        <v/>
      </c>
      <c r="F462" s="11"/>
      <c r="G462" s="10"/>
      <c r="H462" s="1"/>
      <c r="I462" s="11"/>
      <c r="J462" s="11" t="str">
        <f>IFERROR(VLOOKUP(I462,range_countries,2,1),"")</f>
        <v/>
      </c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6"/>
      <c r="B463" s="17"/>
      <c r="C463" s="8"/>
      <c r="D463" s="13" t="str">
        <f>IFERROR(VLOOKUP(C460,range_cites,4,0), "")</f>
        <v/>
      </c>
      <c r="E463" s="13" t="str">
        <f>IFERROR(VLOOKUP(C463,range_cites,5,0), "")</f>
        <v/>
      </c>
      <c r="F463" s="11"/>
      <c r="G463" s="10"/>
      <c r="H463" s="1"/>
      <c r="I463" s="11"/>
      <c r="J463" s="11" t="str">
        <f>IFERROR(VLOOKUP(I463,range_countries,2,1),"")</f>
        <v/>
      </c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6"/>
      <c r="B464" s="17"/>
      <c r="C464" s="8"/>
      <c r="D464" s="13" t="str">
        <f>IFERROR(VLOOKUP(C461,range_cites,4,0), "")</f>
        <v/>
      </c>
      <c r="E464" s="13" t="str">
        <f>IFERROR(VLOOKUP(C464,range_cites,5,0), "")</f>
        <v/>
      </c>
      <c r="F464" s="11"/>
      <c r="G464" s="10"/>
      <c r="H464" s="1"/>
      <c r="I464" s="11"/>
      <c r="J464" s="11" t="str">
        <f>IFERROR(VLOOKUP(I464,range_countries,2,1),"")</f>
        <v/>
      </c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6"/>
      <c r="B465" s="17"/>
      <c r="C465" s="8"/>
      <c r="D465" s="13" t="str">
        <f>IFERROR(VLOOKUP(C462,range_cites,4,0), "")</f>
        <v/>
      </c>
      <c r="E465" s="13" t="str">
        <f>IFERROR(VLOOKUP(C465,range_cites,5,0), "")</f>
        <v/>
      </c>
      <c r="F465" s="11"/>
      <c r="G465" s="10"/>
      <c r="H465" s="1"/>
      <c r="I465" s="11"/>
      <c r="J465" s="11" t="str">
        <f>IFERROR(VLOOKUP(I465,range_countries,2,1),"")</f>
        <v/>
      </c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6"/>
      <c r="B466" s="17"/>
      <c r="C466" s="8"/>
      <c r="D466" s="13" t="str">
        <f>IFERROR(VLOOKUP(C463,range_cites,4,0), "")</f>
        <v/>
      </c>
      <c r="E466" s="13" t="str">
        <f>IFERROR(VLOOKUP(C466,range_cites,5,0), "")</f>
        <v/>
      </c>
      <c r="F466" s="11"/>
      <c r="G466" s="10"/>
      <c r="H466" s="1"/>
      <c r="I466" s="11"/>
      <c r="J466" s="11" t="str">
        <f>IFERROR(VLOOKUP(I466,range_countries,2,1),"")</f>
        <v/>
      </c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6"/>
      <c r="B467" s="17"/>
      <c r="C467" s="8"/>
      <c r="D467" s="13" t="str">
        <f>IFERROR(VLOOKUP(C464,range_cites,4,0), "")</f>
        <v/>
      </c>
      <c r="E467" s="13" t="str">
        <f>IFERROR(VLOOKUP(C467,range_cites,5,0), "")</f>
        <v/>
      </c>
      <c r="F467" s="11"/>
      <c r="G467" s="10"/>
      <c r="H467" s="1"/>
      <c r="I467" s="11"/>
      <c r="J467" s="11" t="str">
        <f>IFERROR(VLOOKUP(I467,range_countries,2,1),"")</f>
        <v/>
      </c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6"/>
      <c r="B468" s="17"/>
      <c r="C468" s="8"/>
      <c r="D468" s="13" t="str">
        <f>IFERROR(VLOOKUP(C465,range_cites,4,0), "")</f>
        <v/>
      </c>
      <c r="E468" s="13" t="str">
        <f>IFERROR(VLOOKUP(C468,range_cites,5,0), "")</f>
        <v/>
      </c>
      <c r="F468" s="11"/>
      <c r="G468" s="10"/>
      <c r="H468" s="1"/>
      <c r="I468" s="11"/>
      <c r="J468" s="11" t="str">
        <f>IFERROR(VLOOKUP(I468,range_countries,2,1),"")</f>
        <v/>
      </c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6"/>
      <c r="B469" s="17"/>
      <c r="C469" s="8"/>
      <c r="D469" s="13" t="str">
        <f>IFERROR(VLOOKUP(C466,range_cites,4,0), "")</f>
        <v/>
      </c>
      <c r="E469" s="13" t="str">
        <f>IFERROR(VLOOKUP(C469,range_cites,5,0), "")</f>
        <v/>
      </c>
      <c r="F469" s="11"/>
      <c r="G469" s="10"/>
      <c r="H469" s="1"/>
      <c r="I469" s="11"/>
      <c r="J469" s="11" t="str">
        <f>IFERROR(VLOOKUP(I469,range_countries,2,1),"")</f>
        <v/>
      </c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6"/>
      <c r="B470" s="17"/>
      <c r="C470" s="8"/>
      <c r="D470" s="13" t="str">
        <f>IFERROR(VLOOKUP(C467,range_cites,4,0), "")</f>
        <v/>
      </c>
      <c r="E470" s="13" t="str">
        <f>IFERROR(VLOOKUP(C470,range_cites,5,0), "")</f>
        <v/>
      </c>
      <c r="F470" s="11"/>
      <c r="G470" s="10"/>
      <c r="H470" s="1"/>
      <c r="I470" s="11"/>
      <c r="J470" s="11" t="str">
        <f>IFERROR(VLOOKUP(I470,range_countries,2,1),"")</f>
        <v/>
      </c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6"/>
      <c r="B471" s="17"/>
      <c r="C471" s="8"/>
      <c r="D471" s="13" t="str">
        <f>IFERROR(VLOOKUP(C468,range_cites,4,0), "")</f>
        <v/>
      </c>
      <c r="E471" s="13" t="str">
        <f>IFERROR(VLOOKUP(C471,range_cites,5,0), "")</f>
        <v/>
      </c>
      <c r="F471" s="11"/>
      <c r="G471" s="10"/>
      <c r="H471" s="1"/>
      <c r="I471" s="11"/>
      <c r="J471" s="11" t="str">
        <f>IFERROR(VLOOKUP(I471,range_countries,2,1),"")</f>
        <v/>
      </c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6"/>
      <c r="B472" s="17"/>
      <c r="C472" s="8"/>
      <c r="D472" s="13" t="str">
        <f>IFERROR(VLOOKUP(C469,range_cites,4,0), "")</f>
        <v/>
      </c>
      <c r="E472" s="13" t="str">
        <f>IFERROR(VLOOKUP(C472,range_cites,5,0), "")</f>
        <v/>
      </c>
      <c r="F472" s="11"/>
      <c r="G472" s="10"/>
      <c r="H472" s="1"/>
      <c r="I472" s="11"/>
      <c r="J472" s="11" t="str">
        <f>IFERROR(VLOOKUP(I472,range_countries,2,1),"")</f>
        <v/>
      </c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6"/>
      <c r="B473" s="17"/>
      <c r="C473" s="8"/>
      <c r="D473" s="13" t="str">
        <f>IFERROR(VLOOKUP(C470,range_cites,4,0), "")</f>
        <v/>
      </c>
      <c r="E473" s="13" t="str">
        <f>IFERROR(VLOOKUP(C473,range_cites,5,0), "")</f>
        <v/>
      </c>
      <c r="F473" s="11"/>
      <c r="G473" s="10"/>
      <c r="H473" s="1"/>
      <c r="I473" s="11"/>
      <c r="J473" s="11" t="str">
        <f>IFERROR(VLOOKUP(I473,range_countries,2,1),"")</f>
        <v/>
      </c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6"/>
      <c r="B474" s="17"/>
      <c r="C474" s="8"/>
      <c r="D474" s="13" t="str">
        <f>IFERROR(VLOOKUP(C471,range_cites,4,0), "")</f>
        <v/>
      </c>
      <c r="E474" s="13" t="str">
        <f>IFERROR(VLOOKUP(C474,range_cites,5,0), "")</f>
        <v/>
      </c>
      <c r="F474" s="11"/>
      <c r="G474" s="10"/>
      <c r="H474" s="1"/>
      <c r="I474" s="11"/>
      <c r="J474" s="11" t="str">
        <f>IFERROR(VLOOKUP(I474,range_countries,2,1),"")</f>
        <v/>
      </c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6"/>
      <c r="B475" s="17"/>
      <c r="C475" s="8"/>
      <c r="D475" s="13" t="str">
        <f>IFERROR(VLOOKUP(C472,range_cites,4,0), "")</f>
        <v/>
      </c>
      <c r="E475" s="13" t="str">
        <f>IFERROR(VLOOKUP(C475,range_cites,5,0), "")</f>
        <v/>
      </c>
      <c r="F475" s="11"/>
      <c r="G475" s="10"/>
      <c r="H475" s="1"/>
      <c r="I475" s="11"/>
      <c r="J475" s="11" t="str">
        <f>IFERROR(VLOOKUP(I475,range_countries,2,1),"")</f>
        <v/>
      </c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6"/>
      <c r="B476" s="17"/>
      <c r="C476" s="8"/>
      <c r="D476" s="13" t="str">
        <f>IFERROR(VLOOKUP(C473,range_cites,4,0), "")</f>
        <v/>
      </c>
      <c r="E476" s="13" t="str">
        <f>IFERROR(VLOOKUP(C476,range_cites,5,0), "")</f>
        <v/>
      </c>
      <c r="F476" s="11"/>
      <c r="G476" s="10"/>
      <c r="H476" s="1"/>
      <c r="I476" s="11"/>
      <c r="J476" s="11" t="str">
        <f>IFERROR(VLOOKUP(I476,range_countries,2,1),"")</f>
        <v/>
      </c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6"/>
      <c r="B477" s="17"/>
      <c r="C477" s="8"/>
      <c r="D477" s="13" t="str">
        <f>IFERROR(VLOOKUP(C474,range_cites,4,0), "")</f>
        <v/>
      </c>
      <c r="E477" s="13" t="str">
        <f>IFERROR(VLOOKUP(C477,range_cites,5,0), "")</f>
        <v/>
      </c>
      <c r="F477" s="11"/>
      <c r="G477" s="10"/>
      <c r="H477" s="1"/>
      <c r="I477" s="11"/>
      <c r="J477" s="11" t="str">
        <f>IFERROR(VLOOKUP(I477,range_countries,2,1),"")</f>
        <v/>
      </c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6"/>
      <c r="B478" s="17"/>
      <c r="C478" s="8"/>
      <c r="D478" s="13" t="str">
        <f>IFERROR(VLOOKUP(C475,range_cites,4,0), "")</f>
        <v/>
      </c>
      <c r="E478" s="13" t="str">
        <f>IFERROR(VLOOKUP(C478,range_cites,5,0), "")</f>
        <v/>
      </c>
      <c r="F478" s="11"/>
      <c r="G478" s="10"/>
      <c r="H478" s="1"/>
      <c r="I478" s="11"/>
      <c r="J478" s="11" t="str">
        <f>IFERROR(VLOOKUP(I478,range_countries,2,1),"")</f>
        <v/>
      </c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6"/>
      <c r="B479" s="17"/>
      <c r="C479" s="8"/>
      <c r="D479" s="13" t="str">
        <f>IFERROR(VLOOKUP(C476,range_cites,4,0), "")</f>
        <v/>
      </c>
      <c r="E479" s="13" t="str">
        <f>IFERROR(VLOOKUP(C479,range_cites,5,0), "")</f>
        <v/>
      </c>
      <c r="F479" s="11"/>
      <c r="G479" s="10"/>
      <c r="H479" s="1"/>
      <c r="I479" s="11"/>
      <c r="J479" s="11" t="str">
        <f>IFERROR(VLOOKUP(I479,range_countries,2,1),"")</f>
        <v/>
      </c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6"/>
      <c r="B480" s="17"/>
      <c r="C480" s="8"/>
      <c r="D480" s="13" t="str">
        <f>IFERROR(VLOOKUP(C477,range_cites,4,0), "")</f>
        <v/>
      </c>
      <c r="E480" s="13" t="str">
        <f>IFERROR(VLOOKUP(C480,range_cites,5,0), "")</f>
        <v/>
      </c>
      <c r="F480" s="11"/>
      <c r="G480" s="10"/>
      <c r="H480" s="1"/>
      <c r="I480" s="11"/>
      <c r="J480" s="11" t="str">
        <f>IFERROR(VLOOKUP(I480,range_countries,2,1),"")</f>
        <v/>
      </c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6"/>
      <c r="B481" s="17"/>
      <c r="C481" s="8"/>
      <c r="D481" s="13" t="str">
        <f>IFERROR(VLOOKUP(C478,range_cites,4,0), "")</f>
        <v/>
      </c>
      <c r="E481" s="13" t="str">
        <f>IFERROR(VLOOKUP(C481,range_cites,5,0), "")</f>
        <v/>
      </c>
      <c r="F481" s="11"/>
      <c r="G481" s="10"/>
      <c r="H481" s="1"/>
      <c r="I481" s="11"/>
      <c r="J481" s="11" t="str">
        <f>IFERROR(VLOOKUP(I481,range_countries,2,1),"")</f>
        <v/>
      </c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6"/>
      <c r="B482" s="17"/>
      <c r="C482" s="8"/>
      <c r="D482" s="13" t="str">
        <f>IFERROR(VLOOKUP(C479,range_cites,4,0), "")</f>
        <v/>
      </c>
      <c r="E482" s="13" t="str">
        <f>IFERROR(VLOOKUP(C482,range_cites,5,0), "")</f>
        <v/>
      </c>
      <c r="F482" s="11"/>
      <c r="G482" s="10"/>
      <c r="H482" s="1"/>
      <c r="I482" s="11"/>
      <c r="J482" s="11" t="str">
        <f>IFERROR(VLOOKUP(I482,range_countries,2,1),"")</f>
        <v/>
      </c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6"/>
      <c r="B483" s="17"/>
      <c r="C483" s="8"/>
      <c r="D483" s="13" t="str">
        <f>IFERROR(VLOOKUP(C480,range_cites,4,0), "")</f>
        <v/>
      </c>
      <c r="E483" s="13" t="str">
        <f>IFERROR(VLOOKUP(C483,range_cites,5,0), "")</f>
        <v/>
      </c>
      <c r="F483" s="11"/>
      <c r="G483" s="10"/>
      <c r="H483" s="1"/>
      <c r="I483" s="11"/>
      <c r="J483" s="11" t="str">
        <f>IFERROR(VLOOKUP(I483,range_countries,2,1),"")</f>
        <v/>
      </c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6"/>
      <c r="B484" s="17"/>
      <c r="C484" s="8"/>
      <c r="D484" s="13" t="str">
        <f>IFERROR(VLOOKUP(C481,range_cites,4,0), "")</f>
        <v/>
      </c>
      <c r="E484" s="13" t="str">
        <f>IFERROR(VLOOKUP(C484,range_cites,5,0), "")</f>
        <v/>
      </c>
      <c r="F484" s="11"/>
      <c r="G484" s="10"/>
      <c r="H484" s="1"/>
      <c r="I484" s="11"/>
      <c r="J484" s="11" t="str">
        <f>IFERROR(VLOOKUP(I484,range_countries,2,1),"")</f>
        <v/>
      </c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6"/>
      <c r="B485" s="17"/>
      <c r="C485" s="8"/>
      <c r="D485" s="13" t="str">
        <f>IFERROR(VLOOKUP(C482,range_cites,4,0), "")</f>
        <v/>
      </c>
      <c r="E485" s="13" t="str">
        <f>IFERROR(VLOOKUP(C485,range_cites,5,0), "")</f>
        <v/>
      </c>
      <c r="F485" s="11"/>
      <c r="G485" s="10"/>
      <c r="H485" s="1"/>
      <c r="I485" s="11"/>
      <c r="J485" s="11" t="str">
        <f>IFERROR(VLOOKUP(I485,range_countries,2,1),"")</f>
        <v/>
      </c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6"/>
      <c r="B486" s="17"/>
      <c r="C486" s="8"/>
      <c r="D486" s="13" t="str">
        <f>IFERROR(VLOOKUP(C483,range_cites,4,0), "")</f>
        <v/>
      </c>
      <c r="E486" s="13" t="str">
        <f>IFERROR(VLOOKUP(C486,range_cites,5,0), "")</f>
        <v/>
      </c>
      <c r="F486" s="11"/>
      <c r="G486" s="10"/>
      <c r="H486" s="1"/>
      <c r="I486" s="11"/>
      <c r="J486" s="11" t="str">
        <f>IFERROR(VLOOKUP(I486,range_countries,2,1),"")</f>
        <v/>
      </c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6"/>
      <c r="B487" s="17"/>
      <c r="C487" s="8"/>
      <c r="D487" s="13" t="str">
        <f>IFERROR(VLOOKUP(C484,range_cites,4,0), "")</f>
        <v/>
      </c>
      <c r="E487" s="13" t="str">
        <f>IFERROR(VLOOKUP(C487,range_cites,5,0), "")</f>
        <v/>
      </c>
      <c r="F487" s="11"/>
      <c r="G487" s="10"/>
      <c r="H487" s="1"/>
      <c r="I487" s="11"/>
      <c r="J487" s="11" t="str">
        <f>IFERROR(VLOOKUP(I487,range_countries,2,1),"")</f>
        <v/>
      </c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6"/>
      <c r="B488" s="17"/>
      <c r="C488" s="8"/>
      <c r="D488" s="13" t="str">
        <f>IFERROR(VLOOKUP(C485,range_cites,4,0), "")</f>
        <v/>
      </c>
      <c r="E488" s="13" t="str">
        <f>IFERROR(VLOOKUP(C488,range_cites,5,0), "")</f>
        <v/>
      </c>
      <c r="F488" s="11"/>
      <c r="G488" s="10"/>
      <c r="H488" s="1"/>
      <c r="I488" s="11"/>
      <c r="J488" s="11" t="str">
        <f>IFERROR(VLOOKUP(I488,range_countries,2,1),"")</f>
        <v/>
      </c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6"/>
      <c r="B489" s="17"/>
      <c r="C489" s="8"/>
      <c r="D489" s="13" t="str">
        <f>IFERROR(VLOOKUP(C486,range_cites,4,0), "")</f>
        <v/>
      </c>
      <c r="E489" s="13" t="str">
        <f>IFERROR(VLOOKUP(C489,range_cites,5,0), "")</f>
        <v/>
      </c>
      <c r="F489" s="11"/>
      <c r="G489" s="10"/>
      <c r="H489" s="1"/>
      <c r="I489" s="11"/>
      <c r="J489" s="11" t="str">
        <f>IFERROR(VLOOKUP(I489,range_countries,2,1),"")</f>
        <v/>
      </c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6"/>
      <c r="B490" s="17"/>
      <c r="C490" s="8"/>
      <c r="D490" s="13" t="str">
        <f>IFERROR(VLOOKUP(C487,range_cites,4,0), "")</f>
        <v/>
      </c>
      <c r="E490" s="13" t="str">
        <f>IFERROR(VLOOKUP(C490,range_cites,5,0), "")</f>
        <v/>
      </c>
      <c r="F490" s="11"/>
      <c r="G490" s="10"/>
      <c r="H490" s="1"/>
      <c r="I490" s="11"/>
      <c r="J490" s="11" t="str">
        <f>IFERROR(VLOOKUP(I490,range_countries,2,1),"")</f>
        <v/>
      </c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6"/>
      <c r="B491" s="17"/>
      <c r="C491" s="8"/>
      <c r="D491" s="13" t="str">
        <f>IFERROR(VLOOKUP(C488,range_cites,4,0), "")</f>
        <v/>
      </c>
      <c r="E491" s="13" t="str">
        <f>IFERROR(VLOOKUP(C491,range_cites,5,0), "")</f>
        <v/>
      </c>
      <c r="F491" s="11"/>
      <c r="G491" s="10"/>
      <c r="H491" s="1"/>
      <c r="I491" s="11"/>
      <c r="J491" s="11" t="str">
        <f>IFERROR(VLOOKUP(I491,range_countries,2,1),"")</f>
        <v/>
      </c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6"/>
      <c r="B492" s="17"/>
      <c r="C492" s="8"/>
      <c r="D492" s="13" t="str">
        <f>IFERROR(VLOOKUP(C489,range_cites,4,0), "")</f>
        <v/>
      </c>
      <c r="E492" s="13" t="str">
        <f>IFERROR(VLOOKUP(C492,range_cites,5,0), "")</f>
        <v/>
      </c>
      <c r="F492" s="11"/>
      <c r="G492" s="10"/>
      <c r="H492" s="1"/>
      <c r="I492" s="11"/>
      <c r="J492" s="11" t="str">
        <f>IFERROR(VLOOKUP(I492,range_countries,2,1),"")</f>
        <v/>
      </c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6"/>
      <c r="B493" s="17"/>
      <c r="C493" s="8"/>
      <c r="D493" s="13" t="str">
        <f>IFERROR(VLOOKUP(C490,range_cites,4,0), "")</f>
        <v/>
      </c>
      <c r="E493" s="13" t="str">
        <f>IFERROR(VLOOKUP(C493,range_cites,5,0), "")</f>
        <v/>
      </c>
      <c r="F493" s="11"/>
      <c r="G493" s="10"/>
      <c r="H493" s="1"/>
      <c r="I493" s="11"/>
      <c r="J493" s="11" t="str">
        <f>IFERROR(VLOOKUP(I493,range_countries,2,1),"")</f>
        <v/>
      </c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6"/>
      <c r="B494" s="17"/>
      <c r="C494" s="8"/>
      <c r="D494" s="13" t="str">
        <f>IFERROR(VLOOKUP(C491,range_cites,4,0), "")</f>
        <v/>
      </c>
      <c r="E494" s="13" t="str">
        <f>IFERROR(VLOOKUP(C494,range_cites,5,0), "")</f>
        <v/>
      </c>
      <c r="F494" s="11"/>
      <c r="G494" s="10"/>
      <c r="H494" s="1"/>
      <c r="I494" s="11"/>
      <c r="J494" s="11" t="str">
        <f>IFERROR(VLOOKUP(I494,range_countries,2,1),"")</f>
        <v/>
      </c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6"/>
      <c r="B495" s="17"/>
      <c r="C495" s="8"/>
      <c r="D495" s="13" t="str">
        <f>IFERROR(VLOOKUP(C492,range_cites,4,0), "")</f>
        <v/>
      </c>
      <c r="E495" s="13" t="str">
        <f>IFERROR(VLOOKUP(C495,range_cites,5,0), "")</f>
        <v/>
      </c>
      <c r="F495" s="11"/>
      <c r="G495" s="10"/>
      <c r="H495" s="1"/>
      <c r="I495" s="11"/>
      <c r="J495" s="11" t="str">
        <f>IFERROR(VLOOKUP(I495,range_countries,2,1),"")</f>
        <v/>
      </c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6"/>
      <c r="B496" s="17"/>
      <c r="C496" s="8"/>
      <c r="D496" s="13" t="str">
        <f>IFERROR(VLOOKUP(C493,range_cites,4,0), "")</f>
        <v/>
      </c>
      <c r="E496" s="13" t="str">
        <f>IFERROR(VLOOKUP(C496,range_cites,5,0), "")</f>
        <v/>
      </c>
      <c r="F496" s="11"/>
      <c r="G496" s="10"/>
      <c r="H496" s="1"/>
      <c r="I496" s="11"/>
      <c r="J496" s="11" t="str">
        <f>IFERROR(VLOOKUP(I496,range_countries,2,1),"")</f>
        <v/>
      </c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6"/>
      <c r="B497" s="17"/>
      <c r="C497" s="8"/>
      <c r="D497" s="13" t="str">
        <f>IFERROR(VLOOKUP(C494,range_cites,4,0), "")</f>
        <v/>
      </c>
      <c r="E497" s="13" t="str">
        <f>IFERROR(VLOOKUP(C497,range_cites,5,0), "")</f>
        <v/>
      </c>
      <c r="F497" s="11"/>
      <c r="G497" s="10"/>
      <c r="H497" s="1"/>
      <c r="I497" s="11"/>
      <c r="J497" s="11" t="str">
        <f>IFERROR(VLOOKUP(I497,range_countries,2,1),"")</f>
        <v/>
      </c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6"/>
      <c r="B498" s="17"/>
      <c r="C498" s="8"/>
      <c r="D498" s="13" t="str">
        <f>IFERROR(VLOOKUP(C495,range_cites,4,0), "")</f>
        <v/>
      </c>
      <c r="E498" s="13" t="str">
        <f>IFERROR(VLOOKUP(C498,range_cites,5,0), "")</f>
        <v/>
      </c>
      <c r="F498" s="11"/>
      <c r="G498" s="10"/>
      <c r="H498" s="1"/>
      <c r="I498" s="11"/>
      <c r="J498" s="11" t="str">
        <f>IFERROR(VLOOKUP(I498,range_countries,2,1),"")</f>
        <v/>
      </c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6"/>
      <c r="B499" s="17"/>
      <c r="C499" s="8"/>
      <c r="D499" s="13" t="str">
        <f>IFERROR(VLOOKUP(C496,range_cites,4,0), "")</f>
        <v/>
      </c>
      <c r="E499" s="13" t="str">
        <f>IFERROR(VLOOKUP(C499,range_cites,5,0), "")</f>
        <v/>
      </c>
      <c r="F499" s="11"/>
      <c r="G499" s="10"/>
      <c r="H499" s="1"/>
      <c r="I499" s="11"/>
      <c r="J499" s="11" t="str">
        <f>IFERROR(VLOOKUP(I499,range_countries,2,1),"")</f>
        <v/>
      </c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6"/>
      <c r="B500" s="17"/>
      <c r="C500" s="8"/>
      <c r="D500" s="13" t="str">
        <f>IFERROR(VLOOKUP(C497,range_cites,4,0), "")</f>
        <v/>
      </c>
      <c r="E500" s="13" t="str">
        <f>IFERROR(VLOOKUP(C500,range_cites,5,0), "")</f>
        <v/>
      </c>
      <c r="F500" s="11"/>
      <c r="G500" s="10"/>
      <c r="H500" s="1"/>
      <c r="I500" s="11"/>
      <c r="J500" s="11" t="str">
        <f>IFERROR(VLOOKUP(I500,range_countries,2,1),"")</f>
        <v/>
      </c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6"/>
      <c r="B501" s="17"/>
      <c r="C501" s="8"/>
      <c r="D501" s="13" t="str">
        <f>IFERROR(VLOOKUP(C498,range_cites,4,0), "")</f>
        <v/>
      </c>
      <c r="E501" s="13" t="str">
        <f>IFERROR(VLOOKUP(C501,range_cites,5,0), "")</f>
        <v/>
      </c>
      <c r="F501" s="11"/>
      <c r="G501" s="10"/>
      <c r="H501" s="1"/>
      <c r="I501" s="11"/>
      <c r="J501" s="11" t="str">
        <f>IFERROR(VLOOKUP(I501,range_countries,2,1),"")</f>
        <v/>
      </c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6"/>
      <c r="B502" s="17"/>
      <c r="C502" s="8"/>
      <c r="D502" s="13" t="str">
        <f>IFERROR(VLOOKUP(C499,range_cites,4,0), "")</f>
        <v/>
      </c>
      <c r="E502" s="13" t="str">
        <f>IFERROR(VLOOKUP(C502,range_cites,5,0), "")</f>
        <v/>
      </c>
      <c r="F502" s="11"/>
      <c r="G502" s="10"/>
      <c r="H502" s="1"/>
      <c r="I502" s="11"/>
      <c r="J502" s="11" t="str">
        <f>IFERROR(VLOOKUP(I502,range_countries,2,1),"")</f>
        <v/>
      </c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6"/>
      <c r="B503" s="17"/>
      <c r="C503" s="8"/>
      <c r="D503" s="13" t="str">
        <f>IFERROR(VLOOKUP(C500,range_cites,4,0), "")</f>
        <v/>
      </c>
      <c r="E503" s="13" t="str">
        <f>IFERROR(VLOOKUP(C503,range_cites,5,0), "")</f>
        <v/>
      </c>
      <c r="F503" s="11"/>
      <c r="G503" s="10"/>
      <c r="H503" s="1"/>
      <c r="I503" s="11"/>
      <c r="J503" s="11" t="str">
        <f>IFERROR(VLOOKUP(I503,range_countries,2,1),"")</f>
        <v/>
      </c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6"/>
      <c r="B504" s="17"/>
      <c r="C504" s="8"/>
      <c r="D504" s="13" t="str">
        <f>IFERROR(VLOOKUP(C501,range_cites,4,0), "")</f>
        <v/>
      </c>
      <c r="E504" s="13" t="str">
        <f>IFERROR(VLOOKUP(C504,range_cites,5,0), "")</f>
        <v/>
      </c>
      <c r="F504" s="11"/>
      <c r="G504" s="10"/>
      <c r="H504" s="1"/>
      <c r="I504" s="11"/>
      <c r="J504" s="11" t="str">
        <f>IFERROR(VLOOKUP(I504,range_countries,2,1),"")</f>
        <v/>
      </c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6"/>
      <c r="B505" s="17"/>
      <c r="C505" s="8"/>
      <c r="D505" s="13" t="str">
        <f>IFERROR(VLOOKUP(C502,range_cites,4,0), "")</f>
        <v/>
      </c>
      <c r="E505" s="13" t="str">
        <f>IFERROR(VLOOKUP(C505,range_cites,5,0), "")</f>
        <v/>
      </c>
      <c r="F505" s="11"/>
      <c r="G505" s="10"/>
      <c r="H505" s="1"/>
      <c r="I505" s="11"/>
      <c r="J505" s="11" t="str">
        <f>IFERROR(VLOOKUP(I505,range_countries,2,1),"")</f>
        <v/>
      </c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6"/>
      <c r="B506" s="17"/>
      <c r="C506" s="8"/>
      <c r="D506" s="13" t="str">
        <f>IFERROR(VLOOKUP(C503,range_cites,4,0), "")</f>
        <v/>
      </c>
      <c r="E506" s="13" t="str">
        <f>IFERROR(VLOOKUP(C506,range_cites,5,0), "")</f>
        <v/>
      </c>
      <c r="F506" s="11"/>
      <c r="G506" s="10"/>
      <c r="H506" s="1"/>
      <c r="I506" s="11"/>
      <c r="J506" s="11" t="str">
        <f>IFERROR(VLOOKUP(I506,range_countries,2,1),"")</f>
        <v/>
      </c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6"/>
      <c r="B507" s="17"/>
      <c r="C507" s="8"/>
      <c r="D507" s="13" t="str">
        <f>IFERROR(VLOOKUP(C504,range_cites,4,0), "")</f>
        <v/>
      </c>
      <c r="E507" s="13" t="str">
        <f>IFERROR(VLOOKUP(C507,range_cites,5,0), "")</f>
        <v/>
      </c>
      <c r="F507" s="11"/>
      <c r="G507" s="10"/>
      <c r="H507" s="1"/>
      <c r="I507" s="11"/>
      <c r="J507" s="11" t="str">
        <f>IFERROR(VLOOKUP(I507,range_countries,2,1),"")</f>
        <v/>
      </c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6"/>
      <c r="B508" s="17"/>
      <c r="C508" s="8"/>
      <c r="D508" s="13" t="str">
        <f>IFERROR(VLOOKUP(C505,range_cites,4,0), "")</f>
        <v/>
      </c>
      <c r="E508" s="13" t="str">
        <f>IFERROR(VLOOKUP(C508,range_cites,5,0), "")</f>
        <v/>
      </c>
      <c r="F508" s="11"/>
      <c r="G508" s="10"/>
      <c r="H508" s="1"/>
      <c r="I508" s="11"/>
      <c r="J508" s="11" t="str">
        <f>IFERROR(VLOOKUP(I508,range_countries,2,1),"")</f>
        <v/>
      </c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6"/>
      <c r="B509" s="17"/>
      <c r="C509" s="8"/>
      <c r="D509" s="13" t="str">
        <f>IFERROR(VLOOKUP(C506,range_cites,4,0), "")</f>
        <v/>
      </c>
      <c r="E509" s="13" t="str">
        <f>IFERROR(VLOOKUP(C509,range_cites,5,0), "")</f>
        <v/>
      </c>
      <c r="F509" s="11"/>
      <c r="G509" s="10"/>
      <c r="H509" s="1"/>
      <c r="I509" s="11"/>
      <c r="J509" s="11" t="str">
        <f>IFERROR(VLOOKUP(I509,range_countries,2,1),"")</f>
        <v/>
      </c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6"/>
      <c r="B510" s="17"/>
      <c r="C510" s="8"/>
      <c r="D510" s="13" t="str">
        <f>IFERROR(VLOOKUP(C507,range_cites,4,0), "")</f>
        <v/>
      </c>
      <c r="E510" s="13" t="str">
        <f>IFERROR(VLOOKUP(C510,range_cites,5,0), "")</f>
        <v/>
      </c>
      <c r="F510" s="11"/>
      <c r="G510" s="10"/>
      <c r="H510" s="1"/>
      <c r="I510" s="11"/>
      <c r="J510" s="11" t="str">
        <f>IFERROR(VLOOKUP(I510,range_countries,2,1),"")</f>
        <v/>
      </c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6"/>
      <c r="B511" s="17"/>
      <c r="C511" s="8"/>
      <c r="D511" s="13" t="str">
        <f>IFERROR(VLOOKUP(C508,range_cites,4,0), "")</f>
        <v/>
      </c>
      <c r="E511" s="13" t="str">
        <f>IFERROR(VLOOKUP(C511,range_cites,5,0), "")</f>
        <v/>
      </c>
      <c r="F511" s="11"/>
      <c r="G511" s="10"/>
      <c r="H511" s="1"/>
      <c r="I511" s="11"/>
      <c r="J511" s="11" t="str">
        <f>IFERROR(VLOOKUP(I511,range_countries,2,1),"")</f>
        <v/>
      </c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6"/>
      <c r="B512" s="17"/>
      <c r="C512" s="8"/>
      <c r="D512" s="13" t="str">
        <f>IFERROR(VLOOKUP(C509,range_cites,4,0), "")</f>
        <v/>
      </c>
      <c r="E512" s="13" t="str">
        <f>IFERROR(VLOOKUP(C512,range_cites,5,0), "")</f>
        <v/>
      </c>
      <c r="F512" s="11"/>
      <c r="G512" s="10"/>
      <c r="H512" s="1"/>
      <c r="I512" s="11"/>
      <c r="J512" s="11" t="str">
        <f>IFERROR(VLOOKUP(I512,range_countries,2,1),"")</f>
        <v/>
      </c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6"/>
      <c r="B513" s="17"/>
      <c r="C513" s="8"/>
      <c r="D513" s="13" t="str">
        <f>IFERROR(VLOOKUP(C510,range_cites,4,0), "")</f>
        <v/>
      </c>
      <c r="E513" s="13" t="str">
        <f>IFERROR(VLOOKUP(C513,range_cites,5,0), "")</f>
        <v/>
      </c>
      <c r="F513" s="11"/>
      <c r="G513" s="10"/>
      <c r="H513" s="1"/>
      <c r="I513" s="11"/>
      <c r="J513" s="11" t="str">
        <f>IFERROR(VLOOKUP(I513,range_countries,2,1),"")</f>
        <v/>
      </c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6"/>
      <c r="B514" s="17"/>
      <c r="C514" s="8"/>
      <c r="D514" s="13" t="str">
        <f>IFERROR(VLOOKUP(C511,range_cites,4,0), "")</f>
        <v/>
      </c>
      <c r="E514" s="13" t="str">
        <f>IFERROR(VLOOKUP(C514,range_cites,5,0), "")</f>
        <v/>
      </c>
      <c r="F514" s="11"/>
      <c r="G514" s="10"/>
      <c r="H514" s="1"/>
      <c r="I514" s="11"/>
      <c r="J514" s="11" t="str">
        <f>IFERROR(VLOOKUP(I514,range_countries,2,1),"")</f>
        <v/>
      </c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6"/>
      <c r="B515" s="17"/>
      <c r="C515" s="8"/>
      <c r="D515" s="13" t="str">
        <f>IFERROR(VLOOKUP(C512,range_cites,4,0), "")</f>
        <v/>
      </c>
      <c r="E515" s="13" t="str">
        <f>IFERROR(VLOOKUP(C515,range_cites,5,0), "")</f>
        <v/>
      </c>
      <c r="F515" s="11"/>
      <c r="G515" s="10"/>
      <c r="H515" s="1"/>
      <c r="I515" s="11"/>
      <c r="J515" s="11" t="str">
        <f>IFERROR(VLOOKUP(I515,range_countries,2,1),"")</f>
        <v/>
      </c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6"/>
      <c r="B516" s="17"/>
      <c r="C516" s="8"/>
      <c r="D516" s="13" t="str">
        <f>IFERROR(VLOOKUP(C513,range_cites,4,0), "")</f>
        <v/>
      </c>
      <c r="E516" s="13" t="str">
        <f>IFERROR(VLOOKUP(C516,range_cites,5,0), "")</f>
        <v/>
      </c>
      <c r="F516" s="11"/>
      <c r="G516" s="10"/>
      <c r="H516" s="1"/>
      <c r="I516" s="11"/>
      <c r="J516" s="11" t="str">
        <f>IFERROR(VLOOKUP(I516,range_countries,2,1),"")</f>
        <v/>
      </c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6"/>
      <c r="B517" s="17"/>
      <c r="C517" s="8"/>
      <c r="D517" s="13" t="str">
        <f>IFERROR(VLOOKUP(C514,range_cites,4,0), "")</f>
        <v/>
      </c>
      <c r="E517" s="13" t="str">
        <f>IFERROR(VLOOKUP(C517,range_cites,5,0), "")</f>
        <v/>
      </c>
      <c r="F517" s="11"/>
      <c r="G517" s="10"/>
      <c r="H517" s="1"/>
      <c r="I517" s="11"/>
      <c r="J517" s="11" t="str">
        <f>IFERROR(VLOOKUP(I517,range_countries,2,1),"")</f>
        <v/>
      </c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6"/>
      <c r="B518" s="17"/>
      <c r="C518" s="8"/>
      <c r="D518" s="13" t="str">
        <f>IFERROR(VLOOKUP(C515,range_cites,4,0), "")</f>
        <v/>
      </c>
      <c r="E518" s="13" t="str">
        <f>IFERROR(VLOOKUP(C518,range_cites,5,0), "")</f>
        <v/>
      </c>
      <c r="F518" s="11"/>
      <c r="G518" s="10"/>
      <c r="H518" s="1"/>
      <c r="I518" s="11"/>
      <c r="J518" s="11" t="str">
        <f>IFERROR(VLOOKUP(I518,range_countries,2,1),"")</f>
        <v/>
      </c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6"/>
      <c r="B519" s="17"/>
      <c r="C519" s="8"/>
      <c r="D519" s="13" t="str">
        <f>IFERROR(VLOOKUP(C516,range_cites,4,0), "")</f>
        <v/>
      </c>
      <c r="E519" s="13" t="str">
        <f>IFERROR(VLOOKUP(C519,range_cites,5,0), "")</f>
        <v/>
      </c>
      <c r="F519" s="11"/>
      <c r="G519" s="10"/>
      <c r="H519" s="1"/>
      <c r="I519" s="11"/>
      <c r="J519" s="11" t="str">
        <f>IFERROR(VLOOKUP(I519,range_countries,2,1),"")</f>
        <v/>
      </c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6"/>
      <c r="B520" s="17"/>
      <c r="C520" s="8"/>
      <c r="D520" s="13" t="str">
        <f>IFERROR(VLOOKUP(C517,range_cites,4,0), "")</f>
        <v/>
      </c>
      <c r="E520" s="13" t="str">
        <f>IFERROR(VLOOKUP(C520,range_cites,5,0), "")</f>
        <v/>
      </c>
      <c r="F520" s="11"/>
      <c r="G520" s="10"/>
      <c r="H520" s="1"/>
      <c r="I520" s="11"/>
      <c r="J520" s="11" t="str">
        <f>IFERROR(VLOOKUP(I520,range_countries,2,1),"")</f>
        <v/>
      </c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6"/>
      <c r="B521" s="17"/>
      <c r="C521" s="8"/>
      <c r="D521" s="13" t="str">
        <f>IFERROR(VLOOKUP(C518,range_cites,4,0), "")</f>
        <v/>
      </c>
      <c r="E521" s="13" t="str">
        <f>IFERROR(VLOOKUP(C521,range_cites,5,0), "")</f>
        <v/>
      </c>
      <c r="F521" s="11"/>
      <c r="G521" s="10"/>
      <c r="H521" s="1"/>
      <c r="I521" s="11"/>
      <c r="J521" s="11" t="str">
        <f>IFERROR(VLOOKUP(I521,range_countries,2,1),"")</f>
        <v/>
      </c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6"/>
      <c r="B522" s="17"/>
      <c r="C522" s="8"/>
      <c r="D522" s="13" t="str">
        <f>IFERROR(VLOOKUP(C519,range_cites,4,0), "")</f>
        <v/>
      </c>
      <c r="E522" s="13" t="str">
        <f>IFERROR(VLOOKUP(C522,range_cites,5,0), "")</f>
        <v/>
      </c>
      <c r="F522" s="11"/>
      <c r="G522" s="10"/>
      <c r="H522" s="1"/>
      <c r="I522" s="11"/>
      <c r="J522" s="11" t="str">
        <f>IFERROR(VLOOKUP(I522,range_countries,2,1),"")</f>
        <v/>
      </c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6"/>
      <c r="B523" s="17"/>
      <c r="C523" s="8"/>
      <c r="D523" s="13" t="str">
        <f>IFERROR(VLOOKUP(C520,range_cites,4,0), "")</f>
        <v/>
      </c>
      <c r="E523" s="13" t="str">
        <f>IFERROR(VLOOKUP(C523,range_cites,5,0), "")</f>
        <v/>
      </c>
      <c r="F523" s="11"/>
      <c r="G523" s="10"/>
      <c r="H523" s="1"/>
      <c r="I523" s="11"/>
      <c r="J523" s="11" t="str">
        <f>IFERROR(VLOOKUP(I523,range_countries,2,1),"")</f>
        <v/>
      </c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6"/>
      <c r="B524" s="17"/>
      <c r="C524" s="8"/>
      <c r="D524" s="13" t="str">
        <f>IFERROR(VLOOKUP(C521,range_cites,4,0), "")</f>
        <v/>
      </c>
      <c r="E524" s="13" t="str">
        <f>IFERROR(VLOOKUP(C524,range_cites,5,0), "")</f>
        <v/>
      </c>
      <c r="F524" s="11"/>
      <c r="G524" s="10"/>
      <c r="H524" s="1"/>
      <c r="I524" s="11"/>
      <c r="J524" s="11" t="str">
        <f>IFERROR(VLOOKUP(I524,range_countries,2,1),"")</f>
        <v/>
      </c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6"/>
      <c r="B525" s="17"/>
      <c r="C525" s="8"/>
      <c r="D525" s="13" t="str">
        <f>IFERROR(VLOOKUP(C522,range_cites,4,0), "")</f>
        <v/>
      </c>
      <c r="E525" s="13" t="str">
        <f>IFERROR(VLOOKUP(C525,range_cites,5,0), "")</f>
        <v/>
      </c>
      <c r="F525" s="11"/>
      <c r="G525" s="10"/>
      <c r="H525" s="1"/>
      <c r="I525" s="11"/>
      <c r="J525" s="11" t="str">
        <f>IFERROR(VLOOKUP(I525,range_countries,2,1),"")</f>
        <v/>
      </c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6"/>
      <c r="B526" s="17"/>
      <c r="C526" s="8"/>
      <c r="D526" s="13" t="str">
        <f>IFERROR(VLOOKUP(C523,range_cites,4,0), "")</f>
        <v/>
      </c>
      <c r="E526" s="13" t="str">
        <f>IFERROR(VLOOKUP(C526,range_cites,5,0), "")</f>
        <v/>
      </c>
      <c r="F526" s="11"/>
      <c r="G526" s="10"/>
      <c r="H526" s="1"/>
      <c r="I526" s="11"/>
      <c r="J526" s="11" t="str">
        <f>IFERROR(VLOOKUP(I526,range_countries,2,1),"")</f>
        <v/>
      </c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6"/>
      <c r="B527" s="17"/>
      <c r="C527" s="8"/>
      <c r="D527" s="13" t="str">
        <f>IFERROR(VLOOKUP(C524,range_cites,4,0), "")</f>
        <v/>
      </c>
      <c r="E527" s="13" t="str">
        <f>IFERROR(VLOOKUP(C527,range_cites,5,0), "")</f>
        <v/>
      </c>
      <c r="F527" s="11"/>
      <c r="G527" s="10"/>
      <c r="H527" s="1"/>
      <c r="I527" s="11"/>
      <c r="J527" s="11" t="str">
        <f>IFERROR(VLOOKUP(I527,range_countries,2,1),"")</f>
        <v/>
      </c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6"/>
      <c r="B528" s="17"/>
      <c r="C528" s="8"/>
      <c r="D528" s="13" t="str">
        <f>IFERROR(VLOOKUP(C525,range_cites,4,0), "")</f>
        <v/>
      </c>
      <c r="E528" s="13" t="str">
        <f>IFERROR(VLOOKUP(C528,range_cites,5,0), "")</f>
        <v/>
      </c>
      <c r="F528" s="11"/>
      <c r="G528" s="10"/>
      <c r="H528" s="1"/>
      <c r="I528" s="11"/>
      <c r="J528" s="11" t="str">
        <f>IFERROR(VLOOKUP(I528,range_countries,2,1),"")</f>
        <v/>
      </c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6"/>
      <c r="B529" s="17"/>
      <c r="C529" s="8"/>
      <c r="D529" s="13" t="str">
        <f>IFERROR(VLOOKUP(C526,range_cites,4,0), "")</f>
        <v/>
      </c>
      <c r="E529" s="13" t="str">
        <f>IFERROR(VLOOKUP(C529,range_cites,5,0), "")</f>
        <v/>
      </c>
      <c r="F529" s="11"/>
      <c r="G529" s="10"/>
      <c r="H529" s="1"/>
      <c r="I529" s="11"/>
      <c r="J529" s="11" t="str">
        <f>IFERROR(VLOOKUP(I529,range_countries,2,1),"")</f>
        <v/>
      </c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6"/>
      <c r="B530" s="17"/>
      <c r="C530" s="8"/>
      <c r="D530" s="13" t="str">
        <f>IFERROR(VLOOKUP(C527,range_cites,4,0), "")</f>
        <v/>
      </c>
      <c r="E530" s="13" t="str">
        <f>IFERROR(VLOOKUP(C530,range_cites,5,0), "")</f>
        <v/>
      </c>
      <c r="F530" s="11"/>
      <c r="G530" s="10"/>
      <c r="H530" s="1"/>
      <c r="I530" s="11"/>
      <c r="J530" s="11" t="str">
        <f>IFERROR(VLOOKUP(I530,range_countries,2,1),"")</f>
        <v/>
      </c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6"/>
      <c r="B531" s="17"/>
      <c r="C531" s="8"/>
      <c r="D531" s="13" t="str">
        <f>IFERROR(VLOOKUP(C528,range_cites,4,0), "")</f>
        <v/>
      </c>
      <c r="E531" s="13" t="str">
        <f>IFERROR(VLOOKUP(C531,range_cites,5,0), "")</f>
        <v/>
      </c>
      <c r="F531" s="11"/>
      <c r="G531" s="10"/>
      <c r="H531" s="1"/>
      <c r="I531" s="11"/>
      <c r="J531" s="11" t="str">
        <f>IFERROR(VLOOKUP(I531,range_countries,2,1),"")</f>
        <v/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6"/>
      <c r="B532" s="17"/>
      <c r="C532" s="8"/>
      <c r="D532" s="13" t="str">
        <f>IFERROR(VLOOKUP(C529,range_cites,4,0), "")</f>
        <v/>
      </c>
      <c r="E532" s="13" t="str">
        <f>IFERROR(VLOOKUP(C532,range_cites,5,0), "")</f>
        <v/>
      </c>
      <c r="F532" s="11"/>
      <c r="G532" s="10"/>
      <c r="H532" s="1"/>
      <c r="I532" s="11"/>
      <c r="J532" s="11" t="str">
        <f>IFERROR(VLOOKUP(I532,range_countries,2,1),"")</f>
        <v/>
      </c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6"/>
      <c r="B533" s="17"/>
      <c r="C533" s="8"/>
      <c r="D533" s="13" t="str">
        <f>IFERROR(VLOOKUP(C530,range_cites,4,0), "")</f>
        <v/>
      </c>
      <c r="E533" s="13" t="str">
        <f>IFERROR(VLOOKUP(C533,range_cites,5,0), "")</f>
        <v/>
      </c>
      <c r="F533" s="11"/>
      <c r="G533" s="10"/>
      <c r="H533" s="1"/>
      <c r="I533" s="11"/>
      <c r="J533" s="11" t="str">
        <f>IFERROR(VLOOKUP(I533,range_countries,2,1),"")</f>
        <v/>
      </c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6"/>
      <c r="B534" s="17"/>
      <c r="C534" s="8"/>
      <c r="D534" s="13" t="str">
        <f>IFERROR(VLOOKUP(C531,range_cites,4,0), "")</f>
        <v/>
      </c>
      <c r="E534" s="13" t="str">
        <f>IFERROR(VLOOKUP(C534,range_cites,5,0), "")</f>
        <v/>
      </c>
      <c r="F534" s="11"/>
      <c r="G534" s="10"/>
      <c r="H534" s="1"/>
      <c r="I534" s="11"/>
      <c r="J534" s="11" t="str">
        <f>IFERROR(VLOOKUP(I534,range_countries,2,1),"")</f>
        <v/>
      </c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6"/>
      <c r="B535" s="17"/>
      <c r="C535" s="8"/>
      <c r="D535" s="13" t="str">
        <f>IFERROR(VLOOKUP(C532,range_cites,4,0), "")</f>
        <v/>
      </c>
      <c r="E535" s="13" t="str">
        <f>IFERROR(VLOOKUP(C535,range_cites,5,0), "")</f>
        <v/>
      </c>
      <c r="F535" s="11"/>
      <c r="G535" s="10"/>
      <c r="H535" s="1"/>
      <c r="I535" s="11"/>
      <c r="J535" s="11" t="str">
        <f>IFERROR(VLOOKUP(I535,range_countries,2,1),"")</f>
        <v/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6"/>
      <c r="B536" s="17"/>
      <c r="C536" s="8"/>
      <c r="D536" s="13" t="str">
        <f>IFERROR(VLOOKUP(C533,range_cites,4,0), "")</f>
        <v/>
      </c>
      <c r="E536" s="13" t="str">
        <f>IFERROR(VLOOKUP(C536,range_cites,5,0), "")</f>
        <v/>
      </c>
      <c r="F536" s="11"/>
      <c r="G536" s="10"/>
      <c r="H536" s="1"/>
      <c r="I536" s="11"/>
      <c r="J536" s="11" t="str">
        <f>IFERROR(VLOOKUP(I536,range_countries,2,1),"")</f>
        <v/>
      </c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6"/>
      <c r="B537" s="17"/>
      <c r="C537" s="8"/>
      <c r="D537" s="13" t="str">
        <f>IFERROR(VLOOKUP(C534,range_cites,4,0), "")</f>
        <v/>
      </c>
      <c r="E537" s="13" t="str">
        <f>IFERROR(VLOOKUP(C537,range_cites,5,0), "")</f>
        <v/>
      </c>
      <c r="F537" s="11"/>
      <c r="G537" s="10"/>
      <c r="H537" s="1"/>
      <c r="I537" s="11"/>
      <c r="J537" s="11" t="str">
        <f>IFERROR(VLOOKUP(I537,range_countries,2,1),"")</f>
        <v/>
      </c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6"/>
      <c r="B538" s="17"/>
      <c r="C538" s="8"/>
      <c r="D538" s="13" t="str">
        <f>IFERROR(VLOOKUP(C535,range_cites,4,0), "")</f>
        <v/>
      </c>
      <c r="E538" s="13" t="str">
        <f>IFERROR(VLOOKUP(C538,range_cites,5,0), "")</f>
        <v/>
      </c>
      <c r="F538" s="11"/>
      <c r="G538" s="10"/>
      <c r="H538" s="1"/>
      <c r="I538" s="11"/>
      <c r="J538" s="11" t="str">
        <f>IFERROR(VLOOKUP(I538,range_countries,2,1),"")</f>
        <v/>
      </c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6"/>
      <c r="B539" s="17"/>
      <c r="C539" s="8"/>
      <c r="D539" s="13" t="str">
        <f>IFERROR(VLOOKUP(C536,range_cites,4,0), "")</f>
        <v/>
      </c>
      <c r="E539" s="13" t="str">
        <f>IFERROR(VLOOKUP(C539,range_cites,5,0), "")</f>
        <v/>
      </c>
      <c r="F539" s="11"/>
      <c r="G539" s="10"/>
      <c r="H539" s="1"/>
      <c r="I539" s="11"/>
      <c r="J539" s="11" t="str">
        <f>IFERROR(VLOOKUP(I539,range_countries,2,1),"")</f>
        <v/>
      </c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6"/>
      <c r="B540" s="17"/>
      <c r="C540" s="8"/>
      <c r="D540" s="13" t="str">
        <f>IFERROR(VLOOKUP(C537,range_cites,4,0), "")</f>
        <v/>
      </c>
      <c r="E540" s="13" t="str">
        <f>IFERROR(VLOOKUP(C540,range_cites,5,0), "")</f>
        <v/>
      </c>
      <c r="F540" s="11"/>
      <c r="G540" s="10"/>
      <c r="H540" s="1"/>
      <c r="I540" s="11"/>
      <c r="J540" s="11" t="str">
        <f>IFERROR(VLOOKUP(I540,range_countries,2,1),"")</f>
        <v/>
      </c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6"/>
      <c r="B541" s="17"/>
      <c r="C541" s="8"/>
      <c r="D541" s="13" t="str">
        <f>IFERROR(VLOOKUP(C538,range_cites,4,0), "")</f>
        <v/>
      </c>
      <c r="E541" s="13" t="str">
        <f>IFERROR(VLOOKUP(C541,range_cites,5,0), "")</f>
        <v/>
      </c>
      <c r="F541" s="11"/>
      <c r="G541" s="10"/>
      <c r="H541" s="1"/>
      <c r="I541" s="11"/>
      <c r="J541" s="11" t="str">
        <f>IFERROR(VLOOKUP(I541,range_countries,2,1),"")</f>
        <v/>
      </c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6"/>
      <c r="B542" s="17"/>
      <c r="C542" s="8"/>
      <c r="D542" s="13" t="str">
        <f>IFERROR(VLOOKUP(C539,range_cites,4,0), "")</f>
        <v/>
      </c>
      <c r="E542" s="13" t="str">
        <f>IFERROR(VLOOKUP(C542,range_cites,5,0), "")</f>
        <v/>
      </c>
      <c r="F542" s="11"/>
      <c r="G542" s="10"/>
      <c r="H542" s="1"/>
      <c r="I542" s="11"/>
      <c r="J542" s="11" t="str">
        <f>IFERROR(VLOOKUP(I542,range_countries,2,1),"")</f>
        <v/>
      </c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6"/>
      <c r="B543" s="17"/>
      <c r="C543" s="8"/>
      <c r="D543" s="13" t="str">
        <f>IFERROR(VLOOKUP(C540,range_cites,4,0), "")</f>
        <v/>
      </c>
      <c r="E543" s="13" t="str">
        <f>IFERROR(VLOOKUP(C543,range_cites,5,0), "")</f>
        <v/>
      </c>
      <c r="F543" s="11"/>
      <c r="G543" s="10"/>
      <c r="H543" s="1"/>
      <c r="I543" s="11"/>
      <c r="J543" s="11" t="str">
        <f>IFERROR(VLOOKUP(I543,range_countries,2,1),"")</f>
        <v/>
      </c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6"/>
      <c r="B544" s="17"/>
      <c r="C544" s="8"/>
      <c r="D544" s="13" t="str">
        <f>IFERROR(VLOOKUP(C541,range_cites,4,0), "")</f>
        <v/>
      </c>
      <c r="E544" s="13" t="str">
        <f>IFERROR(VLOOKUP(C544,range_cites,5,0), "")</f>
        <v/>
      </c>
      <c r="F544" s="11"/>
      <c r="G544" s="10"/>
      <c r="H544" s="1"/>
      <c r="I544" s="11"/>
      <c r="J544" s="11" t="str">
        <f>IFERROR(VLOOKUP(I544,range_countries,2,1),"")</f>
        <v/>
      </c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6"/>
      <c r="B545" s="17"/>
      <c r="C545" s="8"/>
      <c r="D545" s="13" t="str">
        <f>IFERROR(VLOOKUP(C542,range_cites,4,0), "")</f>
        <v/>
      </c>
      <c r="E545" s="13" t="str">
        <f>IFERROR(VLOOKUP(C545,range_cites,5,0), "")</f>
        <v/>
      </c>
      <c r="F545" s="11"/>
      <c r="G545" s="10"/>
      <c r="H545" s="1"/>
      <c r="I545" s="11"/>
      <c r="J545" s="11" t="str">
        <f>IFERROR(VLOOKUP(I545,range_countries,2,1),"")</f>
        <v/>
      </c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6"/>
      <c r="B546" s="17"/>
      <c r="C546" s="8"/>
      <c r="D546" s="13" t="str">
        <f>IFERROR(VLOOKUP(C543,range_cites,4,0), "")</f>
        <v/>
      </c>
      <c r="E546" s="13" t="str">
        <f>IFERROR(VLOOKUP(C546,range_cites,5,0), "")</f>
        <v/>
      </c>
      <c r="F546" s="11"/>
      <c r="G546" s="10"/>
      <c r="H546" s="1"/>
      <c r="I546" s="11"/>
      <c r="J546" s="11" t="str">
        <f>IFERROR(VLOOKUP(I546,range_countries,2,1),"")</f>
        <v/>
      </c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6"/>
      <c r="B547" s="17"/>
      <c r="C547" s="8"/>
      <c r="D547" s="13" t="str">
        <f>IFERROR(VLOOKUP(C544,range_cites,4,0), "")</f>
        <v/>
      </c>
      <c r="E547" s="13" t="str">
        <f>IFERROR(VLOOKUP(C547,range_cites,5,0), "")</f>
        <v/>
      </c>
      <c r="F547" s="11"/>
      <c r="G547" s="10"/>
      <c r="H547" s="1"/>
      <c r="I547" s="11"/>
      <c r="J547" s="11" t="str">
        <f>IFERROR(VLOOKUP(I547,range_countries,2,1),"")</f>
        <v/>
      </c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6"/>
      <c r="B548" s="17"/>
      <c r="C548" s="8"/>
      <c r="D548" s="13" t="str">
        <f>IFERROR(VLOOKUP(C545,range_cites,4,0), "")</f>
        <v/>
      </c>
      <c r="E548" s="13" t="str">
        <f>IFERROR(VLOOKUP(C548,range_cites,5,0), "")</f>
        <v/>
      </c>
      <c r="F548" s="11"/>
      <c r="G548" s="10"/>
      <c r="H548" s="1"/>
      <c r="I548" s="11"/>
      <c r="J548" s="11" t="str">
        <f>IFERROR(VLOOKUP(I548,range_countries,2,1),"")</f>
        <v/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6"/>
      <c r="B549" s="17"/>
      <c r="C549" s="8"/>
      <c r="D549" s="13" t="str">
        <f>IFERROR(VLOOKUP(C546,range_cites,4,0), "")</f>
        <v/>
      </c>
      <c r="E549" s="13" t="str">
        <f>IFERROR(VLOOKUP(C549,range_cites,5,0), "")</f>
        <v/>
      </c>
      <c r="F549" s="11"/>
      <c r="G549" s="10"/>
      <c r="H549" s="1"/>
      <c r="I549" s="11"/>
      <c r="J549" s="11" t="str">
        <f>IFERROR(VLOOKUP(I549,range_countries,2,1),"")</f>
        <v/>
      </c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6"/>
      <c r="B550" s="17"/>
      <c r="C550" s="8"/>
      <c r="D550" s="13" t="str">
        <f>IFERROR(VLOOKUP(C547,range_cites,4,0), "")</f>
        <v/>
      </c>
      <c r="E550" s="13" t="str">
        <f>IFERROR(VLOOKUP(C550,range_cites,5,0), "")</f>
        <v/>
      </c>
      <c r="F550" s="11"/>
      <c r="G550" s="10"/>
      <c r="H550" s="1"/>
      <c r="I550" s="11"/>
      <c r="J550" s="11" t="str">
        <f>IFERROR(VLOOKUP(I550,range_countries,2,1),"")</f>
        <v/>
      </c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6"/>
      <c r="B551" s="17"/>
      <c r="C551" s="8"/>
      <c r="D551" s="13" t="str">
        <f>IFERROR(VLOOKUP(C548,range_cites,4,0), "")</f>
        <v/>
      </c>
      <c r="E551" s="13" t="str">
        <f>IFERROR(VLOOKUP(C551,range_cites,5,0), "")</f>
        <v/>
      </c>
      <c r="F551" s="11"/>
      <c r="G551" s="10"/>
      <c r="H551" s="1"/>
      <c r="I551" s="11"/>
      <c r="J551" s="11" t="str">
        <f>IFERROR(VLOOKUP(I551,range_countries,2,1),"")</f>
        <v/>
      </c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6"/>
      <c r="B552" s="17"/>
      <c r="C552" s="8"/>
      <c r="D552" s="13" t="str">
        <f>IFERROR(VLOOKUP(C549,range_cites,4,0), "")</f>
        <v/>
      </c>
      <c r="E552" s="13" t="str">
        <f>IFERROR(VLOOKUP(C552,range_cites,5,0), "")</f>
        <v/>
      </c>
      <c r="F552" s="11"/>
      <c r="G552" s="10"/>
      <c r="H552" s="1"/>
      <c r="I552" s="11"/>
      <c r="J552" s="11" t="str">
        <f>IFERROR(VLOOKUP(I552,range_countries,2,1),"")</f>
        <v/>
      </c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6"/>
      <c r="B553" s="17"/>
      <c r="C553" s="8"/>
      <c r="D553" s="13" t="str">
        <f>IFERROR(VLOOKUP(C550,range_cites,4,0), "")</f>
        <v/>
      </c>
      <c r="E553" s="13" t="str">
        <f>IFERROR(VLOOKUP(C553,range_cites,5,0), "")</f>
        <v/>
      </c>
      <c r="F553" s="11"/>
      <c r="G553" s="10"/>
      <c r="H553" s="1"/>
      <c r="I553" s="11"/>
      <c r="J553" s="11" t="str">
        <f>IFERROR(VLOOKUP(I553,range_countries,2,1),"")</f>
        <v/>
      </c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6"/>
      <c r="B554" s="17"/>
      <c r="C554" s="8"/>
      <c r="D554" s="13" t="str">
        <f>IFERROR(VLOOKUP(C551,range_cites,4,0), "")</f>
        <v/>
      </c>
      <c r="E554" s="13" t="str">
        <f>IFERROR(VLOOKUP(C554,range_cites,5,0), "")</f>
        <v/>
      </c>
      <c r="F554" s="11"/>
      <c r="G554" s="10"/>
      <c r="H554" s="1"/>
      <c r="I554" s="11"/>
      <c r="J554" s="11" t="str">
        <f>IFERROR(VLOOKUP(I554,range_countries,2,1),"")</f>
        <v/>
      </c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6"/>
      <c r="B555" s="17"/>
      <c r="C555" s="8"/>
      <c r="D555" s="13" t="str">
        <f>IFERROR(VLOOKUP(C552,range_cites,4,0), "")</f>
        <v/>
      </c>
      <c r="E555" s="13" t="str">
        <f>IFERROR(VLOOKUP(C555,range_cites,5,0), "")</f>
        <v/>
      </c>
      <c r="F555" s="11"/>
      <c r="G555" s="10"/>
      <c r="H555" s="1"/>
      <c r="I555" s="11"/>
      <c r="J555" s="11" t="str">
        <f>IFERROR(VLOOKUP(I555,range_countries,2,1),"")</f>
        <v/>
      </c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6"/>
      <c r="B556" s="17"/>
      <c r="C556" s="8"/>
      <c r="D556" s="13" t="str">
        <f>IFERROR(VLOOKUP(C553,range_cites,4,0), "")</f>
        <v/>
      </c>
      <c r="E556" s="13" t="str">
        <f>IFERROR(VLOOKUP(C556,range_cites,5,0), "")</f>
        <v/>
      </c>
      <c r="F556" s="11"/>
      <c r="G556" s="10"/>
      <c r="H556" s="1"/>
      <c r="I556" s="11"/>
      <c r="J556" s="11" t="str">
        <f>IFERROR(VLOOKUP(I556,range_countries,2,1),"")</f>
        <v/>
      </c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6"/>
      <c r="B557" s="17"/>
      <c r="C557" s="8"/>
      <c r="D557" s="13" t="str">
        <f>IFERROR(VLOOKUP(C554,range_cites,4,0), "")</f>
        <v/>
      </c>
      <c r="E557" s="13" t="str">
        <f>IFERROR(VLOOKUP(C557,range_cites,5,0), "")</f>
        <v/>
      </c>
      <c r="F557" s="11"/>
      <c r="G557" s="10"/>
      <c r="H557" s="1"/>
      <c r="I557" s="11"/>
      <c r="J557" s="11" t="str">
        <f>IFERROR(VLOOKUP(I557,range_countries,2,1),"")</f>
        <v/>
      </c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6"/>
      <c r="B558" s="17"/>
      <c r="C558" s="8"/>
      <c r="D558" s="13" t="str">
        <f>IFERROR(VLOOKUP(C555,range_cites,4,0), "")</f>
        <v/>
      </c>
      <c r="E558" s="13" t="str">
        <f>IFERROR(VLOOKUP(C558,range_cites,5,0), "")</f>
        <v/>
      </c>
      <c r="F558" s="11"/>
      <c r="G558" s="10"/>
      <c r="H558" s="1"/>
      <c r="I558" s="11"/>
      <c r="J558" s="11" t="str">
        <f>IFERROR(VLOOKUP(I558,range_countries,2,1),"")</f>
        <v/>
      </c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6"/>
      <c r="B559" s="17"/>
      <c r="C559" s="8"/>
      <c r="D559" s="13" t="str">
        <f>IFERROR(VLOOKUP(C556,range_cites,4,0), "")</f>
        <v/>
      </c>
      <c r="E559" s="13" t="str">
        <f>IFERROR(VLOOKUP(C559,range_cites,5,0), "")</f>
        <v/>
      </c>
      <c r="F559" s="11"/>
      <c r="G559" s="10"/>
      <c r="H559" s="1"/>
      <c r="I559" s="11"/>
      <c r="J559" s="11" t="str">
        <f>IFERROR(VLOOKUP(I559,range_countries,2,1),"")</f>
        <v/>
      </c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6"/>
      <c r="B560" s="17"/>
      <c r="C560" s="8"/>
      <c r="D560" s="13" t="str">
        <f>IFERROR(VLOOKUP(C557,range_cites,4,0), "")</f>
        <v/>
      </c>
      <c r="E560" s="13" t="str">
        <f>IFERROR(VLOOKUP(C560,range_cites,5,0), "")</f>
        <v/>
      </c>
      <c r="F560" s="11"/>
      <c r="G560" s="10"/>
      <c r="H560" s="1"/>
      <c r="I560" s="11"/>
      <c r="J560" s="11" t="str">
        <f>IFERROR(VLOOKUP(I560,range_countries,2,1),"")</f>
        <v/>
      </c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6"/>
      <c r="B561" s="17"/>
      <c r="C561" s="8"/>
      <c r="D561" s="13" t="str">
        <f>IFERROR(VLOOKUP(C558,range_cites,4,0), "")</f>
        <v/>
      </c>
      <c r="E561" s="13" t="str">
        <f>IFERROR(VLOOKUP(C561,range_cites,5,0), "")</f>
        <v/>
      </c>
      <c r="F561" s="11"/>
      <c r="G561" s="10"/>
      <c r="H561" s="1"/>
      <c r="I561" s="11"/>
      <c r="J561" s="11" t="str">
        <f>IFERROR(VLOOKUP(I561,range_countries,2,1),"")</f>
        <v/>
      </c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6"/>
      <c r="B562" s="17"/>
      <c r="C562" s="8"/>
      <c r="D562" s="13" t="str">
        <f>IFERROR(VLOOKUP(C559,range_cites,4,0), "")</f>
        <v/>
      </c>
      <c r="E562" s="13" t="str">
        <f>IFERROR(VLOOKUP(C562,range_cites,5,0), "")</f>
        <v/>
      </c>
      <c r="F562" s="11"/>
      <c r="G562" s="10"/>
      <c r="H562" s="1"/>
      <c r="I562" s="11"/>
      <c r="J562" s="11" t="str">
        <f>IFERROR(VLOOKUP(I562,range_countries,2,1),"")</f>
        <v/>
      </c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6"/>
      <c r="B563" s="17"/>
      <c r="C563" s="8"/>
      <c r="D563" s="13" t="str">
        <f>IFERROR(VLOOKUP(C560,range_cites,4,0), "")</f>
        <v/>
      </c>
      <c r="E563" s="13" t="str">
        <f>IFERROR(VLOOKUP(C563,range_cites,5,0), "")</f>
        <v/>
      </c>
      <c r="F563" s="11"/>
      <c r="G563" s="10"/>
      <c r="H563" s="1"/>
      <c r="I563" s="11"/>
      <c r="J563" s="11" t="str">
        <f>IFERROR(VLOOKUP(I563,range_countries,2,1),"")</f>
        <v/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6"/>
      <c r="B564" s="17"/>
      <c r="C564" s="8"/>
      <c r="D564" s="13" t="str">
        <f>IFERROR(VLOOKUP(C561,range_cites,4,0), "")</f>
        <v/>
      </c>
      <c r="E564" s="13" t="str">
        <f>IFERROR(VLOOKUP(C564,range_cites,5,0), "")</f>
        <v/>
      </c>
      <c r="F564" s="11"/>
      <c r="G564" s="10"/>
      <c r="H564" s="1"/>
      <c r="I564" s="11"/>
      <c r="J564" s="11" t="str">
        <f>IFERROR(VLOOKUP(I564,range_countries,2,1),"")</f>
        <v/>
      </c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6"/>
      <c r="B565" s="17"/>
      <c r="C565" s="8"/>
      <c r="D565" s="13" t="str">
        <f>IFERROR(VLOOKUP(C562,range_cites,4,0), "")</f>
        <v/>
      </c>
      <c r="E565" s="13" t="str">
        <f>IFERROR(VLOOKUP(C565,range_cites,5,0), "")</f>
        <v/>
      </c>
      <c r="F565" s="11"/>
      <c r="G565" s="10"/>
      <c r="H565" s="1"/>
      <c r="I565" s="11"/>
      <c r="J565" s="11" t="str">
        <f>IFERROR(VLOOKUP(I565,range_countries,2,1),"")</f>
        <v/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6"/>
      <c r="B566" s="17"/>
      <c r="C566" s="8"/>
      <c r="D566" s="13" t="str">
        <f>IFERROR(VLOOKUP(C563,range_cites,4,0), "")</f>
        <v/>
      </c>
      <c r="E566" s="13" t="str">
        <f>IFERROR(VLOOKUP(C566,range_cites,5,0), "")</f>
        <v/>
      </c>
      <c r="F566" s="11"/>
      <c r="G566" s="10"/>
      <c r="H566" s="1"/>
      <c r="I566" s="11"/>
      <c r="J566" s="11" t="str">
        <f>IFERROR(VLOOKUP(I566,range_countries,2,1),"")</f>
        <v/>
      </c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6"/>
      <c r="B567" s="17"/>
      <c r="C567" s="8"/>
      <c r="D567" s="13" t="str">
        <f>IFERROR(VLOOKUP(C564,range_cites,4,0), "")</f>
        <v/>
      </c>
      <c r="E567" s="13" t="str">
        <f>IFERROR(VLOOKUP(C567,range_cites,5,0), "")</f>
        <v/>
      </c>
      <c r="F567" s="11"/>
      <c r="G567" s="10"/>
      <c r="H567" s="1"/>
      <c r="I567" s="11"/>
      <c r="J567" s="11" t="str">
        <f>IFERROR(VLOOKUP(I567,range_countries,2,1),"")</f>
        <v/>
      </c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6"/>
      <c r="B568" s="17"/>
      <c r="C568" s="8"/>
      <c r="D568" s="13" t="str">
        <f>IFERROR(VLOOKUP(C565,range_cites,4,0), "")</f>
        <v/>
      </c>
      <c r="E568" s="13" t="str">
        <f>IFERROR(VLOOKUP(C568,range_cites,5,0), "")</f>
        <v/>
      </c>
      <c r="F568" s="11"/>
      <c r="G568" s="10"/>
      <c r="H568" s="1"/>
      <c r="I568" s="11"/>
      <c r="J568" s="11" t="str">
        <f>IFERROR(VLOOKUP(I568,range_countries,2,1),"")</f>
        <v/>
      </c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6"/>
      <c r="B569" s="17"/>
      <c r="C569" s="8"/>
      <c r="D569" s="13" t="str">
        <f>IFERROR(VLOOKUP(C566,range_cites,4,0), "")</f>
        <v/>
      </c>
      <c r="E569" s="13" t="str">
        <f>IFERROR(VLOOKUP(C569,range_cites,5,0), "")</f>
        <v/>
      </c>
      <c r="F569" s="11"/>
      <c r="G569" s="10"/>
      <c r="H569" s="1"/>
      <c r="I569" s="11"/>
      <c r="J569" s="11" t="str">
        <f>IFERROR(VLOOKUP(I569,range_countries,2,1),"")</f>
        <v/>
      </c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6"/>
      <c r="B570" s="17"/>
      <c r="C570" s="8"/>
      <c r="D570" s="13" t="str">
        <f>IFERROR(VLOOKUP(C567,range_cites,4,0), "")</f>
        <v/>
      </c>
      <c r="E570" s="13" t="str">
        <f>IFERROR(VLOOKUP(C570,range_cites,5,0), "")</f>
        <v/>
      </c>
      <c r="F570" s="11"/>
      <c r="G570" s="10"/>
      <c r="H570" s="1"/>
      <c r="I570" s="11"/>
      <c r="J570" s="11" t="str">
        <f>IFERROR(VLOOKUP(I570,range_countries,2,1),"")</f>
        <v/>
      </c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6"/>
      <c r="B571" s="17"/>
      <c r="C571" s="8"/>
      <c r="D571" s="13" t="str">
        <f>IFERROR(VLOOKUP(C568,range_cites,4,0), "")</f>
        <v/>
      </c>
      <c r="E571" s="13" t="str">
        <f>IFERROR(VLOOKUP(C571,range_cites,5,0), "")</f>
        <v/>
      </c>
      <c r="F571" s="11"/>
      <c r="G571" s="10"/>
      <c r="H571" s="1"/>
      <c r="I571" s="11"/>
      <c r="J571" s="11" t="str">
        <f>IFERROR(VLOOKUP(I571,range_countries,2,1),"")</f>
        <v/>
      </c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6"/>
      <c r="B572" s="17"/>
      <c r="C572" s="8"/>
      <c r="D572" s="13" t="str">
        <f>IFERROR(VLOOKUP(C569,range_cites,4,0), "")</f>
        <v/>
      </c>
      <c r="E572" s="13" t="str">
        <f>IFERROR(VLOOKUP(C572,range_cites,5,0), "")</f>
        <v/>
      </c>
      <c r="F572" s="11"/>
      <c r="G572" s="10"/>
      <c r="H572" s="1"/>
      <c r="I572" s="11"/>
      <c r="J572" s="11" t="str">
        <f>IFERROR(VLOOKUP(I572,range_countries,2,1),"")</f>
        <v/>
      </c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6"/>
      <c r="B573" s="17"/>
      <c r="C573" s="8"/>
      <c r="D573" s="13" t="str">
        <f>IFERROR(VLOOKUP(C570,range_cites,4,0), "")</f>
        <v/>
      </c>
      <c r="E573" s="13" t="str">
        <f>IFERROR(VLOOKUP(C573,range_cites,5,0), "")</f>
        <v/>
      </c>
      <c r="F573" s="11"/>
      <c r="G573" s="10"/>
      <c r="H573" s="1"/>
      <c r="I573" s="11"/>
      <c r="J573" s="11" t="str">
        <f>IFERROR(VLOOKUP(I573,range_countries,2,1),"")</f>
        <v/>
      </c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6"/>
      <c r="B574" s="17"/>
      <c r="C574" s="8"/>
      <c r="D574" s="13" t="str">
        <f>IFERROR(VLOOKUP(C571,range_cites,4,0), "")</f>
        <v/>
      </c>
      <c r="E574" s="13" t="str">
        <f>IFERROR(VLOOKUP(C574,range_cites,5,0), "")</f>
        <v/>
      </c>
      <c r="F574" s="11"/>
      <c r="G574" s="10"/>
      <c r="H574" s="1"/>
      <c r="I574" s="11"/>
      <c r="J574" s="11" t="str">
        <f>IFERROR(VLOOKUP(I574,range_countries,2,1),"")</f>
        <v/>
      </c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6"/>
      <c r="B575" s="17"/>
      <c r="C575" s="8"/>
      <c r="D575" s="13" t="str">
        <f>IFERROR(VLOOKUP(C572,range_cites,4,0), "")</f>
        <v/>
      </c>
      <c r="E575" s="13" t="str">
        <f>IFERROR(VLOOKUP(C575,range_cites,5,0), "")</f>
        <v/>
      </c>
      <c r="F575" s="11"/>
      <c r="G575" s="10"/>
      <c r="H575" s="1"/>
      <c r="I575" s="11"/>
      <c r="J575" s="11" t="str">
        <f>IFERROR(VLOOKUP(I575,range_countries,2,1),"")</f>
        <v/>
      </c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6"/>
      <c r="B576" s="17"/>
      <c r="C576" s="8"/>
      <c r="D576" s="13" t="str">
        <f>IFERROR(VLOOKUP(C573,range_cites,4,0), "")</f>
        <v/>
      </c>
      <c r="E576" s="13" t="str">
        <f>IFERROR(VLOOKUP(C576,range_cites,5,0), "")</f>
        <v/>
      </c>
      <c r="F576" s="11"/>
      <c r="G576" s="10"/>
      <c r="H576" s="1"/>
      <c r="I576" s="11"/>
      <c r="J576" s="11" t="str">
        <f>IFERROR(VLOOKUP(I576,range_countries,2,1),"")</f>
        <v/>
      </c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6"/>
      <c r="B577" s="17"/>
      <c r="C577" s="8"/>
      <c r="D577" s="13" t="str">
        <f>IFERROR(VLOOKUP(C574,range_cites,4,0), "")</f>
        <v/>
      </c>
      <c r="E577" s="13" t="str">
        <f>IFERROR(VLOOKUP(C577,range_cites,5,0), "")</f>
        <v/>
      </c>
      <c r="F577" s="11"/>
      <c r="G577" s="10"/>
      <c r="H577" s="1"/>
      <c r="I577" s="11"/>
      <c r="J577" s="11" t="str">
        <f>IFERROR(VLOOKUP(I577,range_countries,2,1),"")</f>
        <v/>
      </c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6"/>
      <c r="B578" s="17"/>
      <c r="C578" s="8"/>
      <c r="D578" s="13" t="str">
        <f>IFERROR(VLOOKUP(C575,range_cites,4,0), "")</f>
        <v/>
      </c>
      <c r="E578" s="13" t="str">
        <f>IFERROR(VLOOKUP(C578,range_cites,5,0), "")</f>
        <v/>
      </c>
      <c r="F578" s="11"/>
      <c r="G578" s="10"/>
      <c r="H578" s="1"/>
      <c r="I578" s="11"/>
      <c r="J578" s="11" t="str">
        <f>IFERROR(VLOOKUP(I578,range_countries,2,1),"")</f>
        <v/>
      </c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6"/>
      <c r="B579" s="17"/>
      <c r="C579" s="8"/>
      <c r="D579" s="13" t="str">
        <f>IFERROR(VLOOKUP(C576,range_cites,4,0), "")</f>
        <v/>
      </c>
      <c r="E579" s="13" t="str">
        <f>IFERROR(VLOOKUP(C579,range_cites,5,0), "")</f>
        <v/>
      </c>
      <c r="F579" s="11"/>
      <c r="G579" s="10"/>
      <c r="H579" s="1"/>
      <c r="I579" s="11"/>
      <c r="J579" s="11" t="str">
        <f>IFERROR(VLOOKUP(I579,range_countries,2,1),"")</f>
        <v/>
      </c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6"/>
      <c r="B580" s="17"/>
      <c r="C580" s="8"/>
      <c r="D580" s="13" t="str">
        <f>IFERROR(VLOOKUP(C577,range_cites,4,0), "")</f>
        <v/>
      </c>
      <c r="E580" s="13" t="str">
        <f>IFERROR(VLOOKUP(C580,range_cites,5,0), "")</f>
        <v/>
      </c>
      <c r="F580" s="11"/>
      <c r="G580" s="10"/>
      <c r="H580" s="1"/>
      <c r="I580" s="11"/>
      <c r="J580" s="11" t="str">
        <f>IFERROR(VLOOKUP(I580,range_countries,2,1),"")</f>
        <v/>
      </c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6"/>
      <c r="B581" s="17"/>
      <c r="C581" s="8"/>
      <c r="D581" s="13" t="str">
        <f>IFERROR(VLOOKUP(C578,range_cites,4,0), "")</f>
        <v/>
      </c>
      <c r="E581" s="13" t="str">
        <f>IFERROR(VLOOKUP(C581,range_cites,5,0), "")</f>
        <v/>
      </c>
      <c r="F581" s="11"/>
      <c r="G581" s="10"/>
      <c r="H581" s="1"/>
      <c r="I581" s="11"/>
      <c r="J581" s="11" t="str">
        <f>IFERROR(VLOOKUP(I581,range_countries,2,1),"")</f>
        <v/>
      </c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6"/>
      <c r="B582" s="17"/>
      <c r="C582" s="8"/>
      <c r="D582" s="13" t="str">
        <f>IFERROR(VLOOKUP(C579,range_cites,4,0), "")</f>
        <v/>
      </c>
      <c r="E582" s="13" t="str">
        <f>IFERROR(VLOOKUP(C582,range_cites,5,0), "")</f>
        <v/>
      </c>
      <c r="F582" s="11"/>
      <c r="G582" s="10"/>
      <c r="H582" s="1"/>
      <c r="I582" s="11"/>
      <c r="J582" s="11" t="str">
        <f>IFERROR(VLOOKUP(I582,range_countries,2,1),"")</f>
        <v/>
      </c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6"/>
      <c r="B583" s="17"/>
      <c r="C583" s="8"/>
      <c r="D583" s="13" t="str">
        <f>IFERROR(VLOOKUP(C580,range_cites,4,0), "")</f>
        <v/>
      </c>
      <c r="E583" s="13" t="str">
        <f>IFERROR(VLOOKUP(C583,range_cites,5,0), "")</f>
        <v/>
      </c>
      <c r="F583" s="11"/>
      <c r="G583" s="10"/>
      <c r="H583" s="1"/>
      <c r="I583" s="11"/>
      <c r="J583" s="11" t="str">
        <f>IFERROR(VLOOKUP(I583,range_countries,2,1),"")</f>
        <v/>
      </c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6"/>
      <c r="B584" s="17"/>
      <c r="C584" s="8"/>
      <c r="D584" s="13" t="str">
        <f>IFERROR(VLOOKUP(C581,range_cites,4,0), "")</f>
        <v/>
      </c>
      <c r="E584" s="13" t="str">
        <f>IFERROR(VLOOKUP(C584,range_cites,5,0), "")</f>
        <v/>
      </c>
      <c r="F584" s="11"/>
      <c r="G584" s="10"/>
      <c r="H584" s="1"/>
      <c r="I584" s="11"/>
      <c r="J584" s="11" t="str">
        <f>IFERROR(VLOOKUP(I584,range_countries,2,1),"")</f>
        <v/>
      </c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6"/>
      <c r="B585" s="17"/>
      <c r="C585" s="8"/>
      <c r="D585" s="13" t="str">
        <f>IFERROR(VLOOKUP(C582,range_cites,4,0), "")</f>
        <v/>
      </c>
      <c r="E585" s="13" t="str">
        <f>IFERROR(VLOOKUP(C585,range_cites,5,0), "")</f>
        <v/>
      </c>
      <c r="F585" s="11"/>
      <c r="G585" s="10"/>
      <c r="H585" s="1"/>
      <c r="I585" s="11"/>
      <c r="J585" s="11" t="str">
        <f>IFERROR(VLOOKUP(I585,range_countries,2,1),"")</f>
        <v/>
      </c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6"/>
      <c r="B586" s="17"/>
      <c r="C586" s="8"/>
      <c r="D586" s="13" t="str">
        <f>IFERROR(VLOOKUP(C583,range_cites,4,0), "")</f>
        <v/>
      </c>
      <c r="E586" s="13" t="str">
        <f>IFERROR(VLOOKUP(C586,range_cites,5,0), "")</f>
        <v/>
      </c>
      <c r="F586" s="11"/>
      <c r="G586" s="10"/>
      <c r="H586" s="1"/>
      <c r="I586" s="11"/>
      <c r="J586" s="11" t="str">
        <f>IFERROR(VLOOKUP(I586,range_countries,2,1),"")</f>
        <v/>
      </c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6"/>
      <c r="B587" s="17"/>
      <c r="C587" s="8"/>
      <c r="D587" s="13" t="str">
        <f>IFERROR(VLOOKUP(C584,range_cites,4,0), "")</f>
        <v/>
      </c>
      <c r="E587" s="13" t="str">
        <f>IFERROR(VLOOKUP(C587,range_cites,5,0), "")</f>
        <v/>
      </c>
      <c r="F587" s="11"/>
      <c r="G587" s="10"/>
      <c r="H587" s="1"/>
      <c r="I587" s="11"/>
      <c r="J587" s="11" t="str">
        <f>IFERROR(VLOOKUP(I587,range_countries,2,1),"")</f>
        <v/>
      </c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6"/>
      <c r="B588" s="17"/>
      <c r="C588" s="8"/>
      <c r="D588" s="13" t="str">
        <f>IFERROR(VLOOKUP(C585,range_cites,4,0), "")</f>
        <v/>
      </c>
      <c r="E588" s="13" t="str">
        <f>IFERROR(VLOOKUP(C588,range_cites,5,0), "")</f>
        <v/>
      </c>
      <c r="F588" s="11"/>
      <c r="G588" s="10"/>
      <c r="H588" s="1"/>
      <c r="I588" s="11"/>
      <c r="J588" s="11" t="str">
        <f>IFERROR(VLOOKUP(I588,range_countries,2,1),"")</f>
        <v/>
      </c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6"/>
      <c r="B589" s="17"/>
      <c r="C589" s="8"/>
      <c r="D589" s="13" t="str">
        <f>IFERROR(VLOOKUP(C586,range_cites,4,0), "")</f>
        <v/>
      </c>
      <c r="E589" s="13" t="str">
        <f>IFERROR(VLOOKUP(C589,range_cites,5,0), "")</f>
        <v/>
      </c>
      <c r="F589" s="11"/>
      <c r="G589" s="10"/>
      <c r="H589" s="1"/>
      <c r="I589" s="11"/>
      <c r="J589" s="11" t="str">
        <f>IFERROR(VLOOKUP(I589,range_countries,2,1),"")</f>
        <v/>
      </c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6"/>
      <c r="B590" s="17"/>
      <c r="C590" s="8"/>
      <c r="D590" s="13" t="str">
        <f>IFERROR(VLOOKUP(C587,range_cites,4,0), "")</f>
        <v/>
      </c>
      <c r="E590" s="13" t="str">
        <f>IFERROR(VLOOKUP(C590,range_cites,5,0), "")</f>
        <v/>
      </c>
      <c r="F590" s="11"/>
      <c r="G590" s="10"/>
      <c r="H590" s="1"/>
      <c r="I590" s="11"/>
      <c r="J590" s="11" t="str">
        <f>IFERROR(VLOOKUP(I590,range_countries,2,1),"")</f>
        <v/>
      </c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6"/>
      <c r="B591" s="17"/>
      <c r="C591" s="8"/>
      <c r="D591" s="13" t="str">
        <f>IFERROR(VLOOKUP(C588,range_cites,4,0), "")</f>
        <v/>
      </c>
      <c r="E591" s="13" t="str">
        <f>IFERROR(VLOOKUP(C591,range_cites,5,0), "")</f>
        <v/>
      </c>
      <c r="F591" s="11"/>
      <c r="G591" s="10"/>
      <c r="H591" s="1"/>
      <c r="I591" s="11"/>
      <c r="J591" s="11" t="str">
        <f>IFERROR(VLOOKUP(I591,range_countries,2,1),"")</f>
        <v/>
      </c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6"/>
      <c r="B592" s="17"/>
      <c r="C592" s="8"/>
      <c r="D592" s="13" t="str">
        <f>IFERROR(VLOOKUP(C589,range_cites,4,0), "")</f>
        <v/>
      </c>
      <c r="E592" s="13" t="str">
        <f>IFERROR(VLOOKUP(C592,range_cites,5,0), "")</f>
        <v/>
      </c>
      <c r="F592" s="11"/>
      <c r="G592" s="10"/>
      <c r="H592" s="1"/>
      <c r="I592" s="11"/>
      <c r="J592" s="11" t="str">
        <f>IFERROR(VLOOKUP(I592,range_countries,2,1),"")</f>
        <v/>
      </c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6"/>
      <c r="B593" s="17"/>
      <c r="C593" s="8"/>
      <c r="D593" s="13" t="str">
        <f>IFERROR(VLOOKUP(C590,range_cites,4,0), "")</f>
        <v/>
      </c>
      <c r="E593" s="13" t="str">
        <f>IFERROR(VLOOKUP(C593,range_cites,5,0), "")</f>
        <v/>
      </c>
      <c r="F593" s="11"/>
      <c r="G593" s="10"/>
      <c r="H593" s="1"/>
      <c r="I593" s="11"/>
      <c r="J593" s="11" t="str">
        <f>IFERROR(VLOOKUP(I593,range_countries,2,1),"")</f>
        <v/>
      </c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6"/>
      <c r="B594" s="17"/>
      <c r="C594" s="8"/>
      <c r="D594" s="13" t="str">
        <f>IFERROR(VLOOKUP(C591,range_cites,4,0), "")</f>
        <v/>
      </c>
      <c r="E594" s="13" t="str">
        <f>IFERROR(VLOOKUP(C594,range_cites,5,0), "")</f>
        <v/>
      </c>
      <c r="F594" s="11"/>
      <c r="G594" s="10"/>
      <c r="H594" s="1"/>
      <c r="I594" s="11"/>
      <c r="J594" s="11" t="str">
        <f>IFERROR(VLOOKUP(I594,range_countries,2,1),"")</f>
        <v/>
      </c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6"/>
      <c r="B595" s="17"/>
      <c r="C595" s="8"/>
      <c r="D595" s="13" t="str">
        <f>IFERROR(VLOOKUP(C592,range_cites,4,0), "")</f>
        <v/>
      </c>
      <c r="E595" s="13" t="str">
        <f>IFERROR(VLOOKUP(C595,range_cites,5,0), "")</f>
        <v/>
      </c>
      <c r="F595" s="11"/>
      <c r="G595" s="10"/>
      <c r="H595" s="1"/>
      <c r="I595" s="11"/>
      <c r="J595" s="11" t="str">
        <f>IFERROR(VLOOKUP(I595,range_countries,2,1),"")</f>
        <v/>
      </c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6"/>
      <c r="B596" s="17"/>
      <c r="C596" s="8"/>
      <c r="D596" s="13" t="str">
        <f>IFERROR(VLOOKUP(C593,range_cites,4,0), "")</f>
        <v/>
      </c>
      <c r="E596" s="13" t="str">
        <f>IFERROR(VLOOKUP(C596,range_cites,5,0), "")</f>
        <v/>
      </c>
      <c r="F596" s="11"/>
      <c r="G596" s="10"/>
      <c r="H596" s="1"/>
      <c r="I596" s="11"/>
      <c r="J596" s="11" t="str">
        <f>IFERROR(VLOOKUP(I596,range_countries,2,1),"")</f>
        <v/>
      </c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6"/>
      <c r="B597" s="17"/>
      <c r="C597" s="8"/>
      <c r="D597" s="13" t="str">
        <f>IFERROR(VLOOKUP(C594,range_cites,4,0), "")</f>
        <v/>
      </c>
      <c r="E597" s="13" t="str">
        <f>IFERROR(VLOOKUP(C597,range_cites,5,0), "")</f>
        <v/>
      </c>
      <c r="F597" s="11"/>
      <c r="G597" s="10"/>
      <c r="H597" s="1"/>
      <c r="I597" s="11"/>
      <c r="J597" s="11" t="str">
        <f>IFERROR(VLOOKUP(I597,range_countries,2,1),"")</f>
        <v/>
      </c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6"/>
      <c r="B598" s="17"/>
      <c r="C598" s="8"/>
      <c r="D598" s="13" t="str">
        <f>IFERROR(VLOOKUP(C595,range_cites,4,0), "")</f>
        <v/>
      </c>
      <c r="E598" s="13" t="str">
        <f>IFERROR(VLOOKUP(C598,range_cites,5,0), "")</f>
        <v/>
      </c>
      <c r="F598" s="11"/>
      <c r="G598" s="10"/>
      <c r="H598" s="1"/>
      <c r="I598" s="11"/>
      <c r="J598" s="11" t="str">
        <f>IFERROR(VLOOKUP(I598,range_countries,2,1),"")</f>
        <v/>
      </c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6"/>
      <c r="B599" s="17"/>
      <c r="C599" s="8"/>
      <c r="D599" s="13" t="str">
        <f>IFERROR(VLOOKUP(C596,range_cites,4,0), "")</f>
        <v/>
      </c>
      <c r="E599" s="13" t="str">
        <f>IFERROR(VLOOKUP(C599,range_cites,5,0), "")</f>
        <v/>
      </c>
      <c r="F599" s="11"/>
      <c r="G599" s="10"/>
      <c r="H599" s="1"/>
      <c r="I599" s="11"/>
      <c r="J599" s="11" t="str">
        <f>IFERROR(VLOOKUP(I599,range_countries,2,1),"")</f>
        <v/>
      </c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6"/>
      <c r="B600" s="17"/>
      <c r="C600" s="8"/>
      <c r="D600" s="13" t="str">
        <f>IFERROR(VLOOKUP(C597,range_cites,4,0), "")</f>
        <v/>
      </c>
      <c r="E600" s="13" t="str">
        <f>IFERROR(VLOOKUP(C600,range_cites,5,0), "")</f>
        <v/>
      </c>
      <c r="F600" s="11"/>
      <c r="G600" s="10"/>
      <c r="H600" s="1"/>
      <c r="I600" s="11"/>
      <c r="J600" s="11" t="str">
        <f>IFERROR(VLOOKUP(I600,range_countries,2,1),"")</f>
        <v/>
      </c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6"/>
      <c r="B601" s="17"/>
      <c r="C601" s="8"/>
      <c r="D601" s="13" t="str">
        <f>IFERROR(VLOOKUP(C598,range_cites,4,0), "")</f>
        <v/>
      </c>
      <c r="E601" s="13" t="str">
        <f>IFERROR(VLOOKUP(C601,range_cites,5,0), "")</f>
        <v/>
      </c>
      <c r="F601" s="11"/>
      <c r="G601" s="10"/>
      <c r="H601" s="1"/>
      <c r="I601" s="11"/>
      <c r="J601" s="11" t="str">
        <f>IFERROR(VLOOKUP(I601,range_countries,2,1),"")</f>
        <v/>
      </c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6"/>
      <c r="B602" s="17"/>
      <c r="C602" s="8"/>
      <c r="D602" s="13" t="str">
        <f>IFERROR(VLOOKUP(C599,range_cites,4,0), "")</f>
        <v/>
      </c>
      <c r="E602" s="13" t="str">
        <f>IFERROR(VLOOKUP(C602,range_cites,5,0), "")</f>
        <v/>
      </c>
      <c r="F602" s="11"/>
      <c r="G602" s="10"/>
      <c r="H602" s="1"/>
      <c r="I602" s="11"/>
      <c r="J602" s="11" t="str">
        <f>IFERROR(VLOOKUP(I602,range_countries,2,1),"")</f>
        <v/>
      </c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6"/>
      <c r="B603" s="17"/>
      <c r="C603" s="8"/>
      <c r="D603" s="13" t="str">
        <f>IFERROR(VLOOKUP(C600,range_cites,4,0), "")</f>
        <v/>
      </c>
      <c r="E603" s="13" t="str">
        <f>IFERROR(VLOOKUP(C603,range_cites,5,0), "")</f>
        <v/>
      </c>
      <c r="F603" s="11"/>
      <c r="G603" s="10"/>
      <c r="H603" s="1"/>
      <c r="I603" s="11"/>
      <c r="J603" s="11" t="str">
        <f>IFERROR(VLOOKUP(I603,range_countries,2,1),"")</f>
        <v/>
      </c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6"/>
      <c r="B604" s="17"/>
      <c r="C604" s="8"/>
      <c r="D604" s="13" t="str">
        <f>IFERROR(VLOOKUP(C601,range_cites,4,0), "")</f>
        <v/>
      </c>
      <c r="E604" s="13" t="str">
        <f>IFERROR(VLOOKUP(C604,range_cites,5,0), "")</f>
        <v/>
      </c>
      <c r="F604" s="11"/>
      <c r="G604" s="10"/>
      <c r="H604" s="1"/>
      <c r="I604" s="11"/>
      <c r="J604" s="11" t="str">
        <f>IFERROR(VLOOKUP(I604,range_countries,2,1),"")</f>
        <v/>
      </c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6"/>
      <c r="B605" s="17"/>
      <c r="C605" s="8"/>
      <c r="D605" s="13" t="str">
        <f>IFERROR(VLOOKUP(C602,range_cites,4,0), "")</f>
        <v/>
      </c>
      <c r="E605" s="13" t="str">
        <f>IFERROR(VLOOKUP(C605,range_cites,5,0), "")</f>
        <v/>
      </c>
      <c r="F605" s="11"/>
      <c r="G605" s="10"/>
      <c r="H605" s="1"/>
      <c r="I605" s="11"/>
      <c r="J605" s="11" t="str">
        <f>IFERROR(VLOOKUP(I605,range_countries,2,1),"")</f>
        <v/>
      </c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6"/>
      <c r="B606" s="17"/>
      <c r="C606" s="8"/>
      <c r="D606" s="13" t="str">
        <f>IFERROR(VLOOKUP(C603,range_cites,4,0), "")</f>
        <v/>
      </c>
      <c r="E606" s="13" t="str">
        <f>IFERROR(VLOOKUP(C606,range_cites,5,0), "")</f>
        <v/>
      </c>
      <c r="F606" s="11"/>
      <c r="G606" s="10"/>
      <c r="H606" s="1"/>
      <c r="I606" s="11"/>
      <c r="J606" s="11" t="str">
        <f>IFERROR(VLOOKUP(I606,range_countries,2,1),"")</f>
        <v/>
      </c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6"/>
      <c r="B607" s="17"/>
      <c r="C607" s="8"/>
      <c r="D607" s="13" t="str">
        <f>IFERROR(VLOOKUP(C604,range_cites,4,0), "")</f>
        <v/>
      </c>
      <c r="E607" s="13" t="str">
        <f>IFERROR(VLOOKUP(C607,range_cites,5,0), "")</f>
        <v/>
      </c>
      <c r="F607" s="11"/>
      <c r="G607" s="10"/>
      <c r="H607" s="1"/>
      <c r="I607" s="11"/>
      <c r="J607" s="11" t="str">
        <f>IFERROR(VLOOKUP(I607,range_countries,2,1),"")</f>
        <v/>
      </c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6"/>
      <c r="B608" s="17"/>
      <c r="C608" s="8"/>
      <c r="D608" s="13" t="str">
        <f>IFERROR(VLOOKUP(C605,range_cites,4,0), "")</f>
        <v/>
      </c>
      <c r="E608" s="13" t="str">
        <f>IFERROR(VLOOKUP(C608,range_cites,5,0), "")</f>
        <v/>
      </c>
      <c r="F608" s="11"/>
      <c r="G608" s="10"/>
      <c r="H608" s="1"/>
      <c r="I608" s="11"/>
      <c r="J608" s="11" t="str">
        <f>IFERROR(VLOOKUP(I608,range_countries,2,1),"")</f>
        <v/>
      </c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6"/>
      <c r="B609" s="17"/>
      <c r="C609" s="8"/>
      <c r="D609" s="13" t="str">
        <f>IFERROR(VLOOKUP(C606,range_cites,4,0), "")</f>
        <v/>
      </c>
      <c r="E609" s="13" t="str">
        <f>IFERROR(VLOOKUP(C609,range_cites,5,0), "")</f>
        <v/>
      </c>
      <c r="F609" s="11"/>
      <c r="G609" s="10"/>
      <c r="H609" s="1"/>
      <c r="I609" s="11"/>
      <c r="J609" s="11" t="str">
        <f>IFERROR(VLOOKUP(I609,range_countries,2,1),"")</f>
        <v/>
      </c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6"/>
      <c r="B610" s="17"/>
      <c r="C610" s="8"/>
      <c r="D610" s="13" t="str">
        <f>IFERROR(VLOOKUP(C607,range_cites,4,0), "")</f>
        <v/>
      </c>
      <c r="E610" s="13" t="str">
        <f>IFERROR(VLOOKUP(C610,range_cites,5,0), "")</f>
        <v/>
      </c>
      <c r="F610" s="11"/>
      <c r="G610" s="10"/>
      <c r="H610" s="1"/>
      <c r="I610" s="11"/>
      <c r="J610" s="11" t="str">
        <f>IFERROR(VLOOKUP(I610,range_countries,2,1),"")</f>
        <v/>
      </c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6"/>
      <c r="B611" s="17"/>
      <c r="C611" s="8"/>
      <c r="D611" s="13" t="str">
        <f>IFERROR(VLOOKUP(C608,range_cites,4,0), "")</f>
        <v/>
      </c>
      <c r="E611" s="13" t="str">
        <f>IFERROR(VLOOKUP(C611,range_cites,5,0), "")</f>
        <v/>
      </c>
      <c r="F611" s="11"/>
      <c r="G611" s="10"/>
      <c r="H611" s="1"/>
      <c r="I611" s="11"/>
      <c r="J611" s="11" t="str">
        <f>IFERROR(VLOOKUP(I611,range_countries,2,1),"")</f>
        <v/>
      </c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6"/>
      <c r="B612" s="17"/>
      <c r="C612" s="8"/>
      <c r="D612" s="13" t="str">
        <f>IFERROR(VLOOKUP(C609,range_cites,4,0), "")</f>
        <v/>
      </c>
      <c r="E612" s="13" t="str">
        <f>IFERROR(VLOOKUP(C612,range_cites,5,0), "")</f>
        <v/>
      </c>
      <c r="F612" s="11"/>
      <c r="G612" s="10"/>
      <c r="H612" s="1"/>
      <c r="I612" s="11"/>
      <c r="J612" s="11" t="str">
        <f>IFERROR(VLOOKUP(I612,range_countries,2,1),"")</f>
        <v/>
      </c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6"/>
      <c r="B613" s="17"/>
      <c r="C613" s="8"/>
      <c r="D613" s="13" t="str">
        <f>IFERROR(VLOOKUP(C610,range_cites,4,0), "")</f>
        <v/>
      </c>
      <c r="E613" s="13" t="str">
        <f>IFERROR(VLOOKUP(C613,range_cites,5,0), "")</f>
        <v/>
      </c>
      <c r="F613" s="11"/>
      <c r="G613" s="10"/>
      <c r="H613" s="1"/>
      <c r="I613" s="11"/>
      <c r="J613" s="11" t="str">
        <f>IFERROR(VLOOKUP(I613,range_countries,2,1),"")</f>
        <v/>
      </c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6"/>
      <c r="B614" s="17"/>
      <c r="C614" s="8"/>
      <c r="D614" s="13" t="str">
        <f>IFERROR(VLOOKUP(C611,range_cites,4,0), "")</f>
        <v/>
      </c>
      <c r="E614" s="13" t="str">
        <f>IFERROR(VLOOKUP(C614,range_cites,5,0), "")</f>
        <v/>
      </c>
      <c r="F614" s="11"/>
      <c r="G614" s="10"/>
      <c r="H614" s="1"/>
      <c r="I614" s="11"/>
      <c r="J614" s="11" t="str">
        <f>IFERROR(VLOOKUP(I614,range_countries,2,1),"")</f>
        <v/>
      </c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6"/>
      <c r="B615" s="17"/>
      <c r="C615" s="8"/>
      <c r="D615" s="13" t="str">
        <f>IFERROR(VLOOKUP(C612,range_cites,4,0), "")</f>
        <v/>
      </c>
      <c r="E615" s="13" t="str">
        <f>IFERROR(VLOOKUP(C615,range_cites,5,0), "")</f>
        <v/>
      </c>
      <c r="F615" s="11"/>
      <c r="G615" s="10"/>
      <c r="H615" s="1"/>
      <c r="I615" s="11"/>
      <c r="J615" s="11" t="str">
        <f>IFERROR(VLOOKUP(I615,range_countries,2,1),"")</f>
        <v/>
      </c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6"/>
      <c r="B616" s="17"/>
      <c r="C616" s="8"/>
      <c r="D616" s="13" t="str">
        <f>IFERROR(VLOOKUP(C613,range_cites,4,0), "")</f>
        <v/>
      </c>
      <c r="E616" s="13" t="str">
        <f>IFERROR(VLOOKUP(C616,range_cites,5,0), "")</f>
        <v/>
      </c>
      <c r="F616" s="11"/>
      <c r="G616" s="10"/>
      <c r="H616" s="1"/>
      <c r="I616" s="11"/>
      <c r="J616" s="11" t="str">
        <f>IFERROR(VLOOKUP(I616,range_countries,2,1),"")</f>
        <v/>
      </c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6"/>
      <c r="B617" s="17"/>
      <c r="C617" s="8"/>
      <c r="D617" s="13" t="str">
        <f>IFERROR(VLOOKUP(C614,range_cites,4,0), "")</f>
        <v/>
      </c>
      <c r="E617" s="13" t="str">
        <f>IFERROR(VLOOKUP(C617,range_cites,5,0), "")</f>
        <v/>
      </c>
      <c r="F617" s="11"/>
      <c r="G617" s="10"/>
      <c r="H617" s="1"/>
      <c r="I617" s="11"/>
      <c r="J617" s="11" t="str">
        <f>IFERROR(VLOOKUP(I617,range_countries,2,1),"")</f>
        <v/>
      </c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6"/>
      <c r="B618" s="17"/>
      <c r="C618" s="8"/>
      <c r="D618" s="13" t="str">
        <f>IFERROR(VLOOKUP(C615,range_cites,4,0), "")</f>
        <v/>
      </c>
      <c r="E618" s="13" t="str">
        <f>IFERROR(VLOOKUP(C618,range_cites,5,0), "")</f>
        <v/>
      </c>
      <c r="F618" s="11"/>
      <c r="G618" s="10"/>
      <c r="H618" s="1"/>
      <c r="I618" s="11"/>
      <c r="J618" s="11" t="str">
        <f>IFERROR(VLOOKUP(I618,range_countries,2,1),"")</f>
        <v/>
      </c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6"/>
      <c r="B619" s="17"/>
      <c r="C619" s="8"/>
      <c r="D619" s="13" t="str">
        <f>IFERROR(VLOOKUP(C616,range_cites,4,0), "")</f>
        <v/>
      </c>
      <c r="E619" s="13" t="str">
        <f>IFERROR(VLOOKUP(C619,range_cites,5,0), "")</f>
        <v/>
      </c>
      <c r="F619" s="11"/>
      <c r="G619" s="10"/>
      <c r="H619" s="1"/>
      <c r="I619" s="11"/>
      <c r="J619" s="11" t="str">
        <f>IFERROR(VLOOKUP(I619,range_countries,2,1),"")</f>
        <v/>
      </c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6"/>
      <c r="B620" s="17"/>
      <c r="C620" s="8"/>
      <c r="D620" s="13" t="str">
        <f>IFERROR(VLOOKUP(C617,range_cites,4,0), "")</f>
        <v/>
      </c>
      <c r="E620" s="13" t="str">
        <f>IFERROR(VLOOKUP(C620,range_cites,5,0), "")</f>
        <v/>
      </c>
      <c r="F620" s="11"/>
      <c r="G620" s="10"/>
      <c r="H620" s="1"/>
      <c r="I620" s="11"/>
      <c r="J620" s="11" t="str">
        <f>IFERROR(VLOOKUP(I620,range_countries,2,1),"")</f>
        <v/>
      </c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6"/>
      <c r="B621" s="17"/>
      <c r="C621" s="8"/>
      <c r="D621" s="13" t="str">
        <f>IFERROR(VLOOKUP(C618,range_cites,4,0), "")</f>
        <v/>
      </c>
      <c r="E621" s="13" t="str">
        <f>IFERROR(VLOOKUP(C621,range_cites,5,0), "")</f>
        <v/>
      </c>
      <c r="F621" s="11"/>
      <c r="G621" s="10"/>
      <c r="H621" s="1"/>
      <c r="I621" s="11"/>
      <c r="J621" s="11" t="str">
        <f>IFERROR(VLOOKUP(I621,range_countries,2,1),"")</f>
        <v/>
      </c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6"/>
      <c r="B622" s="17"/>
      <c r="C622" s="8"/>
      <c r="D622" s="13" t="str">
        <f>IFERROR(VLOOKUP(C619,range_cites,4,0), "")</f>
        <v/>
      </c>
      <c r="E622" s="13" t="str">
        <f>IFERROR(VLOOKUP(C622,range_cites,5,0), "")</f>
        <v/>
      </c>
      <c r="F622" s="11"/>
      <c r="G622" s="10"/>
      <c r="H622" s="1"/>
      <c r="I622" s="11"/>
      <c r="J622" s="11" t="str">
        <f>IFERROR(VLOOKUP(I622,range_countries,2,1),"")</f>
        <v/>
      </c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6"/>
      <c r="B623" s="17"/>
      <c r="C623" s="8"/>
      <c r="D623" s="13" t="str">
        <f>IFERROR(VLOOKUP(C620,range_cites,4,0), "")</f>
        <v/>
      </c>
      <c r="E623" s="13" t="str">
        <f>IFERROR(VLOOKUP(C623,range_cites,5,0), "")</f>
        <v/>
      </c>
      <c r="F623" s="11"/>
      <c r="G623" s="10"/>
      <c r="H623" s="1"/>
      <c r="I623" s="11"/>
      <c r="J623" s="11" t="str">
        <f>IFERROR(VLOOKUP(I623,range_countries,2,1),"")</f>
        <v/>
      </c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6"/>
      <c r="B624" s="17"/>
      <c r="C624" s="8"/>
      <c r="D624" s="13" t="str">
        <f>IFERROR(VLOOKUP(C621,range_cites,4,0), "")</f>
        <v/>
      </c>
      <c r="E624" s="13" t="str">
        <f>IFERROR(VLOOKUP(C624,range_cites,5,0), "")</f>
        <v/>
      </c>
      <c r="F624" s="11"/>
      <c r="G624" s="10"/>
      <c r="H624" s="1"/>
      <c r="I624" s="11"/>
      <c r="J624" s="11" t="str">
        <f>IFERROR(VLOOKUP(I624,range_countries,2,1),"")</f>
        <v/>
      </c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6"/>
      <c r="B625" s="17"/>
      <c r="C625" s="8"/>
      <c r="D625" s="13" t="str">
        <f>IFERROR(VLOOKUP(C622,range_cites,4,0), "")</f>
        <v/>
      </c>
      <c r="E625" s="13" t="str">
        <f>IFERROR(VLOOKUP(C625,range_cites,5,0), "")</f>
        <v/>
      </c>
      <c r="F625" s="11"/>
      <c r="G625" s="10"/>
      <c r="H625" s="1"/>
      <c r="I625" s="11"/>
      <c r="J625" s="11" t="str">
        <f>IFERROR(VLOOKUP(I625,range_countries,2,1),"")</f>
        <v/>
      </c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6"/>
      <c r="B626" s="17"/>
      <c r="C626" s="8"/>
      <c r="D626" s="13" t="str">
        <f>IFERROR(VLOOKUP(C623,range_cites,4,0), "")</f>
        <v/>
      </c>
      <c r="E626" s="13" t="str">
        <f>IFERROR(VLOOKUP(C626,range_cites,5,0), "")</f>
        <v/>
      </c>
      <c r="F626" s="11"/>
      <c r="G626" s="10"/>
      <c r="H626" s="1"/>
      <c r="I626" s="11"/>
      <c r="J626" s="11" t="str">
        <f>IFERROR(VLOOKUP(I626,range_countries,2,1),"")</f>
        <v/>
      </c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6"/>
      <c r="B627" s="17"/>
      <c r="C627" s="8"/>
      <c r="D627" s="13" t="str">
        <f>IFERROR(VLOOKUP(C624,range_cites,4,0), "")</f>
        <v/>
      </c>
      <c r="E627" s="13" t="str">
        <f>IFERROR(VLOOKUP(C627,range_cites,5,0), "")</f>
        <v/>
      </c>
      <c r="F627" s="11"/>
      <c r="G627" s="10"/>
      <c r="H627" s="1"/>
      <c r="I627" s="11"/>
      <c r="J627" s="11" t="str">
        <f>IFERROR(VLOOKUP(I627,range_countries,2,1),"")</f>
        <v/>
      </c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6"/>
      <c r="B628" s="17"/>
      <c r="C628" s="8"/>
      <c r="D628" s="13" t="str">
        <f>IFERROR(VLOOKUP(C625,range_cites,4,0), "")</f>
        <v/>
      </c>
      <c r="E628" s="13" t="str">
        <f>IFERROR(VLOOKUP(C628,range_cites,5,0), "")</f>
        <v/>
      </c>
      <c r="F628" s="11"/>
      <c r="G628" s="10"/>
      <c r="H628" s="1"/>
      <c r="I628" s="11"/>
      <c r="J628" s="11" t="str">
        <f>IFERROR(VLOOKUP(I628,range_countries,2,1),"")</f>
        <v/>
      </c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6"/>
      <c r="B629" s="17"/>
      <c r="C629" s="8"/>
      <c r="D629" s="13" t="str">
        <f>IFERROR(VLOOKUP(C626,range_cites,4,0), "")</f>
        <v/>
      </c>
      <c r="E629" s="13" t="str">
        <f>IFERROR(VLOOKUP(C629,range_cites,5,0), "")</f>
        <v/>
      </c>
      <c r="F629" s="11"/>
      <c r="G629" s="10"/>
      <c r="H629" s="1"/>
      <c r="I629" s="11"/>
      <c r="J629" s="11" t="str">
        <f>IFERROR(VLOOKUP(I629,range_countries,2,1),"")</f>
        <v/>
      </c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6"/>
      <c r="B630" s="17"/>
      <c r="C630" s="8"/>
      <c r="D630" s="13" t="str">
        <f>IFERROR(VLOOKUP(C627,range_cites,4,0), "")</f>
        <v/>
      </c>
      <c r="E630" s="13" t="str">
        <f>IFERROR(VLOOKUP(C630,range_cites,5,0), "")</f>
        <v/>
      </c>
      <c r="F630" s="11"/>
      <c r="G630" s="10"/>
      <c r="H630" s="1"/>
      <c r="I630" s="11"/>
      <c r="J630" s="11" t="str">
        <f>IFERROR(VLOOKUP(I630,range_countries,2,1),"")</f>
        <v/>
      </c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6"/>
      <c r="B631" s="17"/>
      <c r="C631" s="8"/>
      <c r="D631" s="13" t="str">
        <f>IFERROR(VLOOKUP(C628,range_cites,4,0), "")</f>
        <v/>
      </c>
      <c r="E631" s="13" t="str">
        <f>IFERROR(VLOOKUP(C631,range_cites,5,0), "")</f>
        <v/>
      </c>
      <c r="F631" s="11"/>
      <c r="G631" s="10"/>
      <c r="H631" s="1"/>
      <c r="I631" s="11"/>
      <c r="J631" s="11" t="str">
        <f>IFERROR(VLOOKUP(I631,range_countries,2,1),"")</f>
        <v/>
      </c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6"/>
      <c r="B632" s="17"/>
      <c r="C632" s="8"/>
      <c r="D632" s="13" t="str">
        <f>IFERROR(VLOOKUP(C629,range_cites,4,0), "")</f>
        <v/>
      </c>
      <c r="E632" s="13" t="str">
        <f>IFERROR(VLOOKUP(C632,range_cites,5,0), "")</f>
        <v/>
      </c>
      <c r="F632" s="11"/>
      <c r="G632" s="10"/>
      <c r="H632" s="1"/>
      <c r="I632" s="11"/>
      <c r="J632" s="11" t="str">
        <f>IFERROR(VLOOKUP(I632,range_countries,2,1),"")</f>
        <v/>
      </c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6"/>
      <c r="B633" s="17"/>
      <c r="C633" s="8"/>
      <c r="D633" s="13" t="str">
        <f>IFERROR(VLOOKUP(C630,range_cites,4,0), "")</f>
        <v/>
      </c>
      <c r="E633" s="13" t="str">
        <f>IFERROR(VLOOKUP(C633,range_cites,5,0), "")</f>
        <v/>
      </c>
      <c r="F633" s="11"/>
      <c r="G633" s="10"/>
      <c r="H633" s="1"/>
      <c r="I633" s="11"/>
      <c r="J633" s="11" t="str">
        <f>IFERROR(VLOOKUP(I633,range_countries,2,1),"")</f>
        <v/>
      </c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6"/>
      <c r="B634" s="17"/>
      <c r="C634" s="8"/>
      <c r="D634" s="13" t="str">
        <f>IFERROR(VLOOKUP(C631,range_cites,4,0), "")</f>
        <v/>
      </c>
      <c r="E634" s="13" t="str">
        <f>IFERROR(VLOOKUP(C634,range_cites,5,0), "")</f>
        <v/>
      </c>
      <c r="F634" s="11"/>
      <c r="G634" s="10"/>
      <c r="H634" s="1"/>
      <c r="I634" s="11"/>
      <c r="J634" s="11" t="str">
        <f>IFERROR(VLOOKUP(I634,range_countries,2,1),"")</f>
        <v/>
      </c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6"/>
      <c r="B635" s="17"/>
      <c r="C635" s="8"/>
      <c r="D635" s="13" t="str">
        <f>IFERROR(VLOOKUP(C632,range_cites,4,0), "")</f>
        <v/>
      </c>
      <c r="E635" s="13" t="str">
        <f>IFERROR(VLOOKUP(C635,range_cites,5,0), "")</f>
        <v/>
      </c>
      <c r="F635" s="11"/>
      <c r="G635" s="10"/>
      <c r="H635" s="1"/>
      <c r="I635" s="11"/>
      <c r="J635" s="11" t="str">
        <f>IFERROR(VLOOKUP(I635,range_countries,2,1),"")</f>
        <v/>
      </c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6"/>
      <c r="B636" s="17"/>
      <c r="C636" s="8"/>
      <c r="D636" s="13" t="str">
        <f>IFERROR(VLOOKUP(C633,range_cites,4,0), "")</f>
        <v/>
      </c>
      <c r="E636" s="13" t="str">
        <f>IFERROR(VLOOKUP(C636,range_cites,5,0), "")</f>
        <v/>
      </c>
      <c r="F636" s="11"/>
      <c r="G636" s="10"/>
      <c r="H636" s="1"/>
      <c r="I636" s="11"/>
      <c r="J636" s="11" t="str">
        <f>IFERROR(VLOOKUP(I636,range_countries,2,1),"")</f>
        <v/>
      </c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6"/>
      <c r="B637" s="17"/>
      <c r="C637" s="8"/>
      <c r="D637" s="13" t="str">
        <f>IFERROR(VLOOKUP(C634,range_cites,4,0), "")</f>
        <v/>
      </c>
      <c r="E637" s="13" t="str">
        <f>IFERROR(VLOOKUP(C637,range_cites,5,0), "")</f>
        <v/>
      </c>
      <c r="F637" s="11"/>
      <c r="G637" s="10"/>
      <c r="H637" s="1"/>
      <c r="I637" s="11"/>
      <c r="J637" s="11" t="str">
        <f>IFERROR(VLOOKUP(I637,range_countries,2,1),"")</f>
        <v/>
      </c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6"/>
      <c r="B638" s="17"/>
      <c r="C638" s="8"/>
      <c r="D638" s="13" t="str">
        <f>IFERROR(VLOOKUP(C635,range_cites,4,0), "")</f>
        <v/>
      </c>
      <c r="E638" s="13" t="str">
        <f>IFERROR(VLOOKUP(C638,range_cites,5,0), "")</f>
        <v/>
      </c>
      <c r="F638" s="11"/>
      <c r="G638" s="10"/>
      <c r="H638" s="1"/>
      <c r="I638" s="11"/>
      <c r="J638" s="11" t="str">
        <f>IFERROR(VLOOKUP(I638,range_countries,2,1),"")</f>
        <v/>
      </c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6"/>
      <c r="B639" s="17"/>
      <c r="C639" s="8"/>
      <c r="D639" s="13" t="str">
        <f>IFERROR(VLOOKUP(C636,range_cites,4,0), "")</f>
        <v/>
      </c>
      <c r="E639" s="13" t="str">
        <f>IFERROR(VLOOKUP(C639,range_cites,5,0), "")</f>
        <v/>
      </c>
      <c r="F639" s="11"/>
      <c r="G639" s="10"/>
      <c r="H639" s="1"/>
      <c r="I639" s="11"/>
      <c r="J639" s="11" t="str">
        <f>IFERROR(VLOOKUP(I639,range_countries,2,1),"")</f>
        <v/>
      </c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6"/>
      <c r="B640" s="17"/>
      <c r="C640" s="8"/>
      <c r="D640" s="13" t="str">
        <f>IFERROR(VLOOKUP(C637,range_cites,4,0), "")</f>
        <v/>
      </c>
      <c r="E640" s="13" t="str">
        <f>IFERROR(VLOOKUP(C640,range_cites,5,0), "")</f>
        <v/>
      </c>
      <c r="F640" s="11"/>
      <c r="G640" s="10"/>
      <c r="H640" s="1"/>
      <c r="I640" s="11"/>
      <c r="J640" s="11" t="str">
        <f>IFERROR(VLOOKUP(I640,range_countries,2,1),"")</f>
        <v/>
      </c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6"/>
      <c r="B641" s="17"/>
      <c r="C641" s="8"/>
      <c r="D641" s="13" t="str">
        <f>IFERROR(VLOOKUP(C638,range_cites,4,0), "")</f>
        <v/>
      </c>
      <c r="E641" s="13" t="str">
        <f>IFERROR(VLOOKUP(C641,range_cites,5,0), "")</f>
        <v/>
      </c>
      <c r="F641" s="11"/>
      <c r="G641" s="10"/>
      <c r="H641" s="1"/>
      <c r="I641" s="11"/>
      <c r="J641" s="11" t="str">
        <f>IFERROR(VLOOKUP(I641,range_countries,2,1),"")</f>
        <v/>
      </c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6"/>
      <c r="B642" s="17"/>
      <c r="C642" s="8"/>
      <c r="D642" s="13" t="str">
        <f>IFERROR(VLOOKUP(C639,range_cites,4,0), "")</f>
        <v/>
      </c>
      <c r="E642" s="13" t="str">
        <f>IFERROR(VLOOKUP(C642,range_cites,5,0), "")</f>
        <v/>
      </c>
      <c r="F642" s="11"/>
      <c r="G642" s="10"/>
      <c r="H642" s="1"/>
      <c r="I642" s="11"/>
      <c r="J642" s="11" t="str">
        <f>IFERROR(VLOOKUP(I642,range_countries,2,1),"")</f>
        <v/>
      </c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6"/>
      <c r="B643" s="17"/>
      <c r="C643" s="8"/>
      <c r="D643" s="13" t="str">
        <f>IFERROR(VLOOKUP(C640,range_cites,4,0), "")</f>
        <v/>
      </c>
      <c r="E643" s="13" t="str">
        <f>IFERROR(VLOOKUP(C643,range_cites,5,0), "")</f>
        <v/>
      </c>
      <c r="F643" s="11"/>
      <c r="G643" s="10"/>
      <c r="H643" s="1"/>
      <c r="I643" s="11"/>
      <c r="J643" s="11" t="str">
        <f>IFERROR(VLOOKUP(I643,range_countries,2,1),"")</f>
        <v/>
      </c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6"/>
      <c r="B644" s="17"/>
      <c r="C644" s="8"/>
      <c r="D644" s="13" t="str">
        <f>IFERROR(VLOOKUP(C641,range_cites,4,0), "")</f>
        <v/>
      </c>
      <c r="E644" s="13" t="str">
        <f>IFERROR(VLOOKUP(C644,range_cites,5,0), "")</f>
        <v/>
      </c>
      <c r="F644" s="11"/>
      <c r="G644" s="10"/>
      <c r="H644" s="1"/>
      <c r="I644" s="11"/>
      <c r="J644" s="11" t="str">
        <f>IFERROR(VLOOKUP(I644,range_countries,2,1),"")</f>
        <v/>
      </c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6"/>
      <c r="B645" s="17"/>
      <c r="C645" s="8"/>
      <c r="D645" s="13" t="str">
        <f>IFERROR(VLOOKUP(C642,range_cites,4,0), "")</f>
        <v/>
      </c>
      <c r="E645" s="13" t="str">
        <f>IFERROR(VLOOKUP(C645,range_cites,5,0), "")</f>
        <v/>
      </c>
      <c r="F645" s="11"/>
      <c r="G645" s="10"/>
      <c r="H645" s="1"/>
      <c r="I645" s="11"/>
      <c r="J645" s="11" t="str">
        <f>IFERROR(VLOOKUP(I645,range_countries,2,1),"")</f>
        <v/>
      </c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6"/>
      <c r="B646" s="17"/>
      <c r="C646" s="8"/>
      <c r="D646" s="13" t="str">
        <f>IFERROR(VLOOKUP(C643,range_cites,4,0), "")</f>
        <v/>
      </c>
      <c r="E646" s="13" t="str">
        <f>IFERROR(VLOOKUP(C646,range_cites,5,0), "")</f>
        <v/>
      </c>
      <c r="F646" s="11"/>
      <c r="G646" s="10"/>
      <c r="H646" s="1"/>
      <c r="I646" s="11"/>
      <c r="J646" s="11" t="str">
        <f>IFERROR(VLOOKUP(I646,range_countries,2,1),"")</f>
        <v/>
      </c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6"/>
      <c r="B647" s="17"/>
      <c r="C647" s="8"/>
      <c r="D647" s="13" t="str">
        <f>IFERROR(VLOOKUP(C644,range_cites,4,0), "")</f>
        <v/>
      </c>
      <c r="E647" s="13" t="str">
        <f>IFERROR(VLOOKUP(C647,range_cites,5,0), "")</f>
        <v/>
      </c>
      <c r="F647" s="11"/>
      <c r="G647" s="10"/>
      <c r="H647" s="1"/>
      <c r="I647" s="11"/>
      <c r="J647" s="11" t="str">
        <f>IFERROR(VLOOKUP(I647,range_countries,2,1),"")</f>
        <v/>
      </c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6"/>
      <c r="B648" s="17"/>
      <c r="C648" s="8"/>
      <c r="D648" s="13" t="str">
        <f>IFERROR(VLOOKUP(C645,range_cites,4,0), "")</f>
        <v/>
      </c>
      <c r="E648" s="13" t="str">
        <f>IFERROR(VLOOKUP(C648,range_cites,5,0), "")</f>
        <v/>
      </c>
      <c r="F648" s="11"/>
      <c r="G648" s="10"/>
      <c r="H648" s="1"/>
      <c r="I648" s="11"/>
      <c r="J648" s="11" t="str">
        <f>IFERROR(VLOOKUP(I648,range_countries,2,1),"")</f>
        <v/>
      </c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6"/>
      <c r="B649" s="17"/>
      <c r="C649" s="8"/>
      <c r="D649" s="13" t="str">
        <f>IFERROR(VLOOKUP(C646,range_cites,4,0), "")</f>
        <v/>
      </c>
      <c r="E649" s="13" t="str">
        <f>IFERROR(VLOOKUP(C649,range_cites,5,0), "")</f>
        <v/>
      </c>
      <c r="F649" s="11"/>
      <c r="G649" s="10"/>
      <c r="H649" s="1"/>
      <c r="I649" s="11"/>
      <c r="J649" s="11" t="str">
        <f>IFERROR(VLOOKUP(I649,range_countries,2,1),"")</f>
        <v/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6"/>
      <c r="B650" s="17"/>
      <c r="C650" s="8"/>
      <c r="D650" s="13" t="str">
        <f>IFERROR(VLOOKUP(C647,range_cites,4,0), "")</f>
        <v/>
      </c>
      <c r="E650" s="13" t="str">
        <f>IFERROR(VLOOKUP(C650,range_cites,5,0), "")</f>
        <v/>
      </c>
      <c r="F650" s="11"/>
      <c r="G650" s="10"/>
      <c r="H650" s="1"/>
      <c r="I650" s="11"/>
      <c r="J650" s="11" t="str">
        <f>IFERROR(VLOOKUP(I650,range_countries,2,1),"")</f>
        <v/>
      </c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6"/>
      <c r="B651" s="17"/>
      <c r="C651" s="8"/>
      <c r="D651" s="13" t="str">
        <f>IFERROR(VLOOKUP(C648,range_cites,4,0), "")</f>
        <v/>
      </c>
      <c r="E651" s="13" t="str">
        <f>IFERROR(VLOOKUP(C651,range_cites,5,0), "")</f>
        <v/>
      </c>
      <c r="F651" s="11"/>
      <c r="G651" s="10"/>
      <c r="H651" s="1"/>
      <c r="I651" s="11"/>
      <c r="J651" s="11" t="str">
        <f>IFERROR(VLOOKUP(I651,range_countries,2,1),"")</f>
        <v/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6"/>
      <c r="B652" s="17"/>
      <c r="C652" s="8"/>
      <c r="D652" s="13" t="str">
        <f>IFERROR(VLOOKUP(C649,range_cites,4,0), "")</f>
        <v/>
      </c>
      <c r="E652" s="13" t="str">
        <f>IFERROR(VLOOKUP(C652,range_cites,5,0), "")</f>
        <v/>
      </c>
      <c r="F652" s="11"/>
      <c r="G652" s="10"/>
      <c r="H652" s="1"/>
      <c r="I652" s="11"/>
      <c r="J652" s="11" t="str">
        <f>IFERROR(VLOOKUP(I652,range_countries,2,1),"")</f>
        <v/>
      </c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6"/>
      <c r="B653" s="17"/>
      <c r="C653" s="8"/>
      <c r="D653" s="13" t="str">
        <f>IFERROR(VLOOKUP(C650,range_cites,4,0), "")</f>
        <v/>
      </c>
      <c r="E653" s="13" t="str">
        <f>IFERROR(VLOOKUP(C653,range_cites,5,0), "")</f>
        <v/>
      </c>
      <c r="F653" s="11"/>
      <c r="G653" s="10"/>
      <c r="H653" s="1"/>
      <c r="I653" s="11"/>
      <c r="J653" s="11" t="str">
        <f>IFERROR(VLOOKUP(I653,range_countries,2,1),"")</f>
        <v/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6"/>
      <c r="B654" s="17"/>
      <c r="C654" s="8"/>
      <c r="D654" s="13" t="str">
        <f>IFERROR(VLOOKUP(C651,range_cites,4,0), "")</f>
        <v/>
      </c>
      <c r="E654" s="13" t="str">
        <f>IFERROR(VLOOKUP(C654,range_cites,5,0), "")</f>
        <v/>
      </c>
      <c r="F654" s="11"/>
      <c r="G654" s="10"/>
      <c r="H654" s="1"/>
      <c r="I654" s="11"/>
      <c r="J654" s="11" t="str">
        <f>IFERROR(VLOOKUP(I654,range_countries,2,1),"")</f>
        <v/>
      </c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6"/>
      <c r="B655" s="17"/>
      <c r="C655" s="8"/>
      <c r="D655" s="13" t="str">
        <f>IFERROR(VLOOKUP(C652,range_cites,4,0), "")</f>
        <v/>
      </c>
      <c r="E655" s="13" t="str">
        <f>IFERROR(VLOOKUP(C655,range_cites,5,0), "")</f>
        <v/>
      </c>
      <c r="F655" s="11"/>
      <c r="G655" s="10"/>
      <c r="H655" s="1"/>
      <c r="I655" s="11"/>
      <c r="J655" s="11" t="str">
        <f>IFERROR(VLOOKUP(I655,range_countries,2,1),"")</f>
        <v/>
      </c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6"/>
      <c r="B656" s="17"/>
      <c r="C656" s="8"/>
      <c r="D656" s="13" t="str">
        <f>IFERROR(VLOOKUP(C653,range_cites,4,0), "")</f>
        <v/>
      </c>
      <c r="E656" s="13" t="str">
        <f>IFERROR(VLOOKUP(C656,range_cites,5,0), "")</f>
        <v/>
      </c>
      <c r="F656" s="11"/>
      <c r="G656" s="10"/>
      <c r="H656" s="1"/>
      <c r="I656" s="11"/>
      <c r="J656" s="11" t="str">
        <f>IFERROR(VLOOKUP(I656,range_countries,2,1),"")</f>
        <v/>
      </c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6"/>
      <c r="B657" s="17"/>
      <c r="C657" s="8"/>
      <c r="D657" s="13" t="str">
        <f>IFERROR(VLOOKUP(C654,range_cites,4,0), "")</f>
        <v/>
      </c>
      <c r="E657" s="13" t="str">
        <f>IFERROR(VLOOKUP(C657,range_cites,5,0), "")</f>
        <v/>
      </c>
      <c r="F657" s="11"/>
      <c r="G657" s="10"/>
      <c r="H657" s="1"/>
      <c r="I657" s="11"/>
      <c r="J657" s="11" t="str">
        <f>IFERROR(VLOOKUP(I657,range_countries,2,1),"")</f>
        <v/>
      </c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6"/>
      <c r="B658" s="17"/>
      <c r="C658" s="8"/>
      <c r="D658" s="13" t="str">
        <f>IFERROR(VLOOKUP(C655,range_cites,4,0), "")</f>
        <v/>
      </c>
      <c r="E658" s="13" t="str">
        <f>IFERROR(VLOOKUP(C658,range_cites,5,0), "")</f>
        <v/>
      </c>
      <c r="F658" s="11"/>
      <c r="G658" s="10"/>
      <c r="H658" s="1"/>
      <c r="I658" s="11"/>
      <c r="J658" s="11" t="str">
        <f>IFERROR(VLOOKUP(I658,range_countries,2,1),"")</f>
        <v/>
      </c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6"/>
      <c r="B659" s="17"/>
      <c r="C659" s="8"/>
      <c r="D659" s="13" t="str">
        <f>IFERROR(VLOOKUP(C656,range_cites,4,0), "")</f>
        <v/>
      </c>
      <c r="E659" s="13" t="str">
        <f>IFERROR(VLOOKUP(C659,range_cites,5,0), "")</f>
        <v/>
      </c>
      <c r="F659" s="11"/>
      <c r="G659" s="10"/>
      <c r="H659" s="1"/>
      <c r="I659" s="11"/>
      <c r="J659" s="11" t="str">
        <f>IFERROR(VLOOKUP(I659,range_countries,2,1),"")</f>
        <v/>
      </c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6"/>
      <c r="B660" s="17"/>
      <c r="C660" s="8"/>
      <c r="D660" s="13" t="str">
        <f>IFERROR(VLOOKUP(C657,range_cites,4,0), "")</f>
        <v/>
      </c>
      <c r="E660" s="13" t="str">
        <f>IFERROR(VLOOKUP(C660,range_cites,5,0), "")</f>
        <v/>
      </c>
      <c r="F660" s="11"/>
      <c r="G660" s="10"/>
      <c r="H660" s="1"/>
      <c r="I660" s="11"/>
      <c r="J660" s="11" t="str">
        <f>IFERROR(VLOOKUP(I660,range_countries,2,1),"")</f>
        <v/>
      </c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6"/>
      <c r="B661" s="17"/>
      <c r="C661" s="8"/>
      <c r="D661" s="13" t="str">
        <f>IFERROR(VLOOKUP(C658,range_cites,4,0), "")</f>
        <v/>
      </c>
      <c r="E661" s="13" t="str">
        <f>IFERROR(VLOOKUP(C661,range_cites,5,0), "")</f>
        <v/>
      </c>
      <c r="F661" s="11"/>
      <c r="G661" s="10"/>
      <c r="H661" s="1"/>
      <c r="I661" s="11"/>
      <c r="J661" s="11" t="str">
        <f>IFERROR(VLOOKUP(I661,range_countries,2,1),"")</f>
        <v/>
      </c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6"/>
      <c r="B662" s="17"/>
      <c r="C662" s="8"/>
      <c r="D662" s="13" t="str">
        <f>IFERROR(VLOOKUP(C659,range_cites,4,0), "")</f>
        <v/>
      </c>
      <c r="E662" s="13" t="str">
        <f>IFERROR(VLOOKUP(C662,range_cites,5,0), "")</f>
        <v/>
      </c>
      <c r="F662" s="11"/>
      <c r="G662" s="10"/>
      <c r="H662" s="1"/>
      <c r="I662" s="11"/>
      <c r="J662" s="11" t="str">
        <f>IFERROR(VLOOKUP(I662,range_countries,2,1),"")</f>
        <v/>
      </c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6"/>
      <c r="B663" s="17"/>
      <c r="C663" s="8"/>
      <c r="D663" s="13" t="str">
        <f>IFERROR(VLOOKUP(C660,range_cites,4,0), "")</f>
        <v/>
      </c>
      <c r="E663" s="13" t="str">
        <f>IFERROR(VLOOKUP(C663,range_cites,5,0), "")</f>
        <v/>
      </c>
      <c r="F663" s="11"/>
      <c r="G663" s="10"/>
      <c r="H663" s="1"/>
      <c r="I663" s="11"/>
      <c r="J663" s="11" t="str">
        <f>IFERROR(VLOOKUP(I663,range_countries,2,1),"")</f>
        <v/>
      </c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6"/>
      <c r="B664" s="17"/>
      <c r="C664" s="8"/>
      <c r="D664" s="13" t="str">
        <f>IFERROR(VLOOKUP(C661,range_cites,4,0), "")</f>
        <v/>
      </c>
      <c r="E664" s="13" t="str">
        <f>IFERROR(VLOOKUP(C664,range_cites,5,0), "")</f>
        <v/>
      </c>
      <c r="F664" s="11"/>
      <c r="G664" s="10"/>
      <c r="H664" s="1"/>
      <c r="I664" s="11"/>
      <c r="J664" s="11" t="str">
        <f>IFERROR(VLOOKUP(I664,range_countries,2,1),"")</f>
        <v/>
      </c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6"/>
      <c r="B665" s="17"/>
      <c r="C665" s="8"/>
      <c r="D665" s="13" t="str">
        <f>IFERROR(VLOOKUP(C662,range_cites,4,0), "")</f>
        <v/>
      </c>
      <c r="E665" s="13" t="str">
        <f>IFERROR(VLOOKUP(C665,range_cites,5,0), "")</f>
        <v/>
      </c>
      <c r="F665" s="11"/>
      <c r="G665" s="10"/>
      <c r="H665" s="1"/>
      <c r="I665" s="11"/>
      <c r="J665" s="11" t="str">
        <f>IFERROR(VLOOKUP(I665,range_countries,2,1),"")</f>
        <v/>
      </c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6"/>
      <c r="B666" s="17"/>
      <c r="C666" s="8"/>
      <c r="D666" s="13" t="str">
        <f>IFERROR(VLOOKUP(C663,range_cites,4,0), "")</f>
        <v/>
      </c>
      <c r="E666" s="13" t="str">
        <f>IFERROR(VLOOKUP(C666,range_cites,5,0), "")</f>
        <v/>
      </c>
      <c r="F666" s="11"/>
      <c r="G666" s="10"/>
      <c r="H666" s="1"/>
      <c r="I666" s="11"/>
      <c r="J666" s="11" t="str">
        <f>IFERROR(VLOOKUP(I666,range_countries,2,1),"")</f>
        <v/>
      </c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6"/>
      <c r="B667" s="17"/>
      <c r="C667" s="8"/>
      <c r="D667" s="13" t="str">
        <f>IFERROR(VLOOKUP(C664,range_cites,4,0), "")</f>
        <v/>
      </c>
      <c r="E667" s="13" t="str">
        <f>IFERROR(VLOOKUP(C667,range_cites,5,0), "")</f>
        <v/>
      </c>
      <c r="F667" s="11"/>
      <c r="G667" s="10"/>
      <c r="H667" s="1"/>
      <c r="I667" s="11"/>
      <c r="J667" s="11" t="str">
        <f>IFERROR(VLOOKUP(I667,range_countries,2,1),"")</f>
        <v/>
      </c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6"/>
      <c r="B668" s="17"/>
      <c r="C668" s="8"/>
      <c r="D668" s="13" t="str">
        <f>IFERROR(VLOOKUP(C665,range_cites,4,0), "")</f>
        <v/>
      </c>
      <c r="E668" s="13" t="str">
        <f>IFERROR(VLOOKUP(C668,range_cites,5,0), "")</f>
        <v/>
      </c>
      <c r="F668" s="11"/>
      <c r="G668" s="10"/>
      <c r="H668" s="1"/>
      <c r="I668" s="11"/>
      <c r="J668" s="11" t="str">
        <f>IFERROR(VLOOKUP(I668,range_countries,2,1),"")</f>
        <v/>
      </c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6"/>
      <c r="B669" s="17"/>
      <c r="C669" s="8"/>
      <c r="D669" s="13" t="str">
        <f>IFERROR(VLOOKUP(C666,range_cites,4,0), "")</f>
        <v/>
      </c>
      <c r="E669" s="13" t="str">
        <f>IFERROR(VLOOKUP(C669,range_cites,5,0), "")</f>
        <v/>
      </c>
      <c r="F669" s="11"/>
      <c r="G669" s="10"/>
      <c r="H669" s="1"/>
      <c r="I669" s="11"/>
      <c r="J669" s="11" t="str">
        <f>IFERROR(VLOOKUP(I669,range_countries,2,1),"")</f>
        <v/>
      </c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6"/>
      <c r="B670" s="17"/>
      <c r="C670" s="8"/>
      <c r="D670" s="13" t="str">
        <f>IFERROR(VLOOKUP(C667,range_cites,4,0), "")</f>
        <v/>
      </c>
      <c r="E670" s="13" t="str">
        <f>IFERROR(VLOOKUP(C670,range_cites,5,0), "")</f>
        <v/>
      </c>
      <c r="F670" s="11"/>
      <c r="G670" s="10"/>
      <c r="H670" s="1"/>
      <c r="I670" s="11"/>
      <c r="J670" s="11" t="str">
        <f>IFERROR(VLOOKUP(I670,range_countries,2,1),"")</f>
        <v/>
      </c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6"/>
      <c r="B671" s="17"/>
      <c r="C671" s="8"/>
      <c r="D671" s="13" t="str">
        <f>IFERROR(VLOOKUP(C668,range_cites,4,0), "")</f>
        <v/>
      </c>
      <c r="E671" s="13" t="str">
        <f>IFERROR(VLOOKUP(C671,range_cites,5,0), "")</f>
        <v/>
      </c>
      <c r="F671" s="11"/>
      <c r="G671" s="10"/>
      <c r="H671" s="1"/>
      <c r="I671" s="11"/>
      <c r="J671" s="11" t="str">
        <f>IFERROR(VLOOKUP(I671,range_countries,2,1),"")</f>
        <v/>
      </c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6"/>
      <c r="B672" s="17"/>
      <c r="C672" s="8"/>
      <c r="D672" s="13" t="str">
        <f>IFERROR(VLOOKUP(C669,range_cites,4,0), "")</f>
        <v/>
      </c>
      <c r="E672" s="13" t="str">
        <f>IFERROR(VLOOKUP(C672,range_cites,5,0), "")</f>
        <v/>
      </c>
      <c r="F672" s="11"/>
      <c r="G672" s="10"/>
      <c r="H672" s="1"/>
      <c r="I672" s="11"/>
      <c r="J672" s="11" t="str">
        <f>IFERROR(VLOOKUP(I672,range_countries,2,1),"")</f>
        <v/>
      </c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6"/>
      <c r="B673" s="17"/>
      <c r="C673" s="8"/>
      <c r="D673" s="13" t="str">
        <f>IFERROR(VLOOKUP(C670,range_cites,4,0), "")</f>
        <v/>
      </c>
      <c r="E673" s="13" t="str">
        <f>IFERROR(VLOOKUP(C673,range_cites,5,0), "")</f>
        <v/>
      </c>
      <c r="F673" s="11"/>
      <c r="G673" s="10"/>
      <c r="H673" s="1"/>
      <c r="I673" s="11"/>
      <c r="J673" s="11" t="str">
        <f>IFERROR(VLOOKUP(I673,range_countries,2,1),"")</f>
        <v/>
      </c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6"/>
      <c r="B674" s="17"/>
      <c r="C674" s="8"/>
      <c r="D674" s="13" t="str">
        <f>IFERROR(VLOOKUP(C671,range_cites,4,0), "")</f>
        <v/>
      </c>
      <c r="E674" s="13" t="str">
        <f>IFERROR(VLOOKUP(C674,range_cites,5,0), "")</f>
        <v/>
      </c>
      <c r="F674" s="11"/>
      <c r="G674" s="10"/>
      <c r="H674" s="1"/>
      <c r="I674" s="11"/>
      <c r="J674" s="11" t="str">
        <f>IFERROR(VLOOKUP(I674,range_countries,2,1),"")</f>
        <v/>
      </c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6"/>
      <c r="B675" s="17"/>
      <c r="C675" s="8"/>
      <c r="D675" s="13" t="str">
        <f>IFERROR(VLOOKUP(C672,range_cites,4,0), "")</f>
        <v/>
      </c>
      <c r="E675" s="13" t="str">
        <f>IFERROR(VLOOKUP(C675,range_cites,5,0), "")</f>
        <v/>
      </c>
      <c r="F675" s="11"/>
      <c r="G675" s="10"/>
      <c r="H675" s="1"/>
      <c r="I675" s="11"/>
      <c r="J675" s="11" t="str">
        <f>IFERROR(VLOOKUP(I675,range_countries,2,1),"")</f>
        <v/>
      </c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6"/>
      <c r="B676" s="17"/>
      <c r="C676" s="8"/>
      <c r="D676" s="13" t="str">
        <f>IFERROR(VLOOKUP(C673,range_cites,4,0), "")</f>
        <v/>
      </c>
      <c r="E676" s="13" t="str">
        <f>IFERROR(VLOOKUP(C676,range_cites,5,0), "")</f>
        <v/>
      </c>
      <c r="F676" s="11"/>
      <c r="G676" s="10"/>
      <c r="H676" s="1"/>
      <c r="I676" s="11"/>
      <c r="J676" s="11" t="str">
        <f>IFERROR(VLOOKUP(I676,range_countries,2,1),"")</f>
        <v/>
      </c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6"/>
      <c r="B677" s="17"/>
      <c r="C677" s="8"/>
      <c r="D677" s="13" t="str">
        <f>IFERROR(VLOOKUP(C674,range_cites,4,0), "")</f>
        <v/>
      </c>
      <c r="E677" s="13" t="str">
        <f>IFERROR(VLOOKUP(C677,range_cites,5,0), "")</f>
        <v/>
      </c>
      <c r="F677" s="11"/>
      <c r="G677" s="10"/>
      <c r="H677" s="1"/>
      <c r="I677" s="11"/>
      <c r="J677" s="11" t="str">
        <f>IFERROR(VLOOKUP(I677,range_countries,2,1),"")</f>
        <v/>
      </c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6"/>
      <c r="B678" s="17"/>
      <c r="C678" s="8"/>
      <c r="D678" s="13" t="str">
        <f>IFERROR(VLOOKUP(C675,range_cites,4,0), "")</f>
        <v/>
      </c>
      <c r="E678" s="13" t="str">
        <f>IFERROR(VLOOKUP(C678,range_cites,5,0), "")</f>
        <v/>
      </c>
      <c r="F678" s="11"/>
      <c r="G678" s="10"/>
      <c r="H678" s="1"/>
      <c r="I678" s="11"/>
      <c r="J678" s="11" t="str">
        <f>IFERROR(VLOOKUP(I678,range_countries,2,1),"")</f>
        <v/>
      </c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6"/>
      <c r="B679" s="17"/>
      <c r="C679" s="8"/>
      <c r="D679" s="13" t="str">
        <f>IFERROR(VLOOKUP(C676,range_cites,4,0), "")</f>
        <v/>
      </c>
      <c r="E679" s="13" t="str">
        <f>IFERROR(VLOOKUP(C679,range_cites,5,0), "")</f>
        <v/>
      </c>
      <c r="F679" s="11"/>
      <c r="G679" s="10"/>
      <c r="H679" s="1"/>
      <c r="I679" s="11"/>
      <c r="J679" s="11" t="str">
        <f>IFERROR(VLOOKUP(I679,range_countries,2,1),"")</f>
        <v/>
      </c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6"/>
      <c r="B680" s="17"/>
      <c r="C680" s="8"/>
      <c r="D680" s="13" t="str">
        <f>IFERROR(VLOOKUP(C677,range_cites,4,0), "")</f>
        <v/>
      </c>
      <c r="E680" s="13" t="str">
        <f>IFERROR(VLOOKUP(C680,range_cites,5,0), "")</f>
        <v/>
      </c>
      <c r="F680" s="11"/>
      <c r="G680" s="10"/>
      <c r="H680" s="1"/>
      <c r="I680" s="11"/>
      <c r="J680" s="11" t="str">
        <f>IFERROR(VLOOKUP(I680,range_countries,2,1),"")</f>
        <v/>
      </c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6"/>
      <c r="B681" s="17"/>
      <c r="C681" s="8"/>
      <c r="D681" s="13" t="str">
        <f>IFERROR(VLOOKUP(C678,range_cites,4,0), "")</f>
        <v/>
      </c>
      <c r="E681" s="13" t="str">
        <f>IFERROR(VLOOKUP(C681,range_cites,5,0), "")</f>
        <v/>
      </c>
      <c r="F681" s="11"/>
      <c r="G681" s="10"/>
      <c r="H681" s="1"/>
      <c r="I681" s="11"/>
      <c r="J681" s="11" t="str">
        <f>IFERROR(VLOOKUP(I681,range_countries,2,1),"")</f>
        <v/>
      </c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6"/>
      <c r="B682" s="17"/>
      <c r="C682" s="8"/>
      <c r="D682" s="13" t="str">
        <f>IFERROR(VLOOKUP(C679,range_cites,4,0), "")</f>
        <v/>
      </c>
      <c r="E682" s="13" t="str">
        <f>IFERROR(VLOOKUP(C682,range_cites,5,0), "")</f>
        <v/>
      </c>
      <c r="F682" s="11"/>
      <c r="G682" s="10"/>
      <c r="H682" s="1"/>
      <c r="I682" s="11"/>
      <c r="J682" s="11" t="str">
        <f>IFERROR(VLOOKUP(I682,range_countries,2,1),"")</f>
        <v/>
      </c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6"/>
      <c r="B683" s="17"/>
      <c r="C683" s="8"/>
      <c r="D683" s="13" t="str">
        <f>IFERROR(VLOOKUP(C680,range_cites,4,0), "")</f>
        <v/>
      </c>
      <c r="E683" s="13" t="str">
        <f>IFERROR(VLOOKUP(C683,range_cites,5,0), "")</f>
        <v/>
      </c>
      <c r="F683" s="11"/>
      <c r="G683" s="10"/>
      <c r="H683" s="1"/>
      <c r="I683" s="11"/>
      <c r="J683" s="11" t="str">
        <f>IFERROR(VLOOKUP(I683,range_countries,2,1),"")</f>
        <v/>
      </c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6"/>
      <c r="B684" s="17"/>
      <c r="C684" s="8"/>
      <c r="D684" s="13" t="str">
        <f>IFERROR(VLOOKUP(C681,range_cites,4,0), "")</f>
        <v/>
      </c>
      <c r="E684" s="13" t="str">
        <f>IFERROR(VLOOKUP(C684,range_cites,5,0), "")</f>
        <v/>
      </c>
      <c r="F684" s="11"/>
      <c r="G684" s="10"/>
      <c r="H684" s="1"/>
      <c r="I684" s="11"/>
      <c r="J684" s="11" t="str">
        <f>IFERROR(VLOOKUP(I684,range_countries,2,1),"")</f>
        <v/>
      </c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6"/>
      <c r="B685" s="17"/>
      <c r="C685" s="8"/>
      <c r="D685" s="13" t="str">
        <f>IFERROR(VLOOKUP(C682,range_cites,4,0), "")</f>
        <v/>
      </c>
      <c r="E685" s="13" t="str">
        <f>IFERROR(VLOOKUP(C685,range_cites,5,0), "")</f>
        <v/>
      </c>
      <c r="F685" s="11"/>
      <c r="G685" s="10"/>
      <c r="H685" s="1"/>
      <c r="I685" s="11"/>
      <c r="J685" s="11" t="str">
        <f>IFERROR(VLOOKUP(I685,range_countries,2,1),"")</f>
        <v/>
      </c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6"/>
      <c r="B686" s="17"/>
      <c r="C686" s="8"/>
      <c r="D686" s="13" t="str">
        <f>IFERROR(VLOOKUP(C683,range_cites,4,0), "")</f>
        <v/>
      </c>
      <c r="E686" s="13" t="str">
        <f>IFERROR(VLOOKUP(C686,range_cites,5,0), "")</f>
        <v/>
      </c>
      <c r="F686" s="11"/>
      <c r="G686" s="10"/>
      <c r="H686" s="1"/>
      <c r="I686" s="11"/>
      <c r="J686" s="11" t="str">
        <f>IFERROR(VLOOKUP(I686,range_countries,2,1),"")</f>
        <v/>
      </c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6"/>
      <c r="B687" s="17"/>
      <c r="C687" s="8"/>
      <c r="D687" s="13" t="str">
        <f>IFERROR(VLOOKUP(C684,range_cites,4,0), "")</f>
        <v/>
      </c>
      <c r="E687" s="13" t="str">
        <f>IFERROR(VLOOKUP(C687,range_cites,5,0), "")</f>
        <v/>
      </c>
      <c r="F687" s="11"/>
      <c r="G687" s="10"/>
      <c r="H687" s="1"/>
      <c r="I687" s="11"/>
      <c r="J687" s="11" t="str">
        <f>IFERROR(VLOOKUP(I687,range_countries,2,1),"")</f>
        <v/>
      </c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6"/>
      <c r="B688" s="17"/>
      <c r="C688" s="8"/>
      <c r="D688" s="13" t="str">
        <f>IFERROR(VLOOKUP(C685,range_cites,4,0), "")</f>
        <v/>
      </c>
      <c r="E688" s="13" t="str">
        <f>IFERROR(VLOOKUP(C688,range_cites,5,0), "")</f>
        <v/>
      </c>
      <c r="F688" s="11"/>
      <c r="G688" s="10"/>
      <c r="H688" s="1"/>
      <c r="I688" s="11"/>
      <c r="J688" s="11" t="str">
        <f>IFERROR(VLOOKUP(I688,range_countries,2,1),"")</f>
        <v/>
      </c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6"/>
      <c r="B689" s="17"/>
      <c r="C689" s="8"/>
      <c r="D689" s="13" t="str">
        <f>IFERROR(VLOOKUP(C686,range_cites,4,0), "")</f>
        <v/>
      </c>
      <c r="E689" s="13" t="str">
        <f>IFERROR(VLOOKUP(C689,range_cites,5,0), "")</f>
        <v/>
      </c>
      <c r="F689" s="11"/>
      <c r="G689" s="10"/>
      <c r="H689" s="1"/>
      <c r="I689" s="11"/>
      <c r="J689" s="11" t="str">
        <f>IFERROR(VLOOKUP(I689,range_countries,2,1),"")</f>
        <v/>
      </c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6"/>
      <c r="B690" s="17"/>
      <c r="C690" s="8"/>
      <c r="D690" s="13" t="str">
        <f>IFERROR(VLOOKUP(C687,range_cites,4,0), "")</f>
        <v/>
      </c>
      <c r="E690" s="13" t="str">
        <f>IFERROR(VLOOKUP(C690,range_cites,5,0), "")</f>
        <v/>
      </c>
      <c r="F690" s="11"/>
      <c r="G690" s="10"/>
      <c r="H690" s="1"/>
      <c r="I690" s="11"/>
      <c r="J690" s="11" t="str">
        <f>IFERROR(VLOOKUP(I690,range_countries,2,1),"")</f>
        <v/>
      </c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6"/>
      <c r="B691" s="17"/>
      <c r="C691" s="8"/>
      <c r="D691" s="13" t="str">
        <f>IFERROR(VLOOKUP(C688,range_cites,4,0), "")</f>
        <v/>
      </c>
      <c r="E691" s="13" t="str">
        <f>IFERROR(VLOOKUP(C691,range_cites,5,0), "")</f>
        <v/>
      </c>
      <c r="F691" s="11"/>
      <c r="G691" s="10"/>
      <c r="H691" s="1"/>
      <c r="I691" s="11"/>
      <c r="J691" s="11" t="str">
        <f>IFERROR(VLOOKUP(I691,range_countries,2,1),"")</f>
        <v/>
      </c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6"/>
      <c r="B692" s="17"/>
      <c r="C692" s="8"/>
      <c r="D692" s="13" t="str">
        <f>IFERROR(VLOOKUP(C689,range_cites,4,0), "")</f>
        <v/>
      </c>
      <c r="E692" s="13" t="str">
        <f>IFERROR(VLOOKUP(C692,range_cites,5,0), "")</f>
        <v/>
      </c>
      <c r="F692" s="11"/>
      <c r="G692" s="10"/>
      <c r="H692" s="1"/>
      <c r="I692" s="11"/>
      <c r="J692" s="11" t="str">
        <f>IFERROR(VLOOKUP(I692,range_countries,2,1),"")</f>
        <v/>
      </c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6"/>
      <c r="B693" s="17"/>
      <c r="C693" s="8"/>
      <c r="D693" s="13" t="str">
        <f>IFERROR(VLOOKUP(C690,range_cites,4,0), "")</f>
        <v/>
      </c>
      <c r="E693" s="13" t="str">
        <f>IFERROR(VLOOKUP(C693,range_cites,5,0), "")</f>
        <v/>
      </c>
      <c r="F693" s="11"/>
      <c r="G693" s="10"/>
      <c r="H693" s="1"/>
      <c r="I693" s="11"/>
      <c r="J693" s="11" t="str">
        <f>IFERROR(VLOOKUP(I693,range_countries,2,1),"")</f>
        <v/>
      </c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6"/>
      <c r="B694" s="17"/>
      <c r="C694" s="8"/>
      <c r="D694" s="13" t="str">
        <f>IFERROR(VLOOKUP(C691,range_cites,4,0), "")</f>
        <v/>
      </c>
      <c r="E694" s="13" t="str">
        <f>IFERROR(VLOOKUP(C694,range_cites,5,0), "")</f>
        <v/>
      </c>
      <c r="F694" s="11"/>
      <c r="G694" s="10"/>
      <c r="H694" s="1"/>
      <c r="I694" s="11"/>
      <c r="J694" s="11" t="str">
        <f>IFERROR(VLOOKUP(I694,range_countries,2,1),"")</f>
        <v/>
      </c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6"/>
      <c r="B695" s="17"/>
      <c r="C695" s="8"/>
      <c r="D695" s="13" t="str">
        <f>IFERROR(VLOOKUP(C692,range_cites,4,0), "")</f>
        <v/>
      </c>
      <c r="E695" s="13" t="str">
        <f>IFERROR(VLOOKUP(C695,range_cites,5,0), "")</f>
        <v/>
      </c>
      <c r="F695" s="11"/>
      <c r="G695" s="10"/>
      <c r="H695" s="1"/>
      <c r="I695" s="11"/>
      <c r="J695" s="11" t="str">
        <f>IFERROR(VLOOKUP(I695,range_countries,2,1),"")</f>
        <v/>
      </c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6"/>
      <c r="B696" s="17"/>
      <c r="C696" s="8"/>
      <c r="D696" s="13" t="str">
        <f>IFERROR(VLOOKUP(C693,range_cites,4,0), "")</f>
        <v/>
      </c>
      <c r="E696" s="13" t="str">
        <f>IFERROR(VLOOKUP(C696,range_cites,5,0), "")</f>
        <v/>
      </c>
      <c r="F696" s="11"/>
      <c r="G696" s="10"/>
      <c r="H696" s="1"/>
      <c r="I696" s="11"/>
      <c r="J696" s="11" t="str">
        <f>IFERROR(VLOOKUP(I696,range_countries,2,1),"")</f>
        <v/>
      </c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6"/>
      <c r="B697" s="17"/>
      <c r="C697" s="8"/>
      <c r="D697" s="13" t="str">
        <f>IFERROR(VLOOKUP(C694,range_cites,4,0), "")</f>
        <v/>
      </c>
      <c r="E697" s="13" t="str">
        <f>IFERROR(VLOOKUP(C697,range_cites,5,0), "")</f>
        <v/>
      </c>
      <c r="F697" s="11"/>
      <c r="G697" s="10"/>
      <c r="H697" s="1"/>
      <c r="I697" s="11"/>
      <c r="J697" s="11" t="str">
        <f>IFERROR(VLOOKUP(I697,range_countries,2,1),"")</f>
        <v/>
      </c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6"/>
      <c r="B698" s="17"/>
      <c r="C698" s="8"/>
      <c r="D698" s="13" t="str">
        <f>IFERROR(VLOOKUP(C695,range_cites,4,0), "")</f>
        <v/>
      </c>
      <c r="E698" s="13" t="str">
        <f>IFERROR(VLOOKUP(C698,range_cites,5,0), "")</f>
        <v/>
      </c>
      <c r="F698" s="11"/>
      <c r="G698" s="10"/>
      <c r="H698" s="1"/>
      <c r="I698" s="11"/>
      <c r="J698" s="11" t="str">
        <f>IFERROR(VLOOKUP(I698,range_countries,2,1),"")</f>
        <v/>
      </c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6"/>
      <c r="B699" s="17"/>
      <c r="C699" s="8"/>
      <c r="D699" s="13" t="str">
        <f>IFERROR(VLOOKUP(C696,range_cites,4,0), "")</f>
        <v/>
      </c>
      <c r="E699" s="13" t="str">
        <f>IFERROR(VLOOKUP(C699,range_cites,5,0), "")</f>
        <v/>
      </c>
      <c r="F699" s="11"/>
      <c r="G699" s="10"/>
      <c r="H699" s="1"/>
      <c r="I699" s="11"/>
      <c r="J699" s="11" t="str">
        <f>IFERROR(VLOOKUP(I699,range_countries,2,1),"")</f>
        <v/>
      </c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6"/>
      <c r="B700" s="17"/>
      <c r="C700" s="8"/>
      <c r="D700" s="13" t="str">
        <f>IFERROR(VLOOKUP(C697,range_cites,4,0), "")</f>
        <v/>
      </c>
      <c r="E700" s="13" t="str">
        <f>IFERROR(VLOOKUP(C700,range_cites,5,0), "")</f>
        <v/>
      </c>
      <c r="F700" s="11"/>
      <c r="G700" s="10"/>
      <c r="H700" s="1"/>
      <c r="I700" s="11"/>
      <c r="J700" s="11" t="str">
        <f>IFERROR(VLOOKUP(I700,range_countries,2,1),"")</f>
        <v/>
      </c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6"/>
      <c r="B701" s="17"/>
      <c r="C701" s="8"/>
      <c r="D701" s="13" t="str">
        <f>IFERROR(VLOOKUP(C698,range_cites,4,0), "")</f>
        <v/>
      </c>
      <c r="E701" s="13" t="str">
        <f>IFERROR(VLOOKUP(C701,range_cites,5,0), "")</f>
        <v/>
      </c>
      <c r="F701" s="11"/>
      <c r="G701" s="10"/>
      <c r="H701" s="1"/>
      <c r="I701" s="11"/>
      <c r="J701" s="11" t="str">
        <f>IFERROR(VLOOKUP(I701,range_countries,2,1),"")</f>
        <v/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6"/>
      <c r="B702" s="17"/>
      <c r="C702" s="8"/>
      <c r="D702" s="13" t="str">
        <f>IFERROR(VLOOKUP(C699,range_cites,4,0), "")</f>
        <v/>
      </c>
      <c r="E702" s="13" t="str">
        <f>IFERROR(VLOOKUP(C702,range_cites,5,0), "")</f>
        <v/>
      </c>
      <c r="F702" s="11"/>
      <c r="G702" s="10"/>
      <c r="H702" s="1"/>
      <c r="I702" s="11"/>
      <c r="J702" s="11" t="str">
        <f>IFERROR(VLOOKUP(I702,range_countries,2,1),"")</f>
        <v/>
      </c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6"/>
      <c r="B703" s="17"/>
      <c r="C703" s="8"/>
      <c r="D703" s="13" t="str">
        <f>IFERROR(VLOOKUP(C700,range_cites,4,0), "")</f>
        <v/>
      </c>
      <c r="E703" s="13" t="str">
        <f>IFERROR(VLOOKUP(C703,range_cites,5,0), "")</f>
        <v/>
      </c>
      <c r="F703" s="11"/>
      <c r="G703" s="10"/>
      <c r="H703" s="1"/>
      <c r="I703" s="11"/>
      <c r="J703" s="11" t="str">
        <f>IFERROR(VLOOKUP(I703,range_countries,2,1),"")</f>
        <v/>
      </c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6"/>
      <c r="B704" s="17"/>
      <c r="C704" s="8"/>
      <c r="D704" s="13" t="str">
        <f>IFERROR(VLOOKUP(C701,range_cites,4,0), "")</f>
        <v/>
      </c>
      <c r="E704" s="13" t="str">
        <f>IFERROR(VLOOKUP(C704,range_cites,5,0), "")</f>
        <v/>
      </c>
      <c r="F704" s="11"/>
      <c r="G704" s="10"/>
      <c r="H704" s="1"/>
      <c r="I704" s="11"/>
      <c r="J704" s="11" t="str">
        <f>IFERROR(VLOOKUP(I704,range_countries,2,1),"")</f>
        <v/>
      </c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6"/>
      <c r="B705" s="17"/>
      <c r="C705" s="8"/>
      <c r="D705" s="13" t="str">
        <f>IFERROR(VLOOKUP(C702,range_cites,4,0), "")</f>
        <v/>
      </c>
      <c r="E705" s="13" t="str">
        <f>IFERROR(VLOOKUP(C705,range_cites,5,0), "")</f>
        <v/>
      </c>
      <c r="F705" s="11"/>
      <c r="G705" s="10"/>
      <c r="H705" s="1"/>
      <c r="I705" s="11"/>
      <c r="J705" s="11" t="str">
        <f>IFERROR(VLOOKUP(I705,range_countries,2,1),"")</f>
        <v/>
      </c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6"/>
      <c r="B706" s="17"/>
      <c r="C706" s="8"/>
      <c r="D706" s="13" t="str">
        <f>IFERROR(VLOOKUP(C703,range_cites,4,0), "")</f>
        <v/>
      </c>
      <c r="E706" s="13" t="str">
        <f>IFERROR(VLOOKUP(C706,range_cites,5,0), "")</f>
        <v/>
      </c>
      <c r="F706" s="11"/>
      <c r="G706" s="10"/>
      <c r="H706" s="1"/>
      <c r="I706" s="11"/>
      <c r="J706" s="11" t="str">
        <f>IFERROR(VLOOKUP(I706,range_countries,2,1),"")</f>
        <v/>
      </c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6"/>
      <c r="B707" s="17"/>
      <c r="C707" s="8"/>
      <c r="D707" s="13" t="str">
        <f>IFERROR(VLOOKUP(C704,range_cites,4,0), "")</f>
        <v/>
      </c>
      <c r="E707" s="13" t="str">
        <f>IFERROR(VLOOKUP(C707,range_cites,5,0), "")</f>
        <v/>
      </c>
      <c r="F707" s="11"/>
      <c r="G707" s="10"/>
      <c r="H707" s="1"/>
      <c r="I707" s="11"/>
      <c r="J707" s="11" t="str">
        <f>IFERROR(VLOOKUP(I707,range_countries,2,1),"")</f>
        <v/>
      </c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6"/>
      <c r="B708" s="17"/>
      <c r="C708" s="8"/>
      <c r="D708" s="13" t="str">
        <f>IFERROR(VLOOKUP(C705,range_cites,4,0), "")</f>
        <v/>
      </c>
      <c r="E708" s="13" t="str">
        <f>IFERROR(VLOOKUP(C708,range_cites,5,0), "")</f>
        <v/>
      </c>
      <c r="F708" s="11"/>
      <c r="G708" s="10"/>
      <c r="H708" s="1"/>
      <c r="I708" s="11"/>
      <c r="J708" s="11" t="str">
        <f>IFERROR(VLOOKUP(I708,range_countries,2,1),"")</f>
        <v/>
      </c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6"/>
      <c r="B709" s="17"/>
      <c r="C709" s="8"/>
      <c r="D709" s="13" t="str">
        <f>IFERROR(VLOOKUP(C706,range_cites,4,0), "")</f>
        <v/>
      </c>
      <c r="E709" s="13" t="str">
        <f>IFERROR(VLOOKUP(C709,range_cites,5,0), "")</f>
        <v/>
      </c>
      <c r="F709" s="11"/>
      <c r="G709" s="10"/>
      <c r="H709" s="1"/>
      <c r="I709" s="11"/>
      <c r="J709" s="11" t="str">
        <f>IFERROR(VLOOKUP(I709,range_countries,2,1),"")</f>
        <v/>
      </c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6"/>
      <c r="B710" s="17"/>
      <c r="C710" s="8"/>
      <c r="D710" s="13" t="str">
        <f>IFERROR(VLOOKUP(C707,range_cites,4,0), "")</f>
        <v/>
      </c>
      <c r="E710" s="13" t="str">
        <f>IFERROR(VLOOKUP(C710,range_cites,5,0), "")</f>
        <v/>
      </c>
      <c r="F710" s="11"/>
      <c r="G710" s="10"/>
      <c r="H710" s="1"/>
      <c r="I710" s="11"/>
      <c r="J710" s="11" t="str">
        <f>IFERROR(VLOOKUP(I710,range_countries,2,1),"")</f>
        <v/>
      </c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6"/>
      <c r="B711" s="17"/>
      <c r="C711" s="8"/>
      <c r="D711" s="13" t="str">
        <f>IFERROR(VLOOKUP(C708,range_cites,4,0), "")</f>
        <v/>
      </c>
      <c r="E711" s="13" t="str">
        <f>IFERROR(VLOOKUP(C711,range_cites,5,0), "")</f>
        <v/>
      </c>
      <c r="F711" s="11"/>
      <c r="G711" s="10"/>
      <c r="H711" s="1"/>
      <c r="I711" s="11"/>
      <c r="J711" s="11" t="str">
        <f>IFERROR(VLOOKUP(I711,range_countries,2,1),"")</f>
        <v/>
      </c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6"/>
      <c r="B712" s="17"/>
      <c r="C712" s="8"/>
      <c r="D712" s="13" t="str">
        <f>IFERROR(VLOOKUP(C709,range_cites,4,0), "")</f>
        <v/>
      </c>
      <c r="E712" s="13" t="str">
        <f>IFERROR(VLOOKUP(C712,range_cites,5,0), "")</f>
        <v/>
      </c>
      <c r="F712" s="11"/>
      <c r="G712" s="10"/>
      <c r="H712" s="1"/>
      <c r="I712" s="11"/>
      <c r="J712" s="11" t="str">
        <f>IFERROR(VLOOKUP(I712,range_countries,2,1),"")</f>
        <v/>
      </c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6"/>
      <c r="B713" s="17"/>
      <c r="C713" s="8"/>
      <c r="D713" s="13" t="str">
        <f>IFERROR(VLOOKUP(C710,range_cites,4,0), "")</f>
        <v/>
      </c>
      <c r="E713" s="13" t="str">
        <f>IFERROR(VLOOKUP(C713,range_cites,5,0), "")</f>
        <v/>
      </c>
      <c r="F713" s="11"/>
      <c r="G713" s="10"/>
      <c r="H713" s="1"/>
      <c r="I713" s="11"/>
      <c r="J713" s="11" t="str">
        <f>IFERROR(VLOOKUP(I713,range_countries,2,1),"")</f>
        <v/>
      </c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6"/>
      <c r="B714" s="17"/>
      <c r="C714" s="8"/>
      <c r="D714" s="13" t="str">
        <f>IFERROR(VLOOKUP(C711,range_cites,4,0), "")</f>
        <v/>
      </c>
      <c r="E714" s="13" t="str">
        <f>IFERROR(VLOOKUP(C714,range_cites,5,0), "")</f>
        <v/>
      </c>
      <c r="F714" s="11"/>
      <c r="G714" s="10"/>
      <c r="H714" s="1"/>
      <c r="I714" s="11"/>
      <c r="J714" s="11" t="str">
        <f>IFERROR(VLOOKUP(I714,range_countries,2,1),"")</f>
        <v/>
      </c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6"/>
      <c r="B715" s="17"/>
      <c r="C715" s="8"/>
      <c r="D715" s="13" t="str">
        <f>IFERROR(VLOOKUP(C712,range_cites,4,0), "")</f>
        <v/>
      </c>
      <c r="E715" s="13" t="str">
        <f>IFERROR(VLOOKUP(C715,range_cites,5,0), "")</f>
        <v/>
      </c>
      <c r="F715" s="11"/>
      <c r="G715" s="10"/>
      <c r="H715" s="1"/>
      <c r="I715" s="11"/>
      <c r="J715" s="11" t="str">
        <f>IFERROR(VLOOKUP(I715,range_countries,2,1),"")</f>
        <v/>
      </c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6"/>
      <c r="B716" s="17"/>
      <c r="C716" s="8"/>
      <c r="D716" s="13" t="str">
        <f>IFERROR(VLOOKUP(C713,range_cites,4,0), "")</f>
        <v/>
      </c>
      <c r="E716" s="13" t="str">
        <f>IFERROR(VLOOKUP(C716,range_cites,5,0), "")</f>
        <v/>
      </c>
      <c r="F716" s="11"/>
      <c r="G716" s="10"/>
      <c r="H716" s="1"/>
      <c r="I716" s="11"/>
      <c r="J716" s="11" t="str">
        <f>IFERROR(VLOOKUP(I716,range_countries,2,1),"")</f>
        <v/>
      </c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6"/>
      <c r="B717" s="17"/>
      <c r="C717" s="8"/>
      <c r="D717" s="13" t="str">
        <f>IFERROR(VLOOKUP(C714,range_cites,4,0), "")</f>
        <v/>
      </c>
      <c r="E717" s="13" t="str">
        <f>IFERROR(VLOOKUP(C717,range_cites,5,0), "")</f>
        <v/>
      </c>
      <c r="F717" s="11"/>
      <c r="G717" s="10"/>
      <c r="H717" s="1"/>
      <c r="I717" s="11"/>
      <c r="J717" s="11" t="str">
        <f>IFERROR(VLOOKUP(I717,range_countries,2,1),"")</f>
        <v/>
      </c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6"/>
      <c r="B718" s="17"/>
      <c r="C718" s="8"/>
      <c r="D718" s="13" t="str">
        <f>IFERROR(VLOOKUP(C715,range_cites,4,0), "")</f>
        <v/>
      </c>
      <c r="E718" s="13" t="str">
        <f>IFERROR(VLOOKUP(C718,range_cites,5,0), "")</f>
        <v/>
      </c>
      <c r="F718" s="11"/>
      <c r="G718" s="10"/>
      <c r="H718" s="1"/>
      <c r="I718" s="11"/>
      <c r="J718" s="11" t="str">
        <f>IFERROR(VLOOKUP(I718,range_countries,2,1),"")</f>
        <v/>
      </c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6"/>
      <c r="B719" s="17"/>
      <c r="C719" s="8"/>
      <c r="D719" s="13" t="str">
        <f>IFERROR(VLOOKUP(C716,range_cites,4,0), "")</f>
        <v/>
      </c>
      <c r="E719" s="13" t="str">
        <f>IFERROR(VLOOKUP(C719,range_cites,5,0), "")</f>
        <v/>
      </c>
      <c r="F719" s="11"/>
      <c r="G719" s="10"/>
      <c r="H719" s="1"/>
      <c r="I719" s="11"/>
      <c r="J719" s="11" t="str">
        <f>IFERROR(VLOOKUP(I719,range_countries,2,1),"")</f>
        <v/>
      </c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6"/>
      <c r="B720" s="17"/>
      <c r="C720" s="8"/>
      <c r="D720" s="13" t="str">
        <f>IFERROR(VLOOKUP(C717,range_cites,4,0), "")</f>
        <v/>
      </c>
      <c r="E720" s="13" t="str">
        <f>IFERROR(VLOOKUP(C720,range_cites,5,0), "")</f>
        <v/>
      </c>
      <c r="F720" s="11"/>
      <c r="G720" s="10"/>
      <c r="H720" s="1"/>
      <c r="I720" s="11"/>
      <c r="J720" s="11" t="str">
        <f>IFERROR(VLOOKUP(I720,range_countries,2,1),"")</f>
        <v/>
      </c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6"/>
      <c r="B721" s="17"/>
      <c r="C721" s="8"/>
      <c r="D721" s="13" t="str">
        <f>IFERROR(VLOOKUP(C718,range_cites,4,0), "")</f>
        <v/>
      </c>
      <c r="E721" s="13" t="str">
        <f>IFERROR(VLOOKUP(C721,range_cites,5,0), "")</f>
        <v/>
      </c>
      <c r="F721" s="11"/>
      <c r="G721" s="10"/>
      <c r="H721" s="1"/>
      <c r="I721" s="11"/>
      <c r="J721" s="11" t="str">
        <f>IFERROR(VLOOKUP(I721,range_countries,2,1),"")</f>
        <v/>
      </c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6"/>
      <c r="B722" s="17"/>
      <c r="C722" s="8"/>
      <c r="D722" s="13" t="str">
        <f>IFERROR(VLOOKUP(C719,range_cites,4,0), "")</f>
        <v/>
      </c>
      <c r="E722" s="13" t="str">
        <f>IFERROR(VLOOKUP(C722,range_cites,5,0), "")</f>
        <v/>
      </c>
      <c r="F722" s="11"/>
      <c r="G722" s="10"/>
      <c r="H722" s="1"/>
      <c r="I722" s="11"/>
      <c r="J722" s="11" t="str">
        <f>IFERROR(VLOOKUP(I722,range_countries,2,1),"")</f>
        <v/>
      </c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6"/>
      <c r="B723" s="17"/>
      <c r="C723" s="8"/>
      <c r="D723" s="13" t="str">
        <f>IFERROR(VLOOKUP(C720,range_cites,4,0), "")</f>
        <v/>
      </c>
      <c r="E723" s="13" t="str">
        <f>IFERROR(VLOOKUP(C723,range_cites,5,0), "")</f>
        <v/>
      </c>
      <c r="F723" s="11"/>
      <c r="G723" s="10"/>
      <c r="H723" s="1"/>
      <c r="I723" s="11"/>
      <c r="J723" s="11" t="str">
        <f>IFERROR(VLOOKUP(I723,range_countries,2,1),"")</f>
        <v/>
      </c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6"/>
      <c r="B724" s="17"/>
      <c r="C724" s="8"/>
      <c r="D724" s="13" t="str">
        <f>IFERROR(VLOOKUP(C721,range_cites,4,0), "")</f>
        <v/>
      </c>
      <c r="E724" s="13" t="str">
        <f>IFERROR(VLOOKUP(C724,range_cites,5,0), "")</f>
        <v/>
      </c>
      <c r="F724" s="11"/>
      <c r="G724" s="10"/>
      <c r="H724" s="1"/>
      <c r="I724" s="11"/>
      <c r="J724" s="11" t="str">
        <f>IFERROR(VLOOKUP(I724,range_countries,2,1),"")</f>
        <v/>
      </c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6"/>
      <c r="B725" s="17"/>
      <c r="C725" s="8"/>
      <c r="D725" s="13" t="str">
        <f>IFERROR(VLOOKUP(C722,range_cites,4,0), "")</f>
        <v/>
      </c>
      <c r="E725" s="13" t="str">
        <f>IFERROR(VLOOKUP(C725,range_cites,5,0), "")</f>
        <v/>
      </c>
      <c r="F725" s="11"/>
      <c r="G725" s="10"/>
      <c r="H725" s="1"/>
      <c r="I725" s="11"/>
      <c r="J725" s="11" t="str">
        <f>IFERROR(VLOOKUP(I725,range_countries,2,1),"")</f>
        <v/>
      </c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6"/>
      <c r="B726" s="17"/>
      <c r="C726" s="8"/>
      <c r="D726" s="13" t="str">
        <f>IFERROR(VLOOKUP(C723,range_cites,4,0), "")</f>
        <v/>
      </c>
      <c r="E726" s="13" t="str">
        <f>IFERROR(VLOOKUP(C726,range_cites,5,0), "")</f>
        <v/>
      </c>
      <c r="F726" s="11"/>
      <c r="G726" s="10"/>
      <c r="H726" s="1"/>
      <c r="I726" s="11"/>
      <c r="J726" s="11" t="str">
        <f>IFERROR(VLOOKUP(I726,range_countries,2,1),"")</f>
        <v/>
      </c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6"/>
      <c r="B727" s="17"/>
      <c r="C727" s="8"/>
      <c r="D727" s="13" t="str">
        <f>IFERROR(VLOOKUP(C724,range_cites,4,0), "")</f>
        <v/>
      </c>
      <c r="E727" s="13" t="str">
        <f>IFERROR(VLOOKUP(C727,range_cites,5,0), "")</f>
        <v/>
      </c>
      <c r="F727" s="11"/>
      <c r="G727" s="10"/>
      <c r="H727" s="1"/>
      <c r="I727" s="11"/>
      <c r="J727" s="11" t="str">
        <f>IFERROR(VLOOKUP(I727,range_countries,2,1),"")</f>
        <v/>
      </c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6"/>
      <c r="B728" s="17"/>
      <c r="C728" s="8"/>
      <c r="D728" s="13" t="str">
        <f>IFERROR(VLOOKUP(C725,range_cites,4,0), "")</f>
        <v/>
      </c>
      <c r="E728" s="13" t="str">
        <f>IFERROR(VLOOKUP(C728,range_cites,5,0), "")</f>
        <v/>
      </c>
      <c r="F728" s="11"/>
      <c r="G728" s="10"/>
      <c r="H728" s="1"/>
      <c r="I728" s="11"/>
      <c r="J728" s="11" t="str">
        <f>IFERROR(VLOOKUP(I728,range_countries,2,1),"")</f>
        <v/>
      </c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6"/>
      <c r="B729" s="17"/>
      <c r="C729" s="8"/>
      <c r="D729" s="13" t="str">
        <f>IFERROR(VLOOKUP(C726,range_cites,4,0), "")</f>
        <v/>
      </c>
      <c r="E729" s="13" t="str">
        <f>IFERROR(VLOOKUP(C729,range_cites,5,0), "")</f>
        <v/>
      </c>
      <c r="F729" s="11"/>
      <c r="G729" s="10"/>
      <c r="H729" s="1"/>
      <c r="I729" s="11"/>
      <c r="J729" s="11" t="str">
        <f>IFERROR(VLOOKUP(I729,range_countries,2,1),"")</f>
        <v/>
      </c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6"/>
      <c r="B730" s="17"/>
      <c r="C730" s="8"/>
      <c r="D730" s="13" t="str">
        <f>IFERROR(VLOOKUP(C727,range_cites,4,0), "")</f>
        <v/>
      </c>
      <c r="E730" s="13" t="str">
        <f>IFERROR(VLOOKUP(C730,range_cites,5,0), "")</f>
        <v/>
      </c>
      <c r="F730" s="11"/>
      <c r="G730" s="10"/>
      <c r="H730" s="1"/>
      <c r="I730" s="11"/>
      <c r="J730" s="11" t="str">
        <f>IFERROR(VLOOKUP(I730,range_countries,2,1),"")</f>
        <v/>
      </c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6"/>
      <c r="B731" s="17"/>
      <c r="C731" s="8"/>
      <c r="D731" s="13" t="str">
        <f>IFERROR(VLOOKUP(C728,range_cites,4,0), "")</f>
        <v/>
      </c>
      <c r="E731" s="13" t="str">
        <f>IFERROR(VLOOKUP(C731,range_cites,5,0), "")</f>
        <v/>
      </c>
      <c r="F731" s="11"/>
      <c r="G731" s="10"/>
      <c r="H731" s="1"/>
      <c r="I731" s="11"/>
      <c r="J731" s="11" t="str">
        <f>IFERROR(VLOOKUP(I731,range_countries,2,1),"")</f>
        <v/>
      </c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6"/>
      <c r="B732" s="17"/>
      <c r="C732" s="8"/>
      <c r="D732" s="13" t="str">
        <f>IFERROR(VLOOKUP(C729,range_cites,4,0), "")</f>
        <v/>
      </c>
      <c r="E732" s="13" t="str">
        <f>IFERROR(VLOOKUP(C732,range_cites,5,0), "")</f>
        <v/>
      </c>
      <c r="F732" s="11"/>
      <c r="G732" s="10"/>
      <c r="H732" s="1"/>
      <c r="I732" s="11"/>
      <c r="J732" s="11" t="str">
        <f>IFERROR(VLOOKUP(I732,range_countries,2,1),"")</f>
        <v/>
      </c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6"/>
      <c r="B733" s="17"/>
      <c r="C733" s="8"/>
      <c r="D733" s="13" t="str">
        <f>IFERROR(VLOOKUP(C730,range_cites,4,0), "")</f>
        <v/>
      </c>
      <c r="E733" s="13" t="str">
        <f>IFERROR(VLOOKUP(C733,range_cites,5,0), "")</f>
        <v/>
      </c>
      <c r="F733" s="11"/>
      <c r="G733" s="10"/>
      <c r="H733" s="1"/>
      <c r="I733" s="11"/>
      <c r="J733" s="11" t="str">
        <f>IFERROR(VLOOKUP(I733,range_countries,2,1),"")</f>
        <v/>
      </c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6"/>
      <c r="B734" s="17"/>
      <c r="C734" s="8"/>
      <c r="D734" s="13" t="str">
        <f>IFERROR(VLOOKUP(C731,range_cites,4,0), "")</f>
        <v/>
      </c>
      <c r="E734" s="13" t="str">
        <f>IFERROR(VLOOKUP(C734,range_cites,5,0), "")</f>
        <v/>
      </c>
      <c r="F734" s="11"/>
      <c r="G734" s="10"/>
      <c r="H734" s="1"/>
      <c r="I734" s="11"/>
      <c r="J734" s="11" t="str">
        <f>IFERROR(VLOOKUP(I734,range_countries,2,1),"")</f>
        <v/>
      </c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6"/>
      <c r="B735" s="17"/>
      <c r="C735" s="8"/>
      <c r="D735" s="13" t="str">
        <f>IFERROR(VLOOKUP(C732,range_cites,4,0), "")</f>
        <v/>
      </c>
      <c r="E735" s="13" t="str">
        <f>IFERROR(VLOOKUP(C735,range_cites,5,0), "")</f>
        <v/>
      </c>
      <c r="F735" s="11"/>
      <c r="G735" s="10"/>
      <c r="H735" s="1"/>
      <c r="I735" s="11"/>
      <c r="J735" s="11" t="str">
        <f>IFERROR(VLOOKUP(I735,range_countries,2,1),"")</f>
        <v/>
      </c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6"/>
      <c r="B736" s="17"/>
      <c r="C736" s="8"/>
      <c r="D736" s="13" t="str">
        <f>IFERROR(VLOOKUP(C733,range_cites,4,0), "")</f>
        <v/>
      </c>
      <c r="E736" s="13" t="str">
        <f>IFERROR(VLOOKUP(C736,range_cites,5,0), "")</f>
        <v/>
      </c>
      <c r="F736" s="11"/>
      <c r="G736" s="10"/>
      <c r="H736" s="1"/>
      <c r="I736" s="11"/>
      <c r="J736" s="11" t="str">
        <f>IFERROR(VLOOKUP(I736,range_countries,2,1),"")</f>
        <v/>
      </c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6"/>
      <c r="B737" s="17"/>
      <c r="C737" s="8"/>
      <c r="D737" s="13" t="str">
        <f>IFERROR(VLOOKUP(C734,range_cites,4,0), "")</f>
        <v/>
      </c>
      <c r="E737" s="13" t="str">
        <f>IFERROR(VLOOKUP(C737,range_cites,5,0), "")</f>
        <v/>
      </c>
      <c r="F737" s="11"/>
      <c r="G737" s="10"/>
      <c r="H737" s="1"/>
      <c r="I737" s="11"/>
      <c r="J737" s="11" t="str">
        <f>IFERROR(VLOOKUP(I737,range_countries,2,1),"")</f>
        <v/>
      </c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6"/>
      <c r="B738" s="17"/>
      <c r="C738" s="8"/>
      <c r="D738" s="13" t="str">
        <f>IFERROR(VLOOKUP(C735,range_cites,4,0), "")</f>
        <v/>
      </c>
      <c r="E738" s="13" t="str">
        <f>IFERROR(VLOOKUP(C738,range_cites,5,0), "")</f>
        <v/>
      </c>
      <c r="F738" s="11"/>
      <c r="G738" s="10"/>
      <c r="H738" s="1"/>
      <c r="I738" s="11"/>
      <c r="J738" s="11" t="str">
        <f>IFERROR(VLOOKUP(I738,range_countries,2,1),"")</f>
        <v/>
      </c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6"/>
      <c r="B739" s="17"/>
      <c r="C739" s="8"/>
      <c r="D739" s="13" t="str">
        <f>IFERROR(VLOOKUP(C736,range_cites,4,0), "")</f>
        <v/>
      </c>
      <c r="E739" s="13" t="str">
        <f>IFERROR(VLOOKUP(C739,range_cites,5,0), "")</f>
        <v/>
      </c>
      <c r="F739" s="11"/>
      <c r="G739" s="10"/>
      <c r="H739" s="1"/>
      <c r="I739" s="11"/>
      <c r="J739" s="11" t="str">
        <f>IFERROR(VLOOKUP(I739,range_countries,2,1),"")</f>
        <v/>
      </c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6"/>
      <c r="B740" s="17"/>
      <c r="C740" s="8"/>
      <c r="D740" s="13" t="str">
        <f>IFERROR(VLOOKUP(C737,range_cites,4,0), "")</f>
        <v/>
      </c>
      <c r="E740" s="13" t="str">
        <f>IFERROR(VLOOKUP(C740,range_cites,5,0), "")</f>
        <v/>
      </c>
      <c r="F740" s="11"/>
      <c r="G740" s="10"/>
      <c r="H740" s="1"/>
      <c r="I740" s="11"/>
      <c r="J740" s="11" t="str">
        <f>IFERROR(VLOOKUP(I740,range_countries,2,1),"")</f>
        <v/>
      </c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6"/>
      <c r="B741" s="17"/>
      <c r="C741" s="8"/>
      <c r="D741" s="13" t="str">
        <f>IFERROR(VLOOKUP(C738,range_cites,4,0), "")</f>
        <v/>
      </c>
      <c r="E741" s="13" t="str">
        <f>IFERROR(VLOOKUP(C741,range_cites,5,0), "")</f>
        <v/>
      </c>
      <c r="F741" s="11"/>
      <c r="G741" s="10"/>
      <c r="H741" s="1"/>
      <c r="I741" s="11"/>
      <c r="J741" s="11" t="str">
        <f>IFERROR(VLOOKUP(I741,range_countries,2,1),"")</f>
        <v/>
      </c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6"/>
      <c r="B742" s="17"/>
      <c r="C742" s="8"/>
      <c r="D742" s="13" t="str">
        <f>IFERROR(VLOOKUP(C739,range_cites,4,0), "")</f>
        <v/>
      </c>
      <c r="E742" s="13" t="str">
        <f>IFERROR(VLOOKUP(C742,range_cites,5,0), "")</f>
        <v/>
      </c>
      <c r="F742" s="11"/>
      <c r="G742" s="10"/>
      <c r="H742" s="1"/>
      <c r="I742" s="11"/>
      <c r="J742" s="11" t="str">
        <f>IFERROR(VLOOKUP(I742,range_countries,2,1),"")</f>
        <v/>
      </c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6"/>
      <c r="B743" s="17"/>
      <c r="C743" s="8"/>
      <c r="D743" s="13" t="str">
        <f>IFERROR(VLOOKUP(C740,range_cites,4,0), "")</f>
        <v/>
      </c>
      <c r="E743" s="13" t="str">
        <f>IFERROR(VLOOKUP(C743,range_cites,5,0), "")</f>
        <v/>
      </c>
      <c r="F743" s="11"/>
      <c r="G743" s="10"/>
      <c r="H743" s="1"/>
      <c r="I743" s="11"/>
      <c r="J743" s="11" t="str">
        <f>IFERROR(VLOOKUP(I743,range_countries,2,1),"")</f>
        <v/>
      </c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6"/>
      <c r="B744" s="17"/>
      <c r="C744" s="8"/>
      <c r="D744" s="13" t="str">
        <f>IFERROR(VLOOKUP(C741,range_cites,4,0), "")</f>
        <v/>
      </c>
      <c r="E744" s="13" t="str">
        <f>IFERROR(VLOOKUP(C744,range_cites,5,0), "")</f>
        <v/>
      </c>
      <c r="F744" s="11"/>
      <c r="G744" s="10"/>
      <c r="H744" s="1"/>
      <c r="I744" s="11"/>
      <c r="J744" s="11" t="str">
        <f>IFERROR(VLOOKUP(I744,range_countries,2,1),"")</f>
        <v/>
      </c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6"/>
      <c r="B745" s="17"/>
      <c r="C745" s="8"/>
      <c r="D745" s="13" t="str">
        <f>IFERROR(VLOOKUP(C742,range_cites,4,0), "")</f>
        <v/>
      </c>
      <c r="E745" s="13" t="str">
        <f>IFERROR(VLOOKUP(C745,range_cites,5,0), "")</f>
        <v/>
      </c>
      <c r="F745" s="11"/>
      <c r="G745" s="10"/>
      <c r="H745" s="1"/>
      <c r="I745" s="11"/>
      <c r="J745" s="11" t="str">
        <f>IFERROR(VLOOKUP(I745,range_countries,2,1),"")</f>
        <v/>
      </c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6"/>
      <c r="B746" s="17"/>
      <c r="C746" s="8"/>
      <c r="D746" s="13" t="str">
        <f>IFERROR(VLOOKUP(C743,range_cites,4,0), "")</f>
        <v/>
      </c>
      <c r="E746" s="13" t="str">
        <f>IFERROR(VLOOKUP(C746,range_cites,5,0), "")</f>
        <v/>
      </c>
      <c r="F746" s="11"/>
      <c r="G746" s="10"/>
      <c r="H746" s="1"/>
      <c r="I746" s="11"/>
      <c r="J746" s="11" t="str">
        <f>IFERROR(VLOOKUP(I746,range_countries,2,1),"")</f>
        <v/>
      </c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6"/>
      <c r="B747" s="17"/>
      <c r="C747" s="8"/>
      <c r="D747" s="13" t="str">
        <f>IFERROR(VLOOKUP(C744,range_cites,4,0), "")</f>
        <v/>
      </c>
      <c r="E747" s="13" t="str">
        <f>IFERROR(VLOOKUP(C747,range_cites,5,0), "")</f>
        <v/>
      </c>
      <c r="F747" s="11"/>
      <c r="G747" s="10"/>
      <c r="H747" s="1"/>
      <c r="I747" s="11"/>
      <c r="J747" s="11" t="str">
        <f>IFERROR(VLOOKUP(I747,range_countries,2,1),"")</f>
        <v/>
      </c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6"/>
      <c r="B748" s="17"/>
      <c r="C748" s="8"/>
      <c r="D748" s="13" t="str">
        <f>IFERROR(VLOOKUP(C745,range_cites,4,0), "")</f>
        <v/>
      </c>
      <c r="E748" s="13" t="str">
        <f>IFERROR(VLOOKUP(C748,range_cites,5,0), "")</f>
        <v/>
      </c>
      <c r="F748" s="11"/>
      <c r="G748" s="10"/>
      <c r="H748" s="1"/>
      <c r="I748" s="11"/>
      <c r="J748" s="11" t="str">
        <f>IFERROR(VLOOKUP(I748,range_countries,2,1),"")</f>
        <v/>
      </c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6"/>
      <c r="B749" s="17"/>
      <c r="C749" s="8"/>
      <c r="D749" s="13" t="str">
        <f>IFERROR(VLOOKUP(C746,range_cites,4,0), "")</f>
        <v/>
      </c>
      <c r="E749" s="13" t="str">
        <f>IFERROR(VLOOKUP(C749,range_cites,5,0), "")</f>
        <v/>
      </c>
      <c r="F749" s="11"/>
      <c r="G749" s="10"/>
      <c r="H749" s="1"/>
      <c r="I749" s="11"/>
      <c r="J749" s="11" t="str">
        <f>IFERROR(VLOOKUP(I749,range_countries,2,1),"")</f>
        <v/>
      </c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6"/>
      <c r="B750" s="17"/>
      <c r="C750" s="8"/>
      <c r="D750" s="13" t="str">
        <f>IFERROR(VLOOKUP(C747,range_cites,4,0), "")</f>
        <v/>
      </c>
      <c r="E750" s="13" t="str">
        <f>IFERROR(VLOOKUP(C750,range_cites,5,0), "")</f>
        <v/>
      </c>
      <c r="F750" s="11"/>
      <c r="G750" s="10"/>
      <c r="H750" s="1"/>
      <c r="I750" s="11"/>
      <c r="J750" s="11" t="str">
        <f>IFERROR(VLOOKUP(I750,range_countries,2,1),"")</f>
        <v/>
      </c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6"/>
      <c r="B751" s="17"/>
      <c r="C751" s="8"/>
      <c r="D751" s="13" t="str">
        <f>IFERROR(VLOOKUP(C748,range_cites,4,0), "")</f>
        <v/>
      </c>
      <c r="E751" s="13" t="str">
        <f>IFERROR(VLOOKUP(C751,range_cites,5,0), "")</f>
        <v/>
      </c>
      <c r="F751" s="11"/>
      <c r="G751" s="10"/>
      <c r="H751" s="1"/>
      <c r="I751" s="11"/>
      <c r="J751" s="11" t="str">
        <f>IFERROR(VLOOKUP(I751,range_countries,2,1),"")</f>
        <v/>
      </c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6"/>
      <c r="B752" s="17"/>
      <c r="C752" s="8"/>
      <c r="D752" s="13" t="str">
        <f>IFERROR(VLOOKUP(C749,range_cites,4,0), "")</f>
        <v/>
      </c>
      <c r="E752" s="13" t="str">
        <f>IFERROR(VLOOKUP(C752,range_cites,5,0), "")</f>
        <v/>
      </c>
      <c r="F752" s="11"/>
      <c r="G752" s="10"/>
      <c r="H752" s="1"/>
      <c r="I752" s="11"/>
      <c r="J752" s="11" t="str">
        <f>IFERROR(VLOOKUP(I752,range_countries,2,1),"")</f>
        <v/>
      </c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6"/>
      <c r="B753" s="17"/>
      <c r="C753" s="8"/>
      <c r="D753" s="13" t="str">
        <f>IFERROR(VLOOKUP(C750,range_cites,4,0), "")</f>
        <v/>
      </c>
      <c r="E753" s="13" t="str">
        <f>IFERROR(VLOOKUP(C753,range_cites,5,0), "")</f>
        <v/>
      </c>
      <c r="F753" s="11"/>
      <c r="G753" s="10"/>
      <c r="H753" s="1"/>
      <c r="I753" s="11"/>
      <c r="J753" s="11" t="str">
        <f>IFERROR(VLOOKUP(I753,range_countries,2,1),"")</f>
        <v/>
      </c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6"/>
      <c r="B754" s="17"/>
      <c r="C754" s="8"/>
      <c r="D754" s="13" t="str">
        <f>IFERROR(VLOOKUP(C751,range_cites,4,0), "")</f>
        <v/>
      </c>
      <c r="E754" s="13" t="str">
        <f>IFERROR(VLOOKUP(C754,range_cites,5,0), "")</f>
        <v/>
      </c>
      <c r="F754" s="11"/>
      <c r="G754" s="10"/>
      <c r="H754" s="1"/>
      <c r="I754" s="11"/>
      <c r="J754" s="11" t="str">
        <f>IFERROR(VLOOKUP(I754,range_countries,2,1),"")</f>
        <v/>
      </c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6"/>
      <c r="B755" s="17"/>
      <c r="C755" s="8"/>
      <c r="D755" s="13" t="str">
        <f>IFERROR(VLOOKUP(C752,range_cites,4,0), "")</f>
        <v/>
      </c>
      <c r="E755" s="13" t="str">
        <f>IFERROR(VLOOKUP(C755,range_cites,5,0), "")</f>
        <v/>
      </c>
      <c r="F755" s="11"/>
      <c r="G755" s="10"/>
      <c r="H755" s="1"/>
      <c r="I755" s="11"/>
      <c r="J755" s="11" t="str">
        <f>IFERROR(VLOOKUP(I755,range_countries,2,1),"")</f>
        <v/>
      </c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6"/>
      <c r="B756" s="17"/>
      <c r="C756" s="8"/>
      <c r="D756" s="13" t="str">
        <f>IFERROR(VLOOKUP(C753,range_cites,4,0), "")</f>
        <v/>
      </c>
      <c r="E756" s="13" t="str">
        <f>IFERROR(VLOOKUP(C756,range_cites,5,0), "")</f>
        <v/>
      </c>
      <c r="F756" s="11"/>
      <c r="G756" s="10"/>
      <c r="H756" s="1"/>
      <c r="I756" s="11"/>
      <c r="J756" s="11" t="str">
        <f>IFERROR(VLOOKUP(I756,range_countries,2,1),"")</f>
        <v/>
      </c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6"/>
      <c r="B757" s="17"/>
      <c r="C757" s="8"/>
      <c r="D757" s="13" t="str">
        <f>IFERROR(VLOOKUP(C754,range_cites,4,0), "")</f>
        <v/>
      </c>
      <c r="E757" s="13" t="str">
        <f>IFERROR(VLOOKUP(C757,range_cites,5,0), "")</f>
        <v/>
      </c>
      <c r="F757" s="11"/>
      <c r="G757" s="10"/>
      <c r="H757" s="1"/>
      <c r="I757" s="11"/>
      <c r="J757" s="11" t="str">
        <f>IFERROR(VLOOKUP(I757,range_countries,2,1),"")</f>
        <v/>
      </c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6"/>
      <c r="B758" s="17"/>
      <c r="C758" s="8"/>
      <c r="D758" s="13" t="str">
        <f>IFERROR(VLOOKUP(C755,range_cites,4,0), "")</f>
        <v/>
      </c>
      <c r="E758" s="13" t="str">
        <f>IFERROR(VLOOKUP(C758,range_cites,5,0), "")</f>
        <v/>
      </c>
      <c r="F758" s="11"/>
      <c r="G758" s="10"/>
      <c r="H758" s="1"/>
      <c r="I758" s="11"/>
      <c r="J758" s="11" t="str">
        <f>IFERROR(VLOOKUP(I758,range_countries,2,1),"")</f>
        <v/>
      </c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6"/>
      <c r="B759" s="17"/>
      <c r="C759" s="8"/>
      <c r="D759" s="13" t="str">
        <f>IFERROR(VLOOKUP(C756,range_cites,4,0), "")</f>
        <v/>
      </c>
      <c r="E759" s="13" t="str">
        <f>IFERROR(VLOOKUP(C759,range_cites,5,0), "")</f>
        <v/>
      </c>
      <c r="F759" s="11"/>
      <c r="G759" s="10"/>
      <c r="H759" s="1"/>
      <c r="I759" s="11"/>
      <c r="J759" s="11" t="str">
        <f>IFERROR(VLOOKUP(I759,range_countries,2,1),"")</f>
        <v/>
      </c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6"/>
      <c r="B760" s="17"/>
      <c r="C760" s="8"/>
      <c r="D760" s="13" t="str">
        <f>IFERROR(VLOOKUP(C757,range_cites,4,0), "")</f>
        <v/>
      </c>
      <c r="E760" s="13" t="str">
        <f>IFERROR(VLOOKUP(C760,range_cites,5,0), "")</f>
        <v/>
      </c>
      <c r="F760" s="11"/>
      <c r="G760" s="10"/>
      <c r="H760" s="1"/>
      <c r="I760" s="11"/>
      <c r="J760" s="11" t="str">
        <f>IFERROR(VLOOKUP(I760,range_countries,2,1),"")</f>
        <v/>
      </c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6"/>
      <c r="B761" s="17"/>
      <c r="C761" s="8"/>
      <c r="D761" s="13" t="str">
        <f>IFERROR(VLOOKUP(C758,range_cites,4,0), "")</f>
        <v/>
      </c>
      <c r="E761" s="13" t="str">
        <f>IFERROR(VLOOKUP(C761,range_cites,5,0), "")</f>
        <v/>
      </c>
      <c r="F761" s="11"/>
      <c r="G761" s="10"/>
      <c r="H761" s="1"/>
      <c r="I761" s="11"/>
      <c r="J761" s="11" t="str">
        <f>IFERROR(VLOOKUP(I761,range_countries,2,1),"")</f>
        <v/>
      </c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6"/>
      <c r="B762" s="17"/>
      <c r="C762" s="8"/>
      <c r="D762" s="13" t="str">
        <f>IFERROR(VLOOKUP(C759,range_cites,4,0), "")</f>
        <v/>
      </c>
      <c r="E762" s="13" t="str">
        <f>IFERROR(VLOOKUP(C762,range_cites,5,0), "")</f>
        <v/>
      </c>
      <c r="F762" s="11"/>
      <c r="G762" s="10"/>
      <c r="H762" s="1"/>
      <c r="I762" s="11"/>
      <c r="J762" s="11" t="str">
        <f>IFERROR(VLOOKUP(I762,range_countries,2,1),"")</f>
        <v/>
      </c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6"/>
      <c r="B763" s="17"/>
      <c r="C763" s="8"/>
      <c r="D763" s="13" t="str">
        <f>IFERROR(VLOOKUP(C760,range_cites,4,0), "")</f>
        <v/>
      </c>
      <c r="E763" s="13" t="str">
        <f>IFERROR(VLOOKUP(C763,range_cites,5,0), "")</f>
        <v/>
      </c>
      <c r="F763" s="11"/>
      <c r="G763" s="10"/>
      <c r="H763" s="1"/>
      <c r="I763" s="11"/>
      <c r="J763" s="11" t="str">
        <f>IFERROR(VLOOKUP(I763,range_countries,2,1),"")</f>
        <v/>
      </c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6"/>
      <c r="B764" s="17"/>
      <c r="C764" s="8"/>
      <c r="D764" s="13" t="str">
        <f>IFERROR(VLOOKUP(C761,range_cites,4,0), "")</f>
        <v/>
      </c>
      <c r="E764" s="13" t="str">
        <f>IFERROR(VLOOKUP(C764,range_cites,5,0), "")</f>
        <v/>
      </c>
      <c r="F764" s="11"/>
      <c r="G764" s="10"/>
      <c r="H764" s="1"/>
      <c r="I764" s="11"/>
      <c r="J764" s="11" t="str">
        <f>IFERROR(VLOOKUP(I764,range_countries,2,1),"")</f>
        <v/>
      </c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6"/>
      <c r="B765" s="17"/>
      <c r="C765" s="8"/>
      <c r="D765" s="13" t="str">
        <f>IFERROR(VLOOKUP(C762,range_cites,4,0), "")</f>
        <v/>
      </c>
      <c r="E765" s="13" t="str">
        <f>IFERROR(VLOOKUP(C765,range_cites,5,0), "")</f>
        <v/>
      </c>
      <c r="F765" s="11"/>
      <c r="G765" s="10"/>
      <c r="H765" s="1"/>
      <c r="I765" s="11"/>
      <c r="J765" s="11" t="str">
        <f>IFERROR(VLOOKUP(I765,range_countries,2,1),"")</f>
        <v/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6"/>
      <c r="B766" s="17"/>
      <c r="C766" s="8"/>
      <c r="D766" s="13" t="str">
        <f>IFERROR(VLOOKUP(C763,range_cites,4,0), "")</f>
        <v/>
      </c>
      <c r="E766" s="13" t="str">
        <f>IFERROR(VLOOKUP(C766,range_cites,5,0), "")</f>
        <v/>
      </c>
      <c r="F766" s="11"/>
      <c r="G766" s="10"/>
      <c r="H766" s="1"/>
      <c r="I766" s="11"/>
      <c r="J766" s="11" t="str">
        <f>IFERROR(VLOOKUP(I766,range_countries,2,1),"")</f>
        <v/>
      </c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6"/>
      <c r="B767" s="17"/>
      <c r="C767" s="8"/>
      <c r="D767" s="13" t="str">
        <f>IFERROR(VLOOKUP(C764,range_cites,4,0), "")</f>
        <v/>
      </c>
      <c r="E767" s="13" t="str">
        <f>IFERROR(VLOOKUP(C767,range_cites,5,0), "")</f>
        <v/>
      </c>
      <c r="F767" s="11"/>
      <c r="G767" s="10"/>
      <c r="H767" s="1"/>
      <c r="I767" s="11"/>
      <c r="J767" s="11" t="str">
        <f>IFERROR(VLOOKUP(I767,range_countries,2,1),"")</f>
        <v/>
      </c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6"/>
      <c r="B768" s="17"/>
      <c r="C768" s="8"/>
      <c r="D768" s="13" t="str">
        <f>IFERROR(VLOOKUP(C765,range_cites,4,0), "")</f>
        <v/>
      </c>
      <c r="E768" s="13" t="str">
        <f>IFERROR(VLOOKUP(C768,range_cites,5,0), "")</f>
        <v/>
      </c>
      <c r="F768" s="11"/>
      <c r="G768" s="10"/>
      <c r="H768" s="1"/>
      <c r="I768" s="11"/>
      <c r="J768" s="11" t="str">
        <f>IFERROR(VLOOKUP(I768,range_countries,2,1),"")</f>
        <v/>
      </c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6"/>
      <c r="B769" s="17"/>
      <c r="C769" s="8"/>
      <c r="D769" s="13" t="str">
        <f>IFERROR(VLOOKUP(C766,range_cites,4,0), "")</f>
        <v/>
      </c>
      <c r="E769" s="13" t="str">
        <f>IFERROR(VLOOKUP(C769,range_cites,5,0), "")</f>
        <v/>
      </c>
      <c r="F769" s="11"/>
      <c r="G769" s="10"/>
      <c r="H769" s="1"/>
      <c r="I769" s="11"/>
      <c r="J769" s="11" t="str">
        <f>IFERROR(VLOOKUP(I769,range_countries,2,1),"")</f>
        <v/>
      </c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6"/>
      <c r="B770" s="17"/>
      <c r="C770" s="8"/>
      <c r="D770" s="13" t="str">
        <f>IFERROR(VLOOKUP(C767,range_cites,4,0), "")</f>
        <v/>
      </c>
      <c r="E770" s="13" t="str">
        <f>IFERROR(VLOOKUP(C770,range_cites,5,0), "")</f>
        <v/>
      </c>
      <c r="F770" s="11"/>
      <c r="G770" s="10"/>
      <c r="H770" s="1"/>
      <c r="I770" s="11"/>
      <c r="J770" s="11" t="str">
        <f>IFERROR(VLOOKUP(I770,range_countries,2,1),"")</f>
        <v/>
      </c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6"/>
      <c r="B771" s="17"/>
      <c r="C771" s="8"/>
      <c r="D771" s="13" t="str">
        <f>IFERROR(VLOOKUP(C768,range_cites,4,0), "")</f>
        <v/>
      </c>
      <c r="E771" s="13" t="str">
        <f>IFERROR(VLOOKUP(C771,range_cites,5,0), "")</f>
        <v/>
      </c>
      <c r="F771" s="11"/>
      <c r="G771" s="10"/>
      <c r="H771" s="1"/>
      <c r="I771" s="11"/>
      <c r="J771" s="11" t="str">
        <f>IFERROR(VLOOKUP(I771,range_countries,2,1),"")</f>
        <v/>
      </c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6"/>
      <c r="B772" s="17"/>
      <c r="C772" s="8"/>
      <c r="D772" s="13" t="str">
        <f>IFERROR(VLOOKUP(C769,range_cites,4,0), "")</f>
        <v/>
      </c>
      <c r="E772" s="13" t="str">
        <f>IFERROR(VLOOKUP(C772,range_cites,5,0), "")</f>
        <v/>
      </c>
      <c r="F772" s="11"/>
      <c r="G772" s="10"/>
      <c r="H772" s="1"/>
      <c r="I772" s="11"/>
      <c r="J772" s="11" t="str">
        <f>IFERROR(VLOOKUP(I772,range_countries,2,1),"")</f>
        <v/>
      </c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6"/>
      <c r="B773" s="17"/>
      <c r="C773" s="8"/>
      <c r="D773" s="13" t="str">
        <f>IFERROR(VLOOKUP(C770,range_cites,4,0), "")</f>
        <v/>
      </c>
      <c r="E773" s="13" t="str">
        <f>IFERROR(VLOOKUP(C773,range_cites,5,0), "")</f>
        <v/>
      </c>
      <c r="F773" s="11"/>
      <c r="G773" s="10"/>
      <c r="H773" s="1"/>
      <c r="I773" s="11"/>
      <c r="J773" s="11" t="str">
        <f>IFERROR(VLOOKUP(I773,range_countries,2,1),"")</f>
        <v/>
      </c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6"/>
      <c r="B774" s="17"/>
      <c r="C774" s="8"/>
      <c r="D774" s="13" t="str">
        <f>IFERROR(VLOOKUP(C771,range_cites,4,0), "")</f>
        <v/>
      </c>
      <c r="E774" s="13" t="str">
        <f>IFERROR(VLOOKUP(C774,range_cites,5,0), "")</f>
        <v/>
      </c>
      <c r="F774" s="11"/>
      <c r="G774" s="10"/>
      <c r="H774" s="1"/>
      <c r="I774" s="11"/>
      <c r="J774" s="11" t="str">
        <f>IFERROR(VLOOKUP(I774,range_countries,2,1),"")</f>
        <v/>
      </c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6"/>
      <c r="B775" s="17"/>
      <c r="C775" s="8"/>
      <c r="D775" s="13" t="str">
        <f>IFERROR(VLOOKUP(C772,range_cites,4,0), "")</f>
        <v/>
      </c>
      <c r="E775" s="13" t="str">
        <f>IFERROR(VLOOKUP(C775,range_cites,5,0), "")</f>
        <v/>
      </c>
      <c r="F775" s="11"/>
      <c r="G775" s="10"/>
      <c r="H775" s="1"/>
      <c r="I775" s="11"/>
      <c r="J775" s="11" t="str">
        <f>IFERROR(VLOOKUP(I775,range_countries,2,1),"")</f>
        <v/>
      </c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6"/>
      <c r="B776" s="17"/>
      <c r="C776" s="8"/>
      <c r="D776" s="13" t="str">
        <f>IFERROR(VLOOKUP(C773,range_cites,4,0), "")</f>
        <v/>
      </c>
      <c r="E776" s="13" t="str">
        <f>IFERROR(VLOOKUP(C776,range_cites,5,0), "")</f>
        <v/>
      </c>
      <c r="F776" s="11"/>
      <c r="G776" s="10"/>
      <c r="H776" s="1"/>
      <c r="I776" s="11"/>
      <c r="J776" s="11" t="str">
        <f>IFERROR(VLOOKUP(I776,range_countries,2,1),"")</f>
        <v/>
      </c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6"/>
      <c r="B777" s="17"/>
      <c r="C777" s="8"/>
      <c r="D777" s="13" t="str">
        <f>IFERROR(VLOOKUP(C774,range_cites,4,0), "")</f>
        <v/>
      </c>
      <c r="E777" s="13" t="str">
        <f>IFERROR(VLOOKUP(C777,range_cites,5,0), "")</f>
        <v/>
      </c>
      <c r="F777" s="11"/>
      <c r="G777" s="10"/>
      <c r="H777" s="1"/>
      <c r="I777" s="11"/>
      <c r="J777" s="11" t="str">
        <f>IFERROR(VLOOKUP(I777,range_countries,2,1),"")</f>
        <v/>
      </c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6"/>
      <c r="B778" s="17"/>
      <c r="C778" s="8"/>
      <c r="D778" s="13" t="str">
        <f>IFERROR(VLOOKUP(C775,range_cites,4,0), "")</f>
        <v/>
      </c>
      <c r="E778" s="13" t="str">
        <f>IFERROR(VLOOKUP(C778,range_cites,5,0), "")</f>
        <v/>
      </c>
      <c r="F778" s="11"/>
      <c r="G778" s="10"/>
      <c r="H778" s="1"/>
      <c r="I778" s="11"/>
      <c r="J778" s="11" t="str">
        <f>IFERROR(VLOOKUP(I778,range_countries,2,1),"")</f>
        <v/>
      </c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6"/>
      <c r="B779" s="17"/>
      <c r="C779" s="8"/>
      <c r="D779" s="13" t="str">
        <f>IFERROR(VLOOKUP(C776,range_cites,4,0), "")</f>
        <v/>
      </c>
      <c r="E779" s="13" t="str">
        <f>IFERROR(VLOOKUP(C779,range_cites,5,0), "")</f>
        <v/>
      </c>
      <c r="F779" s="11"/>
      <c r="G779" s="10"/>
      <c r="H779" s="1"/>
      <c r="I779" s="11"/>
      <c r="J779" s="11" t="str">
        <f>IFERROR(VLOOKUP(I779,range_countries,2,1),"")</f>
        <v/>
      </c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6"/>
      <c r="B780" s="17"/>
      <c r="C780" s="8"/>
      <c r="D780" s="13" t="str">
        <f>IFERROR(VLOOKUP(C777,range_cites,4,0), "")</f>
        <v/>
      </c>
      <c r="E780" s="13" t="str">
        <f>IFERROR(VLOOKUP(C780,range_cites,5,0), "")</f>
        <v/>
      </c>
      <c r="F780" s="11"/>
      <c r="G780" s="10"/>
      <c r="H780" s="1"/>
      <c r="I780" s="11"/>
      <c r="J780" s="11" t="str">
        <f>IFERROR(VLOOKUP(I780,range_countries,2,1),"")</f>
        <v/>
      </c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6"/>
      <c r="B781" s="17"/>
      <c r="C781" s="8"/>
      <c r="D781" s="13" t="str">
        <f>IFERROR(VLOOKUP(C778,range_cites,4,0), "")</f>
        <v/>
      </c>
      <c r="E781" s="13" t="str">
        <f>IFERROR(VLOOKUP(C781,range_cites,5,0), "")</f>
        <v/>
      </c>
      <c r="F781" s="11"/>
      <c r="G781" s="10"/>
      <c r="H781" s="1"/>
      <c r="I781" s="11"/>
      <c r="J781" s="11" t="str">
        <f>IFERROR(VLOOKUP(I781,range_countries,2,1),"")</f>
        <v/>
      </c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6"/>
      <c r="B782" s="17"/>
      <c r="C782" s="8"/>
      <c r="D782" s="13" t="str">
        <f>IFERROR(VLOOKUP(C779,range_cites,4,0), "")</f>
        <v/>
      </c>
      <c r="E782" s="13" t="str">
        <f>IFERROR(VLOOKUP(C782,range_cites,5,0), "")</f>
        <v/>
      </c>
      <c r="F782" s="11"/>
      <c r="G782" s="10"/>
      <c r="H782" s="1"/>
      <c r="I782" s="11"/>
      <c r="J782" s="11" t="str">
        <f>IFERROR(VLOOKUP(I782,range_countries,2,1),"")</f>
        <v/>
      </c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6"/>
      <c r="B783" s="17"/>
      <c r="C783" s="8"/>
      <c r="D783" s="13" t="str">
        <f>IFERROR(VLOOKUP(C780,range_cites,4,0), "")</f>
        <v/>
      </c>
      <c r="E783" s="13" t="str">
        <f>IFERROR(VLOOKUP(C783,range_cites,5,0), "")</f>
        <v/>
      </c>
      <c r="F783" s="11"/>
      <c r="G783" s="10"/>
      <c r="H783" s="1"/>
      <c r="I783" s="11"/>
      <c r="J783" s="11" t="str">
        <f>IFERROR(VLOOKUP(I783,range_countries,2,1),"")</f>
        <v/>
      </c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6"/>
      <c r="B784" s="17"/>
      <c r="C784" s="8"/>
      <c r="D784" s="13" t="str">
        <f>IFERROR(VLOOKUP(C781,range_cites,4,0), "")</f>
        <v/>
      </c>
      <c r="E784" s="13" t="str">
        <f>IFERROR(VLOOKUP(C784,range_cites,5,0), "")</f>
        <v/>
      </c>
      <c r="F784" s="11"/>
      <c r="G784" s="10"/>
      <c r="H784" s="1"/>
      <c r="I784" s="11"/>
      <c r="J784" s="11" t="str">
        <f>IFERROR(VLOOKUP(I784,range_countries,2,1),"")</f>
        <v/>
      </c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6"/>
      <c r="B785" s="17"/>
      <c r="C785" s="8"/>
      <c r="D785" s="13" t="str">
        <f>IFERROR(VLOOKUP(C782,range_cites,4,0), "")</f>
        <v/>
      </c>
      <c r="E785" s="13" t="str">
        <f>IFERROR(VLOOKUP(C785,range_cites,5,0), "")</f>
        <v/>
      </c>
      <c r="F785" s="11"/>
      <c r="G785" s="10"/>
      <c r="H785" s="1"/>
      <c r="I785" s="11"/>
      <c r="J785" s="11" t="str">
        <f>IFERROR(VLOOKUP(I785,range_countries,2,1),"")</f>
        <v/>
      </c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6"/>
      <c r="B786" s="17"/>
      <c r="C786" s="8"/>
      <c r="D786" s="13" t="str">
        <f>IFERROR(VLOOKUP(C783,range_cites,4,0), "")</f>
        <v/>
      </c>
      <c r="E786" s="13" t="str">
        <f>IFERROR(VLOOKUP(C786,range_cites,5,0), "")</f>
        <v/>
      </c>
      <c r="F786" s="11"/>
      <c r="G786" s="10"/>
      <c r="H786" s="1"/>
      <c r="I786" s="11"/>
      <c r="J786" s="11" t="str">
        <f>IFERROR(VLOOKUP(I786,range_countries,2,1),"")</f>
        <v/>
      </c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6"/>
      <c r="B787" s="17"/>
      <c r="C787" s="8"/>
      <c r="D787" s="13" t="str">
        <f>IFERROR(VLOOKUP(C784,range_cites,4,0), "")</f>
        <v/>
      </c>
      <c r="E787" s="13" t="str">
        <f>IFERROR(VLOOKUP(C787,range_cites,5,0), "")</f>
        <v/>
      </c>
      <c r="F787" s="11"/>
      <c r="G787" s="10"/>
      <c r="H787" s="1"/>
      <c r="I787" s="11"/>
      <c r="J787" s="11" t="str">
        <f>IFERROR(VLOOKUP(I787,range_countries,2,1),"")</f>
        <v/>
      </c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6"/>
      <c r="B788" s="17"/>
      <c r="C788" s="8"/>
      <c r="D788" s="13" t="str">
        <f>IFERROR(VLOOKUP(C785,range_cites,4,0), "")</f>
        <v/>
      </c>
      <c r="E788" s="13" t="str">
        <f>IFERROR(VLOOKUP(C788,range_cites,5,0), "")</f>
        <v/>
      </c>
      <c r="F788" s="11"/>
      <c r="G788" s="10"/>
      <c r="H788" s="1"/>
      <c r="I788" s="11"/>
      <c r="J788" s="11" t="str">
        <f>IFERROR(VLOOKUP(I788,range_countries,2,1),"")</f>
        <v/>
      </c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6"/>
      <c r="B789" s="17"/>
      <c r="C789" s="8"/>
      <c r="D789" s="13" t="str">
        <f>IFERROR(VLOOKUP(C786,range_cites,4,0), "")</f>
        <v/>
      </c>
      <c r="E789" s="13" t="str">
        <f>IFERROR(VLOOKUP(C789,range_cites,5,0), "")</f>
        <v/>
      </c>
      <c r="F789" s="11"/>
      <c r="G789" s="10"/>
      <c r="H789" s="1"/>
      <c r="I789" s="11"/>
      <c r="J789" s="11" t="str">
        <f>IFERROR(VLOOKUP(I789,range_countries,2,1),"")</f>
        <v/>
      </c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6"/>
      <c r="B790" s="17"/>
      <c r="C790" s="8"/>
      <c r="D790" s="13" t="str">
        <f>IFERROR(VLOOKUP(C787,range_cites,4,0), "")</f>
        <v/>
      </c>
      <c r="E790" s="13" t="str">
        <f>IFERROR(VLOOKUP(C790,range_cites,5,0), "")</f>
        <v/>
      </c>
      <c r="F790" s="11"/>
      <c r="G790" s="10"/>
      <c r="H790" s="1"/>
      <c r="I790" s="11"/>
      <c r="J790" s="11" t="str">
        <f>IFERROR(VLOOKUP(I790,range_countries,2,1),"")</f>
        <v/>
      </c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6"/>
      <c r="B791" s="17"/>
      <c r="C791" s="8"/>
      <c r="D791" s="13" t="str">
        <f>IFERROR(VLOOKUP(C788,range_cites,4,0), "")</f>
        <v/>
      </c>
      <c r="E791" s="13" t="str">
        <f>IFERROR(VLOOKUP(C791,range_cites,5,0), "")</f>
        <v/>
      </c>
      <c r="F791" s="11"/>
      <c r="G791" s="10"/>
      <c r="H791" s="1"/>
      <c r="I791" s="11"/>
      <c r="J791" s="11" t="str">
        <f>IFERROR(VLOOKUP(I791,range_countries,2,1),"")</f>
        <v/>
      </c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6"/>
      <c r="B792" s="17"/>
      <c r="C792" s="8"/>
      <c r="D792" s="13" t="str">
        <f>IFERROR(VLOOKUP(C789,range_cites,4,0), "")</f>
        <v/>
      </c>
      <c r="E792" s="13" t="str">
        <f>IFERROR(VLOOKUP(C792,range_cites,5,0), "")</f>
        <v/>
      </c>
      <c r="F792" s="11"/>
      <c r="G792" s="10"/>
      <c r="H792" s="1"/>
      <c r="I792" s="11"/>
      <c r="J792" s="11" t="str">
        <f>IFERROR(VLOOKUP(I792,range_countries,2,1),"")</f>
        <v/>
      </c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6"/>
      <c r="B793" s="17"/>
      <c r="C793" s="8"/>
      <c r="D793" s="13" t="str">
        <f>IFERROR(VLOOKUP(C790,range_cites,4,0), "")</f>
        <v/>
      </c>
      <c r="E793" s="13" t="str">
        <f>IFERROR(VLOOKUP(C793,range_cites,5,0), "")</f>
        <v/>
      </c>
      <c r="F793" s="11"/>
      <c r="G793" s="10"/>
      <c r="H793" s="1"/>
      <c r="I793" s="11"/>
      <c r="J793" s="11" t="str">
        <f>IFERROR(VLOOKUP(I793,range_countries,2,1),"")</f>
        <v/>
      </c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6"/>
      <c r="B794" s="17"/>
      <c r="C794" s="8"/>
      <c r="D794" s="13" t="str">
        <f>IFERROR(VLOOKUP(C791,range_cites,4,0), "")</f>
        <v/>
      </c>
      <c r="E794" s="13" t="str">
        <f>IFERROR(VLOOKUP(C794,range_cites,5,0), "")</f>
        <v/>
      </c>
      <c r="F794" s="11"/>
      <c r="G794" s="10"/>
      <c r="H794" s="1"/>
      <c r="I794" s="11"/>
      <c r="J794" s="11" t="str">
        <f>IFERROR(VLOOKUP(I794,range_countries,2,1),"")</f>
        <v/>
      </c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6"/>
      <c r="B795" s="17"/>
      <c r="C795" s="8"/>
      <c r="D795" s="13" t="str">
        <f>IFERROR(VLOOKUP(C792,range_cites,4,0), "")</f>
        <v/>
      </c>
      <c r="E795" s="13" t="str">
        <f>IFERROR(VLOOKUP(C795,range_cites,5,0), "")</f>
        <v/>
      </c>
      <c r="F795" s="11"/>
      <c r="G795" s="10"/>
      <c r="H795" s="1"/>
      <c r="I795" s="11"/>
      <c r="J795" s="11" t="str">
        <f>IFERROR(VLOOKUP(I795,range_countries,2,1),"")</f>
        <v/>
      </c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6"/>
      <c r="B796" s="17"/>
      <c r="C796" s="8"/>
      <c r="D796" s="13" t="str">
        <f>IFERROR(VLOOKUP(C793,range_cites,4,0), "")</f>
        <v/>
      </c>
      <c r="E796" s="13" t="str">
        <f>IFERROR(VLOOKUP(C796,range_cites,5,0), "")</f>
        <v/>
      </c>
      <c r="F796" s="11"/>
      <c r="G796" s="10"/>
      <c r="H796" s="1"/>
      <c r="I796" s="11"/>
      <c r="J796" s="11" t="str">
        <f>IFERROR(VLOOKUP(I796,range_countries,2,1),"")</f>
        <v/>
      </c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6"/>
      <c r="B797" s="17"/>
      <c r="C797" s="8"/>
      <c r="D797" s="13" t="str">
        <f>IFERROR(VLOOKUP(C794,range_cites,4,0), "")</f>
        <v/>
      </c>
      <c r="E797" s="13" t="str">
        <f>IFERROR(VLOOKUP(C797,range_cites,5,0), "")</f>
        <v/>
      </c>
      <c r="F797" s="11"/>
      <c r="G797" s="10"/>
      <c r="H797" s="1"/>
      <c r="I797" s="11"/>
      <c r="J797" s="11" t="str">
        <f>IFERROR(VLOOKUP(I797,range_countries,2,1),"")</f>
        <v/>
      </c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6"/>
      <c r="B798" s="17"/>
      <c r="C798" s="8"/>
      <c r="D798" s="13" t="str">
        <f>IFERROR(VLOOKUP(C795,range_cites,4,0), "")</f>
        <v/>
      </c>
      <c r="E798" s="13" t="str">
        <f>IFERROR(VLOOKUP(C798,range_cites,5,0), "")</f>
        <v/>
      </c>
      <c r="F798" s="11"/>
      <c r="G798" s="10"/>
      <c r="H798" s="1"/>
      <c r="I798" s="11"/>
      <c r="J798" s="11" t="str">
        <f>IFERROR(VLOOKUP(I798,range_countries,2,1),"")</f>
        <v/>
      </c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6"/>
      <c r="B799" s="17"/>
      <c r="C799" s="8"/>
      <c r="D799" s="13" t="str">
        <f>IFERROR(VLOOKUP(C796,range_cites,4,0), "")</f>
        <v/>
      </c>
      <c r="E799" s="13" t="str">
        <f>IFERROR(VLOOKUP(C799,range_cites,5,0), "")</f>
        <v/>
      </c>
      <c r="F799" s="11"/>
      <c r="G799" s="10"/>
      <c r="H799" s="1"/>
      <c r="I799" s="11"/>
      <c r="J799" s="11" t="str">
        <f>IFERROR(VLOOKUP(I799,range_countries,2,1),"")</f>
        <v/>
      </c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6"/>
      <c r="B800" s="17"/>
      <c r="C800" s="8"/>
      <c r="D800" s="13" t="str">
        <f>IFERROR(VLOOKUP(C797,range_cites,4,0), "")</f>
        <v/>
      </c>
      <c r="E800" s="13" t="str">
        <f>IFERROR(VLOOKUP(C800,range_cites,5,0), "")</f>
        <v/>
      </c>
      <c r="F800" s="11"/>
      <c r="G800" s="10"/>
      <c r="H800" s="1"/>
      <c r="I800" s="11"/>
      <c r="J800" s="11" t="str">
        <f>IFERROR(VLOOKUP(I800,range_countries,2,1),"")</f>
        <v/>
      </c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6"/>
      <c r="B801" s="17"/>
      <c r="C801" s="8"/>
      <c r="D801" s="13" t="str">
        <f>IFERROR(VLOOKUP(C798,range_cites,4,0), "")</f>
        <v/>
      </c>
      <c r="E801" s="13" t="str">
        <f>IFERROR(VLOOKUP(C801,range_cites,5,0), "")</f>
        <v/>
      </c>
      <c r="F801" s="11"/>
      <c r="G801" s="10"/>
      <c r="H801" s="1"/>
      <c r="I801" s="11"/>
      <c r="J801" s="11" t="str">
        <f>IFERROR(VLOOKUP(I801,range_countries,2,1),"")</f>
        <v/>
      </c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6"/>
      <c r="B802" s="17"/>
      <c r="C802" s="8"/>
      <c r="D802" s="13" t="str">
        <f>IFERROR(VLOOKUP(C799,range_cites,4,0), "")</f>
        <v/>
      </c>
      <c r="E802" s="13" t="str">
        <f>IFERROR(VLOOKUP(C802,range_cites,5,0), "")</f>
        <v/>
      </c>
      <c r="F802" s="11"/>
      <c r="G802" s="10"/>
      <c r="H802" s="1"/>
      <c r="I802" s="11"/>
      <c r="J802" s="11" t="str">
        <f>IFERROR(VLOOKUP(I802,range_countries,2,1),"")</f>
        <v/>
      </c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6"/>
      <c r="B803" s="17"/>
      <c r="C803" s="8"/>
      <c r="D803" s="13" t="str">
        <f>IFERROR(VLOOKUP(C800,range_cites,4,0), "")</f>
        <v/>
      </c>
      <c r="E803" s="13" t="str">
        <f>IFERROR(VLOOKUP(C803,range_cites,5,0), "")</f>
        <v/>
      </c>
      <c r="F803" s="11"/>
      <c r="G803" s="10"/>
      <c r="H803" s="1"/>
      <c r="I803" s="11"/>
      <c r="J803" s="11" t="str">
        <f>IFERROR(VLOOKUP(I803,range_countries,2,1),"")</f>
        <v/>
      </c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6"/>
      <c r="B804" s="17"/>
      <c r="C804" s="8"/>
      <c r="D804" s="13" t="str">
        <f>IFERROR(VLOOKUP(C801,range_cites,4,0), "")</f>
        <v/>
      </c>
      <c r="E804" s="13" t="str">
        <f>IFERROR(VLOOKUP(C804,range_cites,5,0), "")</f>
        <v/>
      </c>
      <c r="F804" s="11"/>
      <c r="G804" s="10"/>
      <c r="H804" s="1"/>
      <c r="I804" s="11"/>
      <c r="J804" s="11" t="str">
        <f>IFERROR(VLOOKUP(I804,range_countries,2,1),"")</f>
        <v/>
      </c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6"/>
      <c r="B805" s="17"/>
      <c r="C805" s="8"/>
      <c r="D805" s="13" t="str">
        <f>IFERROR(VLOOKUP(C802,range_cites,4,0), "")</f>
        <v/>
      </c>
      <c r="E805" s="13" t="str">
        <f>IFERROR(VLOOKUP(C805,range_cites,5,0), "")</f>
        <v/>
      </c>
      <c r="F805" s="11"/>
      <c r="G805" s="10"/>
      <c r="H805" s="1"/>
      <c r="I805" s="11"/>
      <c r="J805" s="11" t="str">
        <f>IFERROR(VLOOKUP(I805,range_countries,2,1),"")</f>
        <v/>
      </c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6"/>
      <c r="B806" s="17"/>
      <c r="C806" s="8"/>
      <c r="D806" s="13" t="str">
        <f>IFERROR(VLOOKUP(C803,range_cites,4,0), "")</f>
        <v/>
      </c>
      <c r="E806" s="13" t="str">
        <f>IFERROR(VLOOKUP(C806,range_cites,5,0), "")</f>
        <v/>
      </c>
      <c r="F806" s="11"/>
      <c r="G806" s="10"/>
      <c r="H806" s="1"/>
      <c r="I806" s="11"/>
      <c r="J806" s="11" t="str">
        <f>IFERROR(VLOOKUP(I806,range_countries,2,1),"")</f>
        <v/>
      </c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6"/>
      <c r="B807" s="17"/>
      <c r="C807" s="8"/>
      <c r="D807" s="13" t="str">
        <f>IFERROR(VLOOKUP(C804,range_cites,4,0), "")</f>
        <v/>
      </c>
      <c r="E807" s="13" t="str">
        <f>IFERROR(VLOOKUP(C807,range_cites,5,0), "")</f>
        <v/>
      </c>
      <c r="F807" s="11"/>
      <c r="G807" s="10"/>
      <c r="H807" s="1"/>
      <c r="I807" s="11"/>
      <c r="J807" s="11" t="str">
        <f>IFERROR(VLOOKUP(I807,range_countries,2,1),"")</f>
        <v/>
      </c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6"/>
      <c r="B808" s="17"/>
      <c r="C808" s="8"/>
      <c r="D808" s="13" t="str">
        <f>IFERROR(VLOOKUP(C805,range_cites,4,0), "")</f>
        <v/>
      </c>
      <c r="E808" s="13" t="str">
        <f>IFERROR(VLOOKUP(C808,range_cites,5,0), "")</f>
        <v/>
      </c>
      <c r="F808" s="11"/>
      <c r="G808" s="10"/>
      <c r="H808" s="1"/>
      <c r="I808" s="11"/>
      <c r="J808" s="11" t="str">
        <f>IFERROR(VLOOKUP(I808,range_countries,2,1),"")</f>
        <v/>
      </c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6"/>
      <c r="B809" s="17"/>
      <c r="C809" s="8"/>
      <c r="D809" s="13" t="str">
        <f>IFERROR(VLOOKUP(C806,range_cites,4,0), "")</f>
        <v/>
      </c>
      <c r="E809" s="13" t="str">
        <f>IFERROR(VLOOKUP(C809,range_cites,5,0), "")</f>
        <v/>
      </c>
      <c r="F809" s="11"/>
      <c r="G809" s="10"/>
      <c r="H809" s="1"/>
      <c r="I809" s="11"/>
      <c r="J809" s="11" t="str">
        <f>IFERROR(VLOOKUP(I809,range_countries,2,1),"")</f>
        <v/>
      </c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6"/>
      <c r="B810" s="17"/>
      <c r="C810" s="8"/>
      <c r="D810" s="13" t="str">
        <f>IFERROR(VLOOKUP(C807,range_cites,4,0), "")</f>
        <v/>
      </c>
      <c r="E810" s="13" t="str">
        <f>IFERROR(VLOOKUP(C810,range_cites,5,0), "")</f>
        <v/>
      </c>
      <c r="F810" s="11"/>
      <c r="G810" s="10"/>
      <c r="H810" s="1"/>
      <c r="I810" s="11"/>
      <c r="J810" s="11" t="str">
        <f>IFERROR(VLOOKUP(I810,range_countries,2,1),"")</f>
        <v/>
      </c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6"/>
      <c r="B811" s="17"/>
      <c r="C811" s="8"/>
      <c r="D811" s="13" t="str">
        <f>IFERROR(VLOOKUP(C808,range_cites,4,0), "")</f>
        <v/>
      </c>
      <c r="E811" s="13" t="str">
        <f>IFERROR(VLOOKUP(C811,range_cites,5,0), "")</f>
        <v/>
      </c>
      <c r="F811" s="11"/>
      <c r="G811" s="10"/>
      <c r="H811" s="1"/>
      <c r="I811" s="11"/>
      <c r="J811" s="11" t="str">
        <f>IFERROR(VLOOKUP(I811,range_countries,2,1),"")</f>
        <v/>
      </c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6"/>
      <c r="B812" s="17"/>
      <c r="C812" s="8"/>
      <c r="D812" s="13" t="str">
        <f>IFERROR(VLOOKUP(C809,range_cites,4,0), "")</f>
        <v/>
      </c>
      <c r="E812" s="13" t="str">
        <f>IFERROR(VLOOKUP(C812,range_cites,5,0), "")</f>
        <v/>
      </c>
      <c r="F812" s="11"/>
      <c r="G812" s="10"/>
      <c r="H812" s="1"/>
      <c r="I812" s="11"/>
      <c r="J812" s="11" t="str">
        <f>IFERROR(VLOOKUP(I812,range_countries,2,1),"")</f>
        <v/>
      </c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6"/>
      <c r="B813" s="17"/>
      <c r="C813" s="8"/>
      <c r="D813" s="13" t="str">
        <f>IFERROR(VLOOKUP(C810,range_cites,4,0), "")</f>
        <v/>
      </c>
      <c r="E813" s="13" t="str">
        <f>IFERROR(VLOOKUP(C813,range_cites,5,0), "")</f>
        <v/>
      </c>
      <c r="F813" s="11"/>
      <c r="G813" s="10"/>
      <c r="H813" s="1"/>
      <c r="I813" s="11"/>
      <c r="J813" s="11" t="str">
        <f>IFERROR(VLOOKUP(I813,range_countries,2,1),"")</f>
        <v/>
      </c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6"/>
      <c r="B814" s="17"/>
      <c r="C814" s="8"/>
      <c r="D814" s="13" t="str">
        <f>IFERROR(VLOOKUP(C811,range_cites,4,0), "")</f>
        <v/>
      </c>
      <c r="E814" s="13" t="str">
        <f>IFERROR(VLOOKUP(C814,range_cites,5,0), "")</f>
        <v/>
      </c>
      <c r="F814" s="11"/>
      <c r="G814" s="10"/>
      <c r="H814" s="1"/>
      <c r="I814" s="11"/>
      <c r="J814" s="11" t="str">
        <f>IFERROR(VLOOKUP(I814,range_countries,2,1),"")</f>
        <v/>
      </c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6"/>
      <c r="B815" s="17"/>
      <c r="C815" s="8"/>
      <c r="D815" s="13" t="str">
        <f>IFERROR(VLOOKUP(C812,range_cites,4,0), "")</f>
        <v/>
      </c>
      <c r="E815" s="13" t="str">
        <f>IFERROR(VLOOKUP(C815,range_cites,5,0), "")</f>
        <v/>
      </c>
      <c r="F815" s="11"/>
      <c r="G815" s="10"/>
      <c r="H815" s="1"/>
      <c r="I815" s="11"/>
      <c r="J815" s="11" t="str">
        <f>IFERROR(VLOOKUP(I815,range_countries,2,1),"")</f>
        <v/>
      </c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6"/>
      <c r="B816" s="17"/>
      <c r="C816" s="8"/>
      <c r="D816" s="13" t="str">
        <f>IFERROR(VLOOKUP(C813,range_cites,4,0), "")</f>
        <v/>
      </c>
      <c r="E816" s="13" t="str">
        <f>IFERROR(VLOOKUP(C816,range_cites,5,0), "")</f>
        <v/>
      </c>
      <c r="F816" s="11"/>
      <c r="G816" s="10"/>
      <c r="H816" s="1"/>
      <c r="I816" s="11"/>
      <c r="J816" s="11" t="str">
        <f>IFERROR(VLOOKUP(I816,range_countries,2,1),"")</f>
        <v/>
      </c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6"/>
      <c r="B817" s="17"/>
      <c r="C817" s="8"/>
      <c r="D817" s="13" t="str">
        <f>IFERROR(VLOOKUP(C814,range_cites,4,0), "")</f>
        <v/>
      </c>
      <c r="E817" s="13" t="str">
        <f>IFERROR(VLOOKUP(C817,range_cites,5,0), "")</f>
        <v/>
      </c>
      <c r="F817" s="11"/>
      <c r="G817" s="10"/>
      <c r="H817" s="1"/>
      <c r="I817" s="11"/>
      <c r="J817" s="11" t="str">
        <f>IFERROR(VLOOKUP(I817,range_countries,2,1),"")</f>
        <v/>
      </c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6"/>
      <c r="B818" s="17"/>
      <c r="C818" s="8"/>
      <c r="D818" s="13" t="str">
        <f>IFERROR(VLOOKUP(C815,range_cites,4,0), "")</f>
        <v/>
      </c>
      <c r="E818" s="13" t="str">
        <f>IFERROR(VLOOKUP(C818,range_cites,5,0), "")</f>
        <v/>
      </c>
      <c r="F818" s="11"/>
      <c r="G818" s="10"/>
      <c r="H818" s="1"/>
      <c r="I818" s="11"/>
      <c r="J818" s="11" t="str">
        <f>IFERROR(VLOOKUP(I818,range_countries,2,1),"")</f>
        <v/>
      </c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6"/>
      <c r="B819" s="17"/>
      <c r="C819" s="8"/>
      <c r="D819" s="13" t="str">
        <f>IFERROR(VLOOKUP(C816,range_cites,4,0), "")</f>
        <v/>
      </c>
      <c r="E819" s="13" t="str">
        <f>IFERROR(VLOOKUP(C819,range_cites,5,0), "")</f>
        <v/>
      </c>
      <c r="F819" s="11"/>
      <c r="G819" s="10"/>
      <c r="H819" s="1"/>
      <c r="I819" s="11"/>
      <c r="J819" s="11" t="str">
        <f>IFERROR(VLOOKUP(I819,range_countries,2,1),"")</f>
        <v/>
      </c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6"/>
      <c r="B820" s="17"/>
      <c r="C820" s="8"/>
      <c r="D820" s="13" t="str">
        <f>IFERROR(VLOOKUP(C817,range_cites,4,0), "")</f>
        <v/>
      </c>
      <c r="E820" s="13" t="str">
        <f>IFERROR(VLOOKUP(C820,range_cites,5,0), "")</f>
        <v/>
      </c>
      <c r="F820" s="11"/>
      <c r="G820" s="10"/>
      <c r="H820" s="1"/>
      <c r="I820" s="11"/>
      <c r="J820" s="11" t="str">
        <f>IFERROR(VLOOKUP(I820,range_countries,2,1),"")</f>
        <v/>
      </c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6"/>
      <c r="B821" s="17"/>
      <c r="C821" s="8"/>
      <c r="D821" s="13" t="str">
        <f>IFERROR(VLOOKUP(C818,range_cites,4,0), "")</f>
        <v/>
      </c>
      <c r="E821" s="13" t="str">
        <f>IFERROR(VLOOKUP(C821,range_cites,5,0), "")</f>
        <v/>
      </c>
      <c r="F821" s="11"/>
      <c r="G821" s="10"/>
      <c r="H821" s="1"/>
      <c r="I821" s="11"/>
      <c r="J821" s="11" t="str">
        <f>IFERROR(VLOOKUP(I821,range_countries,2,1),"")</f>
        <v/>
      </c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6"/>
      <c r="B822" s="17"/>
      <c r="C822" s="8"/>
      <c r="D822" s="13" t="str">
        <f>IFERROR(VLOOKUP(C819,range_cites,4,0), "")</f>
        <v/>
      </c>
      <c r="E822" s="13" t="str">
        <f>IFERROR(VLOOKUP(C822,range_cites,5,0), "")</f>
        <v/>
      </c>
      <c r="F822" s="11"/>
      <c r="G822" s="10"/>
      <c r="H822" s="1"/>
      <c r="I822" s="11"/>
      <c r="J822" s="11" t="str">
        <f>IFERROR(VLOOKUP(I822,range_countries,2,1),"")</f>
        <v/>
      </c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6"/>
      <c r="B823" s="17"/>
      <c r="C823" s="8"/>
      <c r="D823" s="13" t="str">
        <f>IFERROR(VLOOKUP(C820,range_cites,4,0), "")</f>
        <v/>
      </c>
      <c r="E823" s="13" t="str">
        <f>IFERROR(VLOOKUP(C823,range_cites,5,0), "")</f>
        <v/>
      </c>
      <c r="F823" s="11"/>
      <c r="G823" s="10"/>
      <c r="H823" s="1"/>
      <c r="I823" s="11"/>
      <c r="J823" s="11" t="str">
        <f>IFERROR(VLOOKUP(I823,range_countries,2,1),"")</f>
        <v/>
      </c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6"/>
      <c r="B824" s="17"/>
      <c r="C824" s="8"/>
      <c r="D824" s="13" t="str">
        <f>IFERROR(VLOOKUP(C821,range_cites,4,0), "")</f>
        <v/>
      </c>
      <c r="E824" s="13" t="str">
        <f>IFERROR(VLOOKUP(C824,range_cites,5,0), "")</f>
        <v/>
      </c>
      <c r="F824" s="11"/>
      <c r="G824" s="10"/>
      <c r="H824" s="1"/>
      <c r="I824" s="11"/>
      <c r="J824" s="11" t="str">
        <f>IFERROR(VLOOKUP(I824,range_countries,2,1),"")</f>
        <v/>
      </c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6"/>
      <c r="B825" s="17"/>
      <c r="C825" s="8"/>
      <c r="D825" s="13" t="str">
        <f>IFERROR(VLOOKUP(C822,range_cites,4,0), "")</f>
        <v/>
      </c>
      <c r="E825" s="13" t="str">
        <f>IFERROR(VLOOKUP(C825,range_cites,5,0), "")</f>
        <v/>
      </c>
      <c r="F825" s="11"/>
      <c r="G825" s="10"/>
      <c r="H825" s="1"/>
      <c r="I825" s="11"/>
      <c r="J825" s="11" t="str">
        <f>IFERROR(VLOOKUP(I825,range_countries,2,1),"")</f>
        <v/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6"/>
      <c r="B826" s="17"/>
      <c r="C826" s="8"/>
      <c r="D826" s="13" t="str">
        <f>IFERROR(VLOOKUP(C823,range_cites,4,0), "")</f>
        <v/>
      </c>
      <c r="E826" s="13" t="str">
        <f>IFERROR(VLOOKUP(C826,range_cites,5,0), "")</f>
        <v/>
      </c>
      <c r="F826" s="11"/>
      <c r="G826" s="10"/>
      <c r="H826" s="1"/>
      <c r="I826" s="11"/>
      <c r="J826" s="11" t="str">
        <f>IFERROR(VLOOKUP(I826,range_countries,2,1),"")</f>
        <v/>
      </c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6"/>
      <c r="B827" s="17"/>
      <c r="C827" s="8"/>
      <c r="D827" s="13" t="str">
        <f>IFERROR(VLOOKUP(C824,range_cites,4,0), "")</f>
        <v/>
      </c>
      <c r="E827" s="13" t="str">
        <f>IFERROR(VLOOKUP(C827,range_cites,5,0), "")</f>
        <v/>
      </c>
      <c r="F827" s="11"/>
      <c r="G827" s="10"/>
      <c r="H827" s="1"/>
      <c r="I827" s="11"/>
      <c r="J827" s="11" t="str">
        <f>IFERROR(VLOOKUP(I827,range_countries,2,1),"")</f>
        <v/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6"/>
      <c r="B828" s="17"/>
      <c r="C828" s="8"/>
      <c r="D828" s="13" t="str">
        <f>IFERROR(VLOOKUP(C825,range_cites,4,0), "")</f>
        <v/>
      </c>
      <c r="E828" s="13" t="str">
        <f>IFERROR(VLOOKUP(C828,range_cites,5,0), "")</f>
        <v/>
      </c>
      <c r="F828" s="11"/>
      <c r="G828" s="10"/>
      <c r="H828" s="1"/>
      <c r="I828" s="11"/>
      <c r="J828" s="11" t="str">
        <f>IFERROR(VLOOKUP(I828,range_countries,2,1),"")</f>
        <v/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6"/>
      <c r="B829" s="17"/>
      <c r="C829" s="8"/>
      <c r="D829" s="13" t="str">
        <f>IFERROR(VLOOKUP(C826,range_cites,4,0), "")</f>
        <v/>
      </c>
      <c r="E829" s="13" t="str">
        <f>IFERROR(VLOOKUP(C829,range_cites,5,0), "")</f>
        <v/>
      </c>
      <c r="F829" s="11"/>
      <c r="G829" s="10"/>
      <c r="H829" s="1"/>
      <c r="I829" s="11"/>
      <c r="J829" s="11" t="str">
        <f>IFERROR(VLOOKUP(I829,range_countries,2,1),"")</f>
        <v/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6"/>
      <c r="B830" s="17"/>
      <c r="C830" s="8"/>
      <c r="D830" s="13" t="str">
        <f>IFERROR(VLOOKUP(C827,range_cites,4,0), "")</f>
        <v/>
      </c>
      <c r="E830" s="13" t="str">
        <f>IFERROR(VLOOKUP(C830,range_cites,5,0), "")</f>
        <v/>
      </c>
      <c r="F830" s="11"/>
      <c r="G830" s="10"/>
      <c r="H830" s="1"/>
      <c r="I830" s="11"/>
      <c r="J830" s="11" t="str">
        <f>IFERROR(VLOOKUP(I830,range_countries,2,1),"")</f>
        <v/>
      </c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6"/>
      <c r="B831" s="17"/>
      <c r="C831" s="8"/>
      <c r="D831" s="13" t="str">
        <f>IFERROR(VLOOKUP(C828,range_cites,4,0), "")</f>
        <v/>
      </c>
      <c r="E831" s="13" t="str">
        <f>IFERROR(VLOOKUP(C831,range_cites,5,0), "")</f>
        <v/>
      </c>
      <c r="F831" s="11"/>
      <c r="G831" s="10"/>
      <c r="H831" s="1"/>
      <c r="I831" s="11"/>
      <c r="J831" s="11" t="str">
        <f>IFERROR(VLOOKUP(I831,range_countries,2,1),"")</f>
        <v/>
      </c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6"/>
      <c r="B832" s="17"/>
      <c r="C832" s="8"/>
      <c r="D832" s="13" t="str">
        <f>IFERROR(VLOOKUP(C829,range_cites,4,0), "")</f>
        <v/>
      </c>
      <c r="E832" s="13" t="str">
        <f>IFERROR(VLOOKUP(C832,range_cites,5,0), "")</f>
        <v/>
      </c>
      <c r="F832" s="11"/>
      <c r="G832" s="10"/>
      <c r="H832" s="1"/>
      <c r="I832" s="11"/>
      <c r="J832" s="11" t="str">
        <f>IFERROR(VLOOKUP(I832,range_countries,2,1),"")</f>
        <v/>
      </c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6"/>
      <c r="B833" s="17"/>
      <c r="C833" s="8"/>
      <c r="D833" s="13" t="str">
        <f>IFERROR(VLOOKUP(C830,range_cites,4,0), "")</f>
        <v/>
      </c>
      <c r="E833" s="13" t="str">
        <f>IFERROR(VLOOKUP(C833,range_cites,5,0), "")</f>
        <v/>
      </c>
      <c r="F833" s="11"/>
      <c r="G833" s="10"/>
      <c r="H833" s="1"/>
      <c r="I833" s="11"/>
      <c r="J833" s="11" t="str">
        <f>IFERROR(VLOOKUP(I833,range_countries,2,1),"")</f>
        <v/>
      </c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6"/>
      <c r="B834" s="17"/>
      <c r="C834" s="8"/>
      <c r="D834" s="13" t="str">
        <f>IFERROR(VLOOKUP(C831,range_cites,4,0), "")</f>
        <v/>
      </c>
      <c r="E834" s="13" t="str">
        <f>IFERROR(VLOOKUP(C834,range_cites,5,0), "")</f>
        <v/>
      </c>
      <c r="F834" s="11"/>
      <c r="G834" s="10"/>
      <c r="H834" s="1"/>
      <c r="I834" s="11"/>
      <c r="J834" s="11" t="str">
        <f>IFERROR(VLOOKUP(I834,range_countries,2,1),"")</f>
        <v/>
      </c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6"/>
      <c r="B835" s="17"/>
      <c r="C835" s="8"/>
      <c r="D835" s="13" t="str">
        <f>IFERROR(VLOOKUP(C832,range_cites,4,0), "")</f>
        <v/>
      </c>
      <c r="E835" s="13" t="str">
        <f>IFERROR(VLOOKUP(C835,range_cites,5,0), "")</f>
        <v/>
      </c>
      <c r="F835" s="11"/>
      <c r="G835" s="10"/>
      <c r="H835" s="1"/>
      <c r="I835" s="11"/>
      <c r="J835" s="11" t="str">
        <f>IFERROR(VLOOKUP(I835,range_countries,2,1),"")</f>
        <v/>
      </c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6"/>
      <c r="B836" s="17"/>
      <c r="C836" s="8"/>
      <c r="D836" s="13" t="str">
        <f>IFERROR(VLOOKUP(C833,range_cites,4,0), "")</f>
        <v/>
      </c>
      <c r="E836" s="13" t="str">
        <f>IFERROR(VLOOKUP(C836,range_cites,5,0), "")</f>
        <v/>
      </c>
      <c r="F836" s="11"/>
      <c r="G836" s="10"/>
      <c r="H836" s="1"/>
      <c r="I836" s="11"/>
      <c r="J836" s="11" t="str">
        <f>IFERROR(VLOOKUP(I836,range_countries,2,1),"")</f>
        <v/>
      </c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6"/>
      <c r="B837" s="17"/>
      <c r="C837" s="8"/>
      <c r="D837" s="13" t="str">
        <f>IFERROR(VLOOKUP(C834,range_cites,4,0), "")</f>
        <v/>
      </c>
      <c r="E837" s="13" t="str">
        <f>IFERROR(VLOOKUP(C837,range_cites,5,0), "")</f>
        <v/>
      </c>
      <c r="F837" s="11"/>
      <c r="G837" s="10"/>
      <c r="H837" s="1"/>
      <c r="I837" s="11"/>
      <c r="J837" s="11" t="str">
        <f>IFERROR(VLOOKUP(I837,range_countries,2,1),"")</f>
        <v/>
      </c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6"/>
      <c r="B838" s="17"/>
      <c r="C838" s="8"/>
      <c r="D838" s="13" t="str">
        <f>IFERROR(VLOOKUP(C835,range_cites,4,0), "")</f>
        <v/>
      </c>
      <c r="E838" s="13" t="str">
        <f>IFERROR(VLOOKUP(C838,range_cites,5,0), "")</f>
        <v/>
      </c>
      <c r="F838" s="11"/>
      <c r="G838" s="10"/>
      <c r="H838" s="1"/>
      <c r="I838" s="11"/>
      <c r="J838" s="11" t="str">
        <f>IFERROR(VLOOKUP(I838,range_countries,2,1),"")</f>
        <v/>
      </c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6"/>
      <c r="B839" s="17"/>
      <c r="C839" s="8"/>
      <c r="D839" s="13" t="str">
        <f>IFERROR(VLOOKUP(C836,range_cites,4,0), "")</f>
        <v/>
      </c>
      <c r="E839" s="13" t="str">
        <f>IFERROR(VLOOKUP(C839,range_cites,5,0), "")</f>
        <v/>
      </c>
      <c r="F839" s="11"/>
      <c r="G839" s="10"/>
      <c r="H839" s="1"/>
      <c r="I839" s="11"/>
      <c r="J839" s="11" t="str">
        <f>IFERROR(VLOOKUP(I839,range_countries,2,1),"")</f>
        <v/>
      </c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6"/>
      <c r="B840" s="17"/>
      <c r="C840" s="8"/>
      <c r="D840" s="13" t="str">
        <f>IFERROR(VLOOKUP(C837,range_cites,4,0), "")</f>
        <v/>
      </c>
      <c r="E840" s="13" t="str">
        <f>IFERROR(VLOOKUP(C840,range_cites,5,0), "")</f>
        <v/>
      </c>
      <c r="F840" s="11"/>
      <c r="G840" s="10"/>
      <c r="H840" s="1"/>
      <c r="I840" s="11"/>
      <c r="J840" s="11" t="str">
        <f>IFERROR(VLOOKUP(I840,range_countries,2,1),"")</f>
        <v/>
      </c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6"/>
      <c r="B841" s="17"/>
      <c r="C841" s="8"/>
      <c r="D841" s="13" t="str">
        <f>IFERROR(VLOOKUP(C838,range_cites,4,0), "")</f>
        <v/>
      </c>
      <c r="E841" s="13" t="str">
        <f>IFERROR(VLOOKUP(C841,range_cites,5,0), "")</f>
        <v/>
      </c>
      <c r="F841" s="11"/>
      <c r="G841" s="10"/>
      <c r="H841" s="1"/>
      <c r="I841" s="11"/>
      <c r="J841" s="11" t="str">
        <f>IFERROR(VLOOKUP(I841,range_countries,2,1),"")</f>
        <v/>
      </c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6"/>
      <c r="B842" s="17"/>
      <c r="C842" s="8"/>
      <c r="D842" s="13" t="str">
        <f>IFERROR(VLOOKUP(C839,range_cites,4,0), "")</f>
        <v/>
      </c>
      <c r="E842" s="13" t="str">
        <f>IFERROR(VLOOKUP(C842,range_cites,5,0), "")</f>
        <v/>
      </c>
      <c r="F842" s="11"/>
      <c r="G842" s="10"/>
      <c r="H842" s="1"/>
      <c r="I842" s="11"/>
      <c r="J842" s="11" t="str">
        <f>IFERROR(VLOOKUP(I842,range_countries,2,1),"")</f>
        <v/>
      </c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6"/>
      <c r="B843" s="17"/>
      <c r="C843" s="8"/>
      <c r="D843" s="13" t="str">
        <f>IFERROR(VLOOKUP(C840,range_cites,4,0), "")</f>
        <v/>
      </c>
      <c r="E843" s="13" t="str">
        <f>IFERROR(VLOOKUP(C843,range_cites,5,0), "")</f>
        <v/>
      </c>
      <c r="F843" s="11"/>
      <c r="G843" s="10"/>
      <c r="H843" s="1"/>
      <c r="I843" s="11"/>
      <c r="J843" s="11" t="str">
        <f>IFERROR(VLOOKUP(I843,range_countries,2,1),"")</f>
        <v/>
      </c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6"/>
      <c r="B844" s="17"/>
      <c r="C844" s="8"/>
      <c r="D844" s="13" t="str">
        <f>IFERROR(VLOOKUP(C841,range_cites,4,0), "")</f>
        <v/>
      </c>
      <c r="E844" s="13" t="str">
        <f>IFERROR(VLOOKUP(C844,range_cites,5,0), "")</f>
        <v/>
      </c>
      <c r="F844" s="11"/>
      <c r="G844" s="10"/>
      <c r="H844" s="1"/>
      <c r="I844" s="11"/>
      <c r="J844" s="11" t="str">
        <f>IFERROR(VLOOKUP(I844,range_countries,2,1),"")</f>
        <v/>
      </c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6"/>
      <c r="B845" s="17"/>
      <c r="C845" s="8"/>
      <c r="D845" s="13" t="str">
        <f>IFERROR(VLOOKUP(C842,range_cites,4,0), "")</f>
        <v/>
      </c>
      <c r="E845" s="13" t="str">
        <f>IFERROR(VLOOKUP(C845,range_cites,5,0), "")</f>
        <v/>
      </c>
      <c r="F845" s="11"/>
      <c r="G845" s="10"/>
      <c r="H845" s="1"/>
      <c r="I845" s="11"/>
      <c r="J845" s="11" t="str">
        <f>IFERROR(VLOOKUP(I845,range_countries,2,1),"")</f>
        <v/>
      </c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6"/>
      <c r="B846" s="17"/>
      <c r="C846" s="8"/>
      <c r="D846" s="13" t="str">
        <f>IFERROR(VLOOKUP(C843,range_cites,4,0), "")</f>
        <v/>
      </c>
      <c r="E846" s="13" t="str">
        <f>IFERROR(VLOOKUP(C846,range_cites,5,0), "")</f>
        <v/>
      </c>
      <c r="F846" s="11"/>
      <c r="G846" s="10"/>
      <c r="H846" s="1"/>
      <c r="I846" s="11"/>
      <c r="J846" s="11" t="str">
        <f>IFERROR(VLOOKUP(I846,range_countries,2,1),"")</f>
        <v/>
      </c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6"/>
      <c r="B847" s="17"/>
      <c r="C847" s="8"/>
      <c r="D847" s="13" t="str">
        <f>IFERROR(VLOOKUP(C844,range_cites,4,0), "")</f>
        <v/>
      </c>
      <c r="E847" s="13" t="str">
        <f>IFERROR(VLOOKUP(C847,range_cites,5,0), "")</f>
        <v/>
      </c>
      <c r="F847" s="11"/>
      <c r="G847" s="10"/>
      <c r="H847" s="1"/>
      <c r="I847" s="11"/>
      <c r="J847" s="11" t="str">
        <f>IFERROR(VLOOKUP(I847,range_countries,2,1),"")</f>
        <v/>
      </c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6"/>
      <c r="B848" s="17"/>
      <c r="C848" s="8"/>
      <c r="D848" s="13" t="str">
        <f>IFERROR(VLOOKUP(C845,range_cites,4,0), "")</f>
        <v/>
      </c>
      <c r="E848" s="13" t="str">
        <f>IFERROR(VLOOKUP(C848,range_cites,5,0), "")</f>
        <v/>
      </c>
      <c r="F848" s="11"/>
      <c r="G848" s="10"/>
      <c r="H848" s="1"/>
      <c r="I848" s="11"/>
      <c r="J848" s="11" t="str">
        <f>IFERROR(VLOOKUP(I848,range_countries,2,1),"")</f>
        <v/>
      </c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6"/>
      <c r="B849" s="17"/>
      <c r="C849" s="8"/>
      <c r="D849" s="13" t="str">
        <f>IFERROR(VLOOKUP(C846,range_cites,4,0), "")</f>
        <v/>
      </c>
      <c r="E849" s="13" t="str">
        <f>IFERROR(VLOOKUP(C849,range_cites,5,0), "")</f>
        <v/>
      </c>
      <c r="F849" s="11"/>
      <c r="G849" s="10"/>
      <c r="H849" s="1"/>
      <c r="I849" s="11"/>
      <c r="J849" s="11" t="str">
        <f>IFERROR(VLOOKUP(I849,range_countries,2,1),"")</f>
        <v/>
      </c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6"/>
      <c r="B850" s="17"/>
      <c r="C850" s="8"/>
      <c r="D850" s="13" t="str">
        <f>IFERROR(VLOOKUP(C847,range_cites,4,0), "")</f>
        <v/>
      </c>
      <c r="E850" s="13" t="str">
        <f>IFERROR(VLOOKUP(C850,range_cites,5,0), "")</f>
        <v/>
      </c>
      <c r="F850" s="11"/>
      <c r="G850" s="10"/>
      <c r="H850" s="1"/>
      <c r="I850" s="11"/>
      <c r="J850" s="11" t="str">
        <f>IFERROR(VLOOKUP(I850,range_countries,2,1),"")</f>
        <v/>
      </c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6"/>
      <c r="B851" s="17"/>
      <c r="C851" s="8"/>
      <c r="D851" s="13" t="str">
        <f>IFERROR(VLOOKUP(C848,range_cites,4,0), "")</f>
        <v/>
      </c>
      <c r="E851" s="13" t="str">
        <f>IFERROR(VLOOKUP(C851,range_cites,5,0), "")</f>
        <v/>
      </c>
      <c r="F851" s="11"/>
      <c r="G851" s="10"/>
      <c r="H851" s="1"/>
      <c r="I851" s="11"/>
      <c r="J851" s="11" t="str">
        <f>IFERROR(VLOOKUP(I851,range_countries,2,1),"")</f>
        <v/>
      </c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6"/>
      <c r="B852" s="17"/>
      <c r="C852" s="8"/>
      <c r="D852" s="13" t="str">
        <f>IFERROR(VLOOKUP(C849,range_cites,4,0), "")</f>
        <v/>
      </c>
      <c r="E852" s="13" t="str">
        <f>IFERROR(VLOOKUP(C852,range_cites,5,0), "")</f>
        <v/>
      </c>
      <c r="F852" s="11"/>
      <c r="G852" s="10"/>
      <c r="H852" s="1"/>
      <c r="I852" s="11"/>
      <c r="J852" s="11" t="str">
        <f>IFERROR(VLOOKUP(I852,range_countries,2,1),"")</f>
        <v/>
      </c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6"/>
      <c r="B853" s="17"/>
      <c r="C853" s="8"/>
      <c r="D853" s="13" t="str">
        <f>IFERROR(VLOOKUP(C850,range_cites,4,0), "")</f>
        <v/>
      </c>
      <c r="E853" s="13" t="str">
        <f>IFERROR(VLOOKUP(C853,range_cites,5,0), "")</f>
        <v/>
      </c>
      <c r="F853" s="11"/>
      <c r="G853" s="10"/>
      <c r="H853" s="1"/>
      <c r="I853" s="11"/>
      <c r="J853" s="11" t="str">
        <f>IFERROR(VLOOKUP(I853,range_countries,2,1),"")</f>
        <v/>
      </c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6"/>
      <c r="B854" s="17"/>
      <c r="C854" s="8"/>
      <c r="D854" s="13" t="str">
        <f>IFERROR(VLOOKUP(C851,range_cites,4,0), "")</f>
        <v/>
      </c>
      <c r="E854" s="13" t="str">
        <f>IFERROR(VLOOKUP(C854,range_cites,5,0), "")</f>
        <v/>
      </c>
      <c r="F854" s="11"/>
      <c r="G854" s="10"/>
      <c r="H854" s="1"/>
      <c r="I854" s="11"/>
      <c r="J854" s="11" t="str">
        <f>IFERROR(VLOOKUP(I854,range_countries,2,1),"")</f>
        <v/>
      </c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6"/>
      <c r="B855" s="17"/>
      <c r="C855" s="8"/>
      <c r="D855" s="13" t="str">
        <f>IFERROR(VLOOKUP(C852,range_cites,4,0), "")</f>
        <v/>
      </c>
      <c r="E855" s="13" t="str">
        <f>IFERROR(VLOOKUP(C855,range_cites,5,0), "")</f>
        <v/>
      </c>
      <c r="F855" s="11"/>
      <c r="G855" s="10"/>
      <c r="H855" s="1"/>
      <c r="I855" s="11"/>
      <c r="J855" s="11" t="str">
        <f>IFERROR(VLOOKUP(I855,range_countries,2,1),"")</f>
        <v/>
      </c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6"/>
      <c r="B856" s="17"/>
      <c r="C856" s="8"/>
      <c r="D856" s="13" t="str">
        <f>IFERROR(VLOOKUP(C853,range_cites,4,0), "")</f>
        <v/>
      </c>
      <c r="E856" s="13" t="str">
        <f>IFERROR(VLOOKUP(C856,range_cites,5,0), "")</f>
        <v/>
      </c>
      <c r="F856" s="11"/>
      <c r="G856" s="10"/>
      <c r="H856" s="1"/>
      <c r="I856" s="11"/>
      <c r="J856" s="11" t="str">
        <f>IFERROR(VLOOKUP(I856,range_countries,2,1),"")</f>
        <v/>
      </c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6"/>
      <c r="B857" s="17"/>
      <c r="C857" s="8"/>
      <c r="D857" s="13" t="str">
        <f>IFERROR(VLOOKUP(C854,range_cites,4,0), "")</f>
        <v/>
      </c>
      <c r="E857" s="13" t="str">
        <f>IFERROR(VLOOKUP(C857,range_cites,5,0), "")</f>
        <v/>
      </c>
      <c r="F857" s="11"/>
      <c r="G857" s="10"/>
      <c r="H857" s="1"/>
      <c r="I857" s="11"/>
      <c r="J857" s="11" t="str">
        <f>IFERROR(VLOOKUP(I857,range_countries,2,1),"")</f>
        <v/>
      </c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6"/>
      <c r="B858" s="17"/>
      <c r="C858" s="8"/>
      <c r="D858" s="13" t="str">
        <f>IFERROR(VLOOKUP(C855,range_cites,4,0), "")</f>
        <v/>
      </c>
      <c r="E858" s="13" t="str">
        <f>IFERROR(VLOOKUP(C858,range_cites,5,0), "")</f>
        <v/>
      </c>
      <c r="F858" s="11"/>
      <c r="G858" s="10"/>
      <c r="H858" s="1"/>
      <c r="I858" s="11"/>
      <c r="J858" s="11" t="str">
        <f>IFERROR(VLOOKUP(I858,range_countries,2,1),"")</f>
        <v/>
      </c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6"/>
      <c r="B859" s="17"/>
      <c r="C859" s="8"/>
      <c r="D859" s="13" t="str">
        <f>IFERROR(VLOOKUP(C856,range_cites,4,0), "")</f>
        <v/>
      </c>
      <c r="E859" s="13" t="str">
        <f>IFERROR(VLOOKUP(C859,range_cites,5,0), "")</f>
        <v/>
      </c>
      <c r="F859" s="11"/>
      <c r="G859" s="10"/>
      <c r="H859" s="1"/>
      <c r="I859" s="11"/>
      <c r="J859" s="11" t="str">
        <f>IFERROR(VLOOKUP(I859,range_countries,2,1),"")</f>
        <v/>
      </c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6"/>
      <c r="B860" s="17"/>
      <c r="C860" s="8"/>
      <c r="D860" s="13" t="str">
        <f>IFERROR(VLOOKUP(C857,range_cites,4,0), "")</f>
        <v/>
      </c>
      <c r="E860" s="13" t="str">
        <f>IFERROR(VLOOKUP(C860,range_cites,5,0), "")</f>
        <v/>
      </c>
      <c r="F860" s="11"/>
      <c r="G860" s="10"/>
      <c r="H860" s="1"/>
      <c r="I860" s="11"/>
      <c r="J860" s="11" t="str">
        <f>IFERROR(VLOOKUP(I860,range_countries,2,1),"")</f>
        <v/>
      </c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6"/>
      <c r="B861" s="17"/>
      <c r="C861" s="8"/>
      <c r="D861" s="13" t="str">
        <f>IFERROR(VLOOKUP(C858,range_cites,4,0), "")</f>
        <v/>
      </c>
      <c r="E861" s="13" t="str">
        <f>IFERROR(VLOOKUP(C861,range_cites,5,0), "")</f>
        <v/>
      </c>
      <c r="F861" s="11"/>
      <c r="G861" s="10"/>
      <c r="H861" s="1"/>
      <c r="I861" s="11"/>
      <c r="J861" s="11" t="str">
        <f>IFERROR(VLOOKUP(I861,range_countries,2,1),"")</f>
        <v/>
      </c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6"/>
      <c r="B862" s="17"/>
      <c r="C862" s="8"/>
      <c r="D862" s="13" t="str">
        <f>IFERROR(VLOOKUP(C859,range_cites,4,0), "")</f>
        <v/>
      </c>
      <c r="E862" s="13" t="str">
        <f>IFERROR(VLOOKUP(C862,range_cites,5,0), "")</f>
        <v/>
      </c>
      <c r="F862" s="11"/>
      <c r="G862" s="10"/>
      <c r="H862" s="1"/>
      <c r="I862" s="11"/>
      <c r="J862" s="11" t="str">
        <f>IFERROR(VLOOKUP(I862,range_countries,2,1),"")</f>
        <v/>
      </c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6"/>
      <c r="B863" s="17"/>
      <c r="C863" s="8"/>
      <c r="D863" s="13" t="str">
        <f>IFERROR(VLOOKUP(C860,range_cites,4,0), "")</f>
        <v/>
      </c>
      <c r="E863" s="13" t="str">
        <f>IFERROR(VLOOKUP(C863,range_cites,5,0), "")</f>
        <v/>
      </c>
      <c r="F863" s="11"/>
      <c r="G863" s="10"/>
      <c r="H863" s="1"/>
      <c r="I863" s="11"/>
      <c r="J863" s="11" t="str">
        <f>IFERROR(VLOOKUP(I863,range_countries,2,1),"")</f>
        <v/>
      </c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6"/>
      <c r="B864" s="17"/>
      <c r="C864" s="8"/>
      <c r="D864" s="13" t="str">
        <f>IFERROR(VLOOKUP(C861,range_cites,4,0), "")</f>
        <v/>
      </c>
      <c r="E864" s="13" t="str">
        <f>IFERROR(VLOOKUP(C864,range_cites,5,0), "")</f>
        <v/>
      </c>
      <c r="F864" s="11"/>
      <c r="G864" s="10"/>
      <c r="H864" s="1"/>
      <c r="I864" s="11"/>
      <c r="J864" s="11" t="str">
        <f>IFERROR(VLOOKUP(I864,range_countries,2,1),"")</f>
        <v/>
      </c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6"/>
      <c r="B865" s="17"/>
      <c r="C865" s="8"/>
      <c r="D865" s="13" t="str">
        <f>IFERROR(VLOOKUP(C862,range_cites,4,0), "")</f>
        <v/>
      </c>
      <c r="E865" s="13" t="str">
        <f>IFERROR(VLOOKUP(C865,range_cites,5,0), "")</f>
        <v/>
      </c>
      <c r="F865" s="11"/>
      <c r="G865" s="10"/>
      <c r="H865" s="1"/>
      <c r="I865" s="11"/>
      <c r="J865" s="11" t="str">
        <f>IFERROR(VLOOKUP(I865,range_countries,2,1),"")</f>
        <v/>
      </c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6"/>
      <c r="B866" s="17"/>
      <c r="C866" s="8"/>
      <c r="D866" s="13" t="str">
        <f>IFERROR(VLOOKUP(C863,range_cites,4,0), "")</f>
        <v/>
      </c>
      <c r="E866" s="13" t="str">
        <f>IFERROR(VLOOKUP(C866,range_cites,5,0), "")</f>
        <v/>
      </c>
      <c r="F866" s="11"/>
      <c r="G866" s="10"/>
      <c r="H866" s="1"/>
      <c r="I866" s="11"/>
      <c r="J866" s="11" t="str">
        <f>IFERROR(VLOOKUP(I866,range_countries,2,1),"")</f>
        <v/>
      </c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6"/>
      <c r="B867" s="17"/>
      <c r="C867" s="8"/>
      <c r="D867" s="13" t="str">
        <f>IFERROR(VLOOKUP(C864,range_cites,4,0), "")</f>
        <v/>
      </c>
      <c r="E867" s="13" t="str">
        <f>IFERROR(VLOOKUP(C867,range_cites,5,0), "")</f>
        <v/>
      </c>
      <c r="F867" s="11"/>
      <c r="G867" s="10"/>
      <c r="H867" s="1"/>
      <c r="I867" s="11"/>
      <c r="J867" s="11" t="str">
        <f>IFERROR(VLOOKUP(I867,range_countries,2,1),"")</f>
        <v/>
      </c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6"/>
      <c r="B868" s="17"/>
      <c r="C868" s="8"/>
      <c r="D868" s="13" t="str">
        <f>IFERROR(VLOOKUP(C865,range_cites,4,0), "")</f>
        <v/>
      </c>
      <c r="E868" s="13" t="str">
        <f>IFERROR(VLOOKUP(C868,range_cites,5,0), "")</f>
        <v/>
      </c>
      <c r="F868" s="11"/>
      <c r="G868" s="10"/>
      <c r="H868" s="1"/>
      <c r="I868" s="11"/>
      <c r="J868" s="11" t="str">
        <f>IFERROR(VLOOKUP(I868,range_countries,2,1),"")</f>
        <v/>
      </c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6"/>
      <c r="B869" s="17"/>
      <c r="C869" s="8"/>
      <c r="D869" s="13" t="str">
        <f>IFERROR(VLOOKUP(C866,range_cites,4,0), "")</f>
        <v/>
      </c>
      <c r="E869" s="13" t="str">
        <f>IFERROR(VLOOKUP(C869,range_cites,5,0), "")</f>
        <v/>
      </c>
      <c r="F869" s="11"/>
      <c r="G869" s="10"/>
      <c r="H869" s="1"/>
      <c r="I869" s="11"/>
      <c r="J869" s="11" t="str">
        <f>IFERROR(VLOOKUP(I869,range_countries,2,1),"")</f>
        <v/>
      </c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6"/>
      <c r="B870" s="17"/>
      <c r="C870" s="8"/>
      <c r="D870" s="13" t="str">
        <f>IFERROR(VLOOKUP(C867,range_cites,4,0), "")</f>
        <v/>
      </c>
      <c r="E870" s="13" t="str">
        <f>IFERROR(VLOOKUP(C870,range_cites,5,0), "")</f>
        <v/>
      </c>
      <c r="F870" s="11"/>
      <c r="G870" s="10"/>
      <c r="H870" s="1"/>
      <c r="I870" s="11"/>
      <c r="J870" s="11" t="str">
        <f>IFERROR(VLOOKUP(I870,range_countries,2,1),"")</f>
        <v/>
      </c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6"/>
      <c r="B871" s="17"/>
      <c r="C871" s="8"/>
      <c r="D871" s="13" t="str">
        <f>IFERROR(VLOOKUP(C868,range_cites,4,0), "")</f>
        <v/>
      </c>
      <c r="E871" s="13" t="str">
        <f>IFERROR(VLOOKUP(C871,range_cites,5,0), "")</f>
        <v/>
      </c>
      <c r="F871" s="11"/>
      <c r="G871" s="10"/>
      <c r="H871" s="1"/>
      <c r="I871" s="11"/>
      <c r="J871" s="11" t="str">
        <f>IFERROR(VLOOKUP(I871,range_countries,2,1),"")</f>
        <v/>
      </c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6"/>
      <c r="B872" s="17"/>
      <c r="C872" s="8"/>
      <c r="D872" s="13" t="str">
        <f>IFERROR(VLOOKUP(C869,range_cites,4,0), "")</f>
        <v/>
      </c>
      <c r="E872" s="13" t="str">
        <f>IFERROR(VLOOKUP(C872,range_cites,5,0), "")</f>
        <v/>
      </c>
      <c r="F872" s="11"/>
      <c r="G872" s="10"/>
      <c r="H872" s="1"/>
      <c r="I872" s="11"/>
      <c r="J872" s="11" t="str">
        <f>IFERROR(VLOOKUP(I872,range_countries,2,1),"")</f>
        <v/>
      </c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6"/>
      <c r="B873" s="17"/>
      <c r="C873" s="8"/>
      <c r="D873" s="13" t="str">
        <f>IFERROR(VLOOKUP(C870,range_cites,4,0), "")</f>
        <v/>
      </c>
      <c r="E873" s="13" t="str">
        <f>IFERROR(VLOOKUP(C873,range_cites,5,0), "")</f>
        <v/>
      </c>
      <c r="F873" s="11"/>
      <c r="G873" s="10"/>
      <c r="H873" s="1"/>
      <c r="I873" s="11"/>
      <c r="J873" s="11" t="str">
        <f>IFERROR(VLOOKUP(I873,range_countries,2,1),"")</f>
        <v/>
      </c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6"/>
      <c r="B874" s="17"/>
      <c r="C874" s="8"/>
      <c r="D874" s="13" t="str">
        <f>IFERROR(VLOOKUP(C871,range_cites,4,0), "")</f>
        <v/>
      </c>
      <c r="E874" s="13" t="str">
        <f>IFERROR(VLOOKUP(C874,range_cites,5,0), "")</f>
        <v/>
      </c>
      <c r="F874" s="11"/>
      <c r="G874" s="10"/>
      <c r="H874" s="1"/>
      <c r="I874" s="11"/>
      <c r="J874" s="11" t="str">
        <f>IFERROR(VLOOKUP(I874,range_countries,2,1),"")</f>
        <v/>
      </c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6"/>
      <c r="B875" s="17"/>
      <c r="C875" s="8"/>
      <c r="D875" s="13" t="str">
        <f>IFERROR(VLOOKUP(C872,range_cites,4,0), "")</f>
        <v/>
      </c>
      <c r="E875" s="13" t="str">
        <f>IFERROR(VLOOKUP(C875,range_cites,5,0), "")</f>
        <v/>
      </c>
      <c r="F875" s="11"/>
      <c r="G875" s="10"/>
      <c r="H875" s="1"/>
      <c r="I875" s="11"/>
      <c r="J875" s="11" t="str">
        <f>IFERROR(VLOOKUP(I875,range_countries,2,1),"")</f>
        <v/>
      </c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6"/>
      <c r="B876" s="17"/>
      <c r="C876" s="8"/>
      <c r="D876" s="13" t="str">
        <f>IFERROR(VLOOKUP(C873,range_cites,4,0), "")</f>
        <v/>
      </c>
      <c r="E876" s="13" t="str">
        <f>IFERROR(VLOOKUP(C876,range_cites,5,0), "")</f>
        <v/>
      </c>
      <c r="F876" s="11"/>
      <c r="G876" s="10"/>
      <c r="H876" s="1"/>
      <c r="I876" s="11"/>
      <c r="J876" s="11" t="str">
        <f>IFERROR(VLOOKUP(I876,range_countries,2,1),"")</f>
        <v/>
      </c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6"/>
      <c r="B877" s="17"/>
      <c r="C877" s="8"/>
      <c r="D877" s="13" t="str">
        <f>IFERROR(VLOOKUP(C874,range_cites,4,0), "")</f>
        <v/>
      </c>
      <c r="E877" s="13" t="str">
        <f>IFERROR(VLOOKUP(C877,range_cites,5,0), "")</f>
        <v/>
      </c>
      <c r="F877" s="11"/>
      <c r="G877" s="10"/>
      <c r="H877" s="1"/>
      <c r="I877" s="11"/>
      <c r="J877" s="11" t="str">
        <f>IFERROR(VLOOKUP(I877,range_countries,2,1),"")</f>
        <v/>
      </c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6"/>
      <c r="B878" s="17"/>
      <c r="C878" s="8"/>
      <c r="D878" s="13" t="str">
        <f>IFERROR(VLOOKUP(C875,range_cites,4,0), "")</f>
        <v/>
      </c>
      <c r="E878" s="13" t="str">
        <f>IFERROR(VLOOKUP(C878,range_cites,5,0), "")</f>
        <v/>
      </c>
      <c r="F878" s="11"/>
      <c r="G878" s="10"/>
      <c r="H878" s="1"/>
      <c r="I878" s="11"/>
      <c r="J878" s="11" t="str">
        <f>IFERROR(VLOOKUP(I878,range_countries,2,1),"")</f>
        <v/>
      </c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6"/>
      <c r="B879" s="17"/>
      <c r="C879" s="8"/>
      <c r="D879" s="13" t="str">
        <f>IFERROR(VLOOKUP(C876,range_cites,4,0), "")</f>
        <v/>
      </c>
      <c r="E879" s="13" t="str">
        <f>IFERROR(VLOOKUP(C879,range_cites,5,0), "")</f>
        <v/>
      </c>
      <c r="F879" s="11"/>
      <c r="G879" s="10"/>
      <c r="H879" s="1"/>
      <c r="I879" s="11"/>
      <c r="J879" s="11" t="str">
        <f>IFERROR(VLOOKUP(I879,range_countries,2,1),"")</f>
        <v/>
      </c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6"/>
      <c r="B880" s="17"/>
      <c r="C880" s="8"/>
      <c r="D880" s="13" t="str">
        <f>IFERROR(VLOOKUP(C877,range_cites,4,0), "")</f>
        <v/>
      </c>
      <c r="E880" s="13" t="str">
        <f>IFERROR(VLOOKUP(C880,range_cites,5,0), "")</f>
        <v/>
      </c>
      <c r="F880" s="11"/>
      <c r="G880" s="10"/>
      <c r="H880" s="1"/>
      <c r="I880" s="11"/>
      <c r="J880" s="11" t="str">
        <f>IFERROR(VLOOKUP(I880,range_countries,2,1),"")</f>
        <v/>
      </c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6"/>
      <c r="B881" s="17"/>
      <c r="C881" s="8"/>
      <c r="D881" s="13" t="str">
        <f>IFERROR(VLOOKUP(C878,range_cites,4,0), "")</f>
        <v/>
      </c>
      <c r="E881" s="13" t="str">
        <f>IFERROR(VLOOKUP(C881,range_cites,5,0), "")</f>
        <v/>
      </c>
      <c r="F881" s="11"/>
      <c r="G881" s="10"/>
      <c r="H881" s="1"/>
      <c r="I881" s="11"/>
      <c r="J881" s="11" t="str">
        <f>IFERROR(VLOOKUP(I881,range_countries,2,1),"")</f>
        <v/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6"/>
      <c r="B882" s="17"/>
      <c r="C882" s="8"/>
      <c r="D882" s="13" t="str">
        <f>IFERROR(VLOOKUP(C879,range_cites,4,0), "")</f>
        <v/>
      </c>
      <c r="E882" s="13" t="str">
        <f>IFERROR(VLOOKUP(C882,range_cites,5,0), "")</f>
        <v/>
      </c>
      <c r="F882" s="11"/>
      <c r="G882" s="10"/>
      <c r="H882" s="1"/>
      <c r="I882" s="11"/>
      <c r="J882" s="11" t="str">
        <f>IFERROR(VLOOKUP(I882,range_countries,2,1),"")</f>
        <v/>
      </c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6"/>
      <c r="B883" s="17"/>
      <c r="C883" s="8"/>
      <c r="D883" s="13" t="str">
        <f>IFERROR(VLOOKUP(C880,range_cites,4,0), "")</f>
        <v/>
      </c>
      <c r="E883" s="13" t="str">
        <f>IFERROR(VLOOKUP(C883,range_cites,5,0), "")</f>
        <v/>
      </c>
      <c r="F883" s="11"/>
      <c r="G883" s="10"/>
      <c r="H883" s="1"/>
      <c r="I883" s="11"/>
      <c r="J883" s="11" t="str">
        <f>IFERROR(VLOOKUP(I883,range_countries,2,1),"")</f>
        <v/>
      </c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6"/>
      <c r="B884" s="17"/>
      <c r="C884" s="8"/>
      <c r="D884" s="13" t="str">
        <f>IFERROR(VLOOKUP(C881,range_cites,4,0), "")</f>
        <v/>
      </c>
      <c r="E884" s="13" t="str">
        <f>IFERROR(VLOOKUP(C884,range_cites,5,0), "")</f>
        <v/>
      </c>
      <c r="F884" s="11"/>
      <c r="G884" s="10"/>
      <c r="H884" s="1"/>
      <c r="I884" s="11"/>
      <c r="J884" s="11" t="str">
        <f>IFERROR(VLOOKUP(I884,range_countries,2,1),"")</f>
        <v/>
      </c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6"/>
      <c r="B885" s="17"/>
      <c r="C885" s="8"/>
      <c r="D885" s="13" t="str">
        <f>IFERROR(VLOOKUP(C882,range_cites,4,0), "")</f>
        <v/>
      </c>
      <c r="E885" s="13" t="str">
        <f>IFERROR(VLOOKUP(C885,range_cites,5,0), "")</f>
        <v/>
      </c>
      <c r="F885" s="11"/>
      <c r="G885" s="10"/>
      <c r="H885" s="1"/>
      <c r="I885" s="11"/>
      <c r="J885" s="11" t="str">
        <f>IFERROR(VLOOKUP(I885,range_countries,2,1),"")</f>
        <v/>
      </c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6"/>
      <c r="B886" s="17"/>
      <c r="C886" s="8"/>
      <c r="D886" s="13" t="str">
        <f>IFERROR(VLOOKUP(C883,range_cites,4,0), "")</f>
        <v/>
      </c>
      <c r="E886" s="13" t="str">
        <f>IFERROR(VLOOKUP(C886,range_cites,5,0), "")</f>
        <v/>
      </c>
      <c r="F886" s="11"/>
      <c r="G886" s="10"/>
      <c r="H886" s="1"/>
      <c r="I886" s="11"/>
      <c r="J886" s="11" t="str">
        <f>IFERROR(VLOOKUP(I886,range_countries,2,1),"")</f>
        <v/>
      </c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6"/>
      <c r="B887" s="17"/>
      <c r="C887" s="8"/>
      <c r="D887" s="13" t="str">
        <f>IFERROR(VLOOKUP(C884,range_cites,4,0), "")</f>
        <v/>
      </c>
      <c r="E887" s="13" t="str">
        <f>IFERROR(VLOOKUP(C887,range_cites,5,0), "")</f>
        <v/>
      </c>
      <c r="F887" s="11"/>
      <c r="G887" s="10"/>
      <c r="H887" s="1"/>
      <c r="I887" s="11"/>
      <c r="J887" s="11" t="str">
        <f>IFERROR(VLOOKUP(I887,range_countries,2,1),"")</f>
        <v/>
      </c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6"/>
      <c r="B888" s="17"/>
      <c r="C888" s="8"/>
      <c r="D888" s="13" t="str">
        <f>IFERROR(VLOOKUP(C885,range_cites,4,0), "")</f>
        <v/>
      </c>
      <c r="E888" s="13" t="str">
        <f>IFERROR(VLOOKUP(C888,range_cites,5,0), "")</f>
        <v/>
      </c>
      <c r="F888" s="11"/>
      <c r="G888" s="10"/>
      <c r="H888" s="1"/>
      <c r="I888" s="11"/>
      <c r="J888" s="11" t="str">
        <f>IFERROR(VLOOKUP(I888,range_countries,2,1),"")</f>
        <v/>
      </c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6"/>
      <c r="B889" s="17"/>
      <c r="C889" s="8"/>
      <c r="D889" s="13" t="str">
        <f>IFERROR(VLOOKUP(C886,range_cites,4,0), "")</f>
        <v/>
      </c>
      <c r="E889" s="13" t="str">
        <f>IFERROR(VLOOKUP(C889,range_cites,5,0), "")</f>
        <v/>
      </c>
      <c r="F889" s="11"/>
      <c r="G889" s="10"/>
      <c r="H889" s="1"/>
      <c r="I889" s="11"/>
      <c r="J889" s="11" t="str">
        <f>IFERROR(VLOOKUP(I889,range_countries,2,1),"")</f>
        <v/>
      </c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6"/>
      <c r="B890" s="17"/>
      <c r="C890" s="8"/>
      <c r="D890" s="13" t="str">
        <f>IFERROR(VLOOKUP(C887,range_cites,4,0), "")</f>
        <v/>
      </c>
      <c r="E890" s="13" t="str">
        <f>IFERROR(VLOOKUP(C890,range_cites,5,0), "")</f>
        <v/>
      </c>
      <c r="F890" s="11"/>
      <c r="G890" s="10"/>
      <c r="H890" s="1"/>
      <c r="I890" s="11"/>
      <c r="J890" s="11" t="str">
        <f>IFERROR(VLOOKUP(I890,range_countries,2,1),"")</f>
        <v/>
      </c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6"/>
      <c r="B891" s="17"/>
      <c r="C891" s="8"/>
      <c r="D891" s="13" t="str">
        <f>IFERROR(VLOOKUP(C888,range_cites,4,0), "")</f>
        <v/>
      </c>
      <c r="E891" s="13" t="str">
        <f>IFERROR(VLOOKUP(C891,range_cites,5,0), "")</f>
        <v/>
      </c>
      <c r="F891" s="11"/>
      <c r="G891" s="10"/>
      <c r="H891" s="1"/>
      <c r="I891" s="11"/>
      <c r="J891" s="11" t="str">
        <f>IFERROR(VLOOKUP(I891,range_countries,2,1),"")</f>
        <v/>
      </c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6"/>
      <c r="B892" s="17"/>
      <c r="C892" s="8"/>
      <c r="D892" s="13" t="str">
        <f>IFERROR(VLOOKUP(C889,range_cites,4,0), "")</f>
        <v/>
      </c>
      <c r="E892" s="13" t="str">
        <f>IFERROR(VLOOKUP(C892,range_cites,5,0), "")</f>
        <v/>
      </c>
      <c r="F892" s="11"/>
      <c r="G892" s="10"/>
      <c r="H892" s="1"/>
      <c r="I892" s="11"/>
      <c r="J892" s="11" t="str">
        <f>IFERROR(VLOOKUP(I892,range_countries,2,1),"")</f>
        <v/>
      </c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6"/>
      <c r="B893" s="17"/>
      <c r="C893" s="8"/>
      <c r="D893" s="13" t="str">
        <f>IFERROR(VLOOKUP(C890,range_cites,4,0), "")</f>
        <v/>
      </c>
      <c r="E893" s="13" t="str">
        <f>IFERROR(VLOOKUP(C893,range_cites,5,0), "")</f>
        <v/>
      </c>
      <c r="F893" s="11"/>
      <c r="G893" s="10"/>
      <c r="H893" s="1"/>
      <c r="I893" s="11"/>
      <c r="J893" s="11" t="str">
        <f>IFERROR(VLOOKUP(I893,range_countries,2,1),"")</f>
        <v/>
      </c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6"/>
      <c r="B894" s="17"/>
      <c r="C894" s="8"/>
      <c r="D894" s="13" t="str">
        <f>IFERROR(VLOOKUP(C891,range_cites,4,0), "")</f>
        <v/>
      </c>
      <c r="E894" s="13" t="str">
        <f>IFERROR(VLOOKUP(C894,range_cites,5,0), "")</f>
        <v/>
      </c>
      <c r="F894" s="11"/>
      <c r="G894" s="10"/>
      <c r="H894" s="1"/>
      <c r="I894" s="11"/>
      <c r="J894" s="11" t="str">
        <f>IFERROR(VLOOKUP(I894,range_countries,2,1),"")</f>
        <v/>
      </c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6"/>
      <c r="B895" s="17"/>
      <c r="C895" s="8"/>
      <c r="D895" s="13" t="str">
        <f>IFERROR(VLOOKUP(C892,range_cites,4,0), "")</f>
        <v/>
      </c>
      <c r="E895" s="13" t="str">
        <f>IFERROR(VLOOKUP(C895,range_cites,5,0), "")</f>
        <v/>
      </c>
      <c r="F895" s="11"/>
      <c r="G895" s="10"/>
      <c r="H895" s="1"/>
      <c r="I895" s="11"/>
      <c r="J895" s="11" t="str">
        <f>IFERROR(VLOOKUP(I895,range_countries,2,1),"")</f>
        <v/>
      </c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6"/>
      <c r="B896" s="17"/>
      <c r="C896" s="8"/>
      <c r="D896" s="13" t="str">
        <f>IFERROR(VLOOKUP(C893,range_cites,4,0), "")</f>
        <v/>
      </c>
      <c r="E896" s="13" t="str">
        <f>IFERROR(VLOOKUP(C896,range_cites,5,0), "")</f>
        <v/>
      </c>
      <c r="F896" s="11"/>
      <c r="G896" s="10"/>
      <c r="H896" s="1"/>
      <c r="I896" s="11"/>
      <c r="J896" s="11" t="str">
        <f>IFERROR(VLOOKUP(I896,range_countries,2,1),"")</f>
        <v/>
      </c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6"/>
      <c r="B897" s="17"/>
      <c r="C897" s="8"/>
      <c r="D897" s="13" t="str">
        <f>IFERROR(VLOOKUP(C894,range_cites,4,0), "")</f>
        <v/>
      </c>
      <c r="E897" s="13" t="str">
        <f>IFERROR(VLOOKUP(C897,range_cites,5,0), "")</f>
        <v/>
      </c>
      <c r="F897" s="11"/>
      <c r="G897" s="10"/>
      <c r="H897" s="1"/>
      <c r="I897" s="11"/>
      <c r="J897" s="11" t="str">
        <f>IFERROR(VLOOKUP(I897,range_countries,2,1),"")</f>
        <v/>
      </c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6"/>
      <c r="B898" s="17"/>
      <c r="C898" s="8"/>
      <c r="D898" s="13" t="str">
        <f>IFERROR(VLOOKUP(C895,range_cites,4,0), "")</f>
        <v/>
      </c>
      <c r="E898" s="13" t="str">
        <f>IFERROR(VLOOKUP(C898,range_cites,5,0), "")</f>
        <v/>
      </c>
      <c r="F898" s="11"/>
      <c r="G898" s="10"/>
      <c r="H898" s="1"/>
      <c r="I898" s="11"/>
      <c r="J898" s="11" t="str">
        <f>IFERROR(VLOOKUP(I898,range_countries,2,1),"")</f>
        <v/>
      </c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6"/>
      <c r="B899" s="17"/>
      <c r="C899" s="8"/>
      <c r="D899" s="13" t="str">
        <f>IFERROR(VLOOKUP(C896,range_cites,4,0), "")</f>
        <v/>
      </c>
      <c r="E899" s="13" t="str">
        <f>IFERROR(VLOOKUP(C899,range_cites,5,0), "")</f>
        <v/>
      </c>
      <c r="F899" s="11"/>
      <c r="G899" s="10"/>
      <c r="H899" s="1"/>
      <c r="I899" s="11"/>
      <c r="J899" s="11" t="str">
        <f>IFERROR(VLOOKUP(I899,range_countries,2,1),"")</f>
        <v/>
      </c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6"/>
      <c r="B900" s="17"/>
      <c r="C900" s="8"/>
      <c r="D900" s="13" t="str">
        <f>IFERROR(VLOOKUP(C897,range_cites,4,0), "")</f>
        <v/>
      </c>
      <c r="E900" s="13" t="str">
        <f>IFERROR(VLOOKUP(C900,range_cites,5,0), "")</f>
        <v/>
      </c>
      <c r="F900" s="11"/>
      <c r="G900" s="10"/>
      <c r="H900" s="1"/>
      <c r="I900" s="11"/>
      <c r="J900" s="11" t="str">
        <f>IFERROR(VLOOKUP(I900,range_countries,2,1),"")</f>
        <v/>
      </c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6"/>
      <c r="B901" s="17"/>
      <c r="C901" s="8"/>
      <c r="D901" s="13" t="str">
        <f>IFERROR(VLOOKUP(C898,range_cites,4,0), "")</f>
        <v/>
      </c>
      <c r="E901" s="13" t="str">
        <f>IFERROR(VLOOKUP(C901,range_cites,5,0), "")</f>
        <v/>
      </c>
      <c r="F901" s="11"/>
      <c r="G901" s="10"/>
      <c r="H901" s="1"/>
      <c r="I901" s="11"/>
      <c r="J901" s="11" t="str">
        <f>IFERROR(VLOOKUP(I901,range_countries,2,1),"")</f>
        <v/>
      </c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6"/>
      <c r="B902" s="17"/>
      <c r="C902" s="8"/>
      <c r="D902" s="13" t="str">
        <f>IFERROR(VLOOKUP(C899,range_cites,4,0), "")</f>
        <v/>
      </c>
      <c r="E902" s="13" t="str">
        <f>IFERROR(VLOOKUP(C902,range_cites,5,0), "")</f>
        <v/>
      </c>
      <c r="F902" s="11"/>
      <c r="G902" s="10"/>
      <c r="H902" s="1"/>
      <c r="I902" s="11"/>
      <c r="J902" s="11" t="str">
        <f>IFERROR(VLOOKUP(I902,range_countries,2,1),"")</f>
        <v/>
      </c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6"/>
      <c r="B903" s="17"/>
      <c r="C903" s="8"/>
      <c r="D903" s="13" t="str">
        <f>IFERROR(VLOOKUP(C900,range_cites,4,0), "")</f>
        <v/>
      </c>
      <c r="E903" s="13" t="str">
        <f>IFERROR(VLOOKUP(C903,range_cites,5,0), "")</f>
        <v/>
      </c>
      <c r="F903" s="11"/>
      <c r="G903" s="10"/>
      <c r="H903" s="1"/>
      <c r="I903" s="11"/>
      <c r="J903" s="11" t="str">
        <f>IFERROR(VLOOKUP(I903,range_countries,2,1),"")</f>
        <v/>
      </c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6"/>
      <c r="B904" s="17"/>
      <c r="C904" s="8"/>
      <c r="D904" s="13" t="str">
        <f>IFERROR(VLOOKUP(C901,range_cites,4,0), "")</f>
        <v/>
      </c>
      <c r="E904" s="13" t="str">
        <f>IFERROR(VLOOKUP(C904,range_cites,5,0), "")</f>
        <v/>
      </c>
      <c r="F904" s="11"/>
      <c r="G904" s="10"/>
      <c r="H904" s="1"/>
      <c r="I904" s="11"/>
      <c r="J904" s="11" t="str">
        <f>IFERROR(VLOOKUP(I904,range_countries,2,1),"")</f>
        <v/>
      </c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6"/>
      <c r="B905" s="17"/>
      <c r="C905" s="8"/>
      <c r="D905" s="13" t="str">
        <f>IFERROR(VLOOKUP(C902,range_cites,4,0), "")</f>
        <v/>
      </c>
      <c r="E905" s="13" t="str">
        <f>IFERROR(VLOOKUP(C905,range_cites,5,0), "")</f>
        <v/>
      </c>
      <c r="F905" s="11"/>
      <c r="G905" s="10"/>
      <c r="H905" s="1"/>
      <c r="I905" s="11"/>
      <c r="J905" s="11" t="str">
        <f>IFERROR(VLOOKUP(I905,range_countries,2,1),"")</f>
        <v/>
      </c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6"/>
      <c r="B906" s="17"/>
      <c r="C906" s="8"/>
      <c r="D906" s="13" t="str">
        <f>IFERROR(VLOOKUP(C903,range_cites,4,0), "")</f>
        <v/>
      </c>
      <c r="E906" s="13" t="str">
        <f>IFERROR(VLOOKUP(C906,range_cites,5,0), "")</f>
        <v/>
      </c>
      <c r="F906" s="11"/>
      <c r="G906" s="10"/>
      <c r="H906" s="1"/>
      <c r="I906" s="11"/>
      <c r="J906" s="11" t="str">
        <f>IFERROR(VLOOKUP(I906,range_countries,2,1),"")</f>
        <v/>
      </c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6"/>
      <c r="B907" s="17"/>
      <c r="C907" s="8"/>
      <c r="D907" s="13" t="str">
        <f>IFERROR(VLOOKUP(C904,range_cites,4,0), "")</f>
        <v/>
      </c>
      <c r="E907" s="13" t="str">
        <f>IFERROR(VLOOKUP(C907,range_cites,5,0), "")</f>
        <v/>
      </c>
      <c r="F907" s="11"/>
      <c r="G907" s="10"/>
      <c r="H907" s="1"/>
      <c r="I907" s="11"/>
      <c r="J907" s="11" t="str">
        <f>IFERROR(VLOOKUP(I907,range_countries,2,1),"")</f>
        <v/>
      </c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6"/>
      <c r="B908" s="17"/>
      <c r="C908" s="8"/>
      <c r="D908" s="13" t="str">
        <f>IFERROR(VLOOKUP(C905,range_cites,4,0), "")</f>
        <v/>
      </c>
      <c r="E908" s="13" t="str">
        <f>IFERROR(VLOOKUP(C908,range_cites,5,0), "")</f>
        <v/>
      </c>
      <c r="F908" s="11"/>
      <c r="G908" s="10"/>
      <c r="H908" s="1"/>
      <c r="I908" s="11"/>
      <c r="J908" s="11" t="str">
        <f>IFERROR(VLOOKUP(I908,range_countries,2,1),"")</f>
        <v/>
      </c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6"/>
      <c r="B909" s="17"/>
      <c r="C909" s="8"/>
      <c r="D909" s="13" t="str">
        <f>IFERROR(VLOOKUP(C906,range_cites,4,0), "")</f>
        <v/>
      </c>
      <c r="E909" s="13" t="str">
        <f>IFERROR(VLOOKUP(C909,range_cites,5,0), "")</f>
        <v/>
      </c>
      <c r="F909" s="11"/>
      <c r="G909" s="10"/>
      <c r="H909" s="1"/>
      <c r="I909" s="11"/>
      <c r="J909" s="11" t="str">
        <f>IFERROR(VLOOKUP(I909,range_countries,2,1),"")</f>
        <v/>
      </c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6"/>
      <c r="B910" s="17"/>
      <c r="C910" s="8"/>
      <c r="D910" s="13" t="str">
        <f>IFERROR(VLOOKUP(C907,range_cites,4,0), "")</f>
        <v/>
      </c>
      <c r="E910" s="13" t="str">
        <f>IFERROR(VLOOKUP(C910,range_cites,5,0), "")</f>
        <v/>
      </c>
      <c r="F910" s="11"/>
      <c r="G910" s="10"/>
      <c r="H910" s="1"/>
      <c r="I910" s="11"/>
      <c r="J910" s="11" t="str">
        <f>IFERROR(VLOOKUP(I910,range_countries,2,1),"")</f>
        <v/>
      </c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6"/>
      <c r="B911" s="17"/>
      <c r="C911" s="8"/>
      <c r="D911" s="13" t="str">
        <f>IFERROR(VLOOKUP(C908,range_cites,4,0), "")</f>
        <v/>
      </c>
      <c r="E911" s="13" t="str">
        <f>IFERROR(VLOOKUP(C911,range_cites,5,0), "")</f>
        <v/>
      </c>
      <c r="F911" s="11"/>
      <c r="G911" s="10"/>
      <c r="H911" s="1"/>
      <c r="I911" s="11"/>
      <c r="J911" s="11" t="str">
        <f>IFERROR(VLOOKUP(I911,range_countries,2,1),"")</f>
        <v/>
      </c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6"/>
      <c r="B912" s="17"/>
      <c r="C912" s="8"/>
      <c r="D912" s="13" t="str">
        <f>IFERROR(VLOOKUP(C909,range_cites,4,0), "")</f>
        <v/>
      </c>
      <c r="E912" s="13" t="str">
        <f>IFERROR(VLOOKUP(C912,range_cites,5,0), "")</f>
        <v/>
      </c>
      <c r="F912" s="11"/>
      <c r="G912" s="10"/>
      <c r="H912" s="1"/>
      <c r="I912" s="11"/>
      <c r="J912" s="11" t="str">
        <f>IFERROR(VLOOKUP(I912,range_countries,2,1),"")</f>
        <v/>
      </c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6"/>
      <c r="B913" s="17"/>
      <c r="C913" s="8"/>
      <c r="D913" s="13" t="str">
        <f>IFERROR(VLOOKUP(C910,range_cites,4,0), "")</f>
        <v/>
      </c>
      <c r="E913" s="13" t="str">
        <f>IFERROR(VLOOKUP(C913,range_cites,5,0), "")</f>
        <v/>
      </c>
      <c r="F913" s="11"/>
      <c r="G913" s="10"/>
      <c r="H913" s="1"/>
      <c r="I913" s="11"/>
      <c r="J913" s="11" t="str">
        <f>IFERROR(VLOOKUP(I913,range_countries,2,1),"")</f>
        <v/>
      </c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6"/>
      <c r="B914" s="17"/>
      <c r="C914" s="8"/>
      <c r="D914" s="13" t="str">
        <f>IFERROR(VLOOKUP(C911,range_cites,4,0), "")</f>
        <v/>
      </c>
      <c r="E914" s="13" t="str">
        <f>IFERROR(VLOOKUP(C914,range_cites,5,0), "")</f>
        <v/>
      </c>
      <c r="F914" s="11"/>
      <c r="G914" s="10"/>
      <c r="H914" s="1"/>
      <c r="I914" s="11"/>
      <c r="J914" s="11" t="str">
        <f>IFERROR(VLOOKUP(I914,range_countries,2,1),"")</f>
        <v/>
      </c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6"/>
      <c r="B915" s="17"/>
      <c r="C915" s="8"/>
      <c r="D915" s="13" t="str">
        <f>IFERROR(VLOOKUP(C912,range_cites,4,0), "")</f>
        <v/>
      </c>
      <c r="E915" s="13" t="str">
        <f>IFERROR(VLOOKUP(C915,range_cites,5,0), "")</f>
        <v/>
      </c>
      <c r="F915" s="11"/>
      <c r="G915" s="10"/>
      <c r="H915" s="1"/>
      <c r="I915" s="11"/>
      <c r="J915" s="11" t="str">
        <f>IFERROR(VLOOKUP(I915,range_countries,2,1),"")</f>
        <v/>
      </c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6"/>
      <c r="B916" s="17"/>
      <c r="C916" s="8"/>
      <c r="D916" s="13" t="str">
        <f>IFERROR(VLOOKUP(C913,range_cites,4,0), "")</f>
        <v/>
      </c>
      <c r="E916" s="13" t="str">
        <f>IFERROR(VLOOKUP(C916,range_cites,5,0), "")</f>
        <v/>
      </c>
      <c r="F916" s="11"/>
      <c r="G916" s="10"/>
      <c r="H916" s="1"/>
      <c r="I916" s="11"/>
      <c r="J916" s="11" t="str">
        <f>IFERROR(VLOOKUP(I916,range_countries,2,1),"")</f>
        <v/>
      </c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6"/>
      <c r="B917" s="17"/>
      <c r="C917" s="8"/>
      <c r="D917" s="13" t="str">
        <f>IFERROR(VLOOKUP(C914,range_cites,4,0), "")</f>
        <v/>
      </c>
      <c r="E917" s="13" t="str">
        <f>IFERROR(VLOOKUP(C917,range_cites,5,0), "")</f>
        <v/>
      </c>
      <c r="F917" s="11"/>
      <c r="G917" s="10"/>
      <c r="H917" s="1"/>
      <c r="I917" s="11"/>
      <c r="J917" s="11" t="str">
        <f>IFERROR(VLOOKUP(I917,range_countries,2,1),"")</f>
        <v/>
      </c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6"/>
      <c r="B918" s="17"/>
      <c r="C918" s="8"/>
      <c r="D918" s="13" t="str">
        <f>IFERROR(VLOOKUP(C915,range_cites,4,0), "")</f>
        <v/>
      </c>
      <c r="E918" s="13" t="str">
        <f>IFERROR(VLOOKUP(C918,range_cites,5,0), "")</f>
        <v/>
      </c>
      <c r="F918" s="11"/>
      <c r="G918" s="10"/>
      <c r="H918" s="1"/>
      <c r="I918" s="11"/>
      <c r="J918" s="11" t="str">
        <f>IFERROR(VLOOKUP(I918,range_countries,2,1),"")</f>
        <v/>
      </c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6"/>
      <c r="B919" s="17"/>
      <c r="C919" s="8"/>
      <c r="D919" s="13" t="str">
        <f>IFERROR(VLOOKUP(C916,range_cites,4,0), "")</f>
        <v/>
      </c>
      <c r="E919" s="13" t="str">
        <f>IFERROR(VLOOKUP(C919,range_cites,5,0), "")</f>
        <v/>
      </c>
      <c r="F919" s="11"/>
      <c r="G919" s="10"/>
      <c r="H919" s="1"/>
      <c r="I919" s="11"/>
      <c r="J919" s="11" t="str">
        <f>IFERROR(VLOOKUP(I919,range_countries,2,1),"")</f>
        <v/>
      </c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6"/>
      <c r="B920" s="17"/>
      <c r="C920" s="8"/>
      <c r="D920" s="13" t="str">
        <f>IFERROR(VLOOKUP(C917,range_cites,4,0), "")</f>
        <v/>
      </c>
      <c r="E920" s="13" t="str">
        <f>IFERROR(VLOOKUP(C920,range_cites,5,0), "")</f>
        <v/>
      </c>
      <c r="F920" s="11"/>
      <c r="G920" s="10"/>
      <c r="H920" s="1"/>
      <c r="I920" s="11"/>
      <c r="J920" s="11" t="str">
        <f>IFERROR(VLOOKUP(I920,range_countries,2,1),"")</f>
        <v/>
      </c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6"/>
      <c r="B921" s="17"/>
      <c r="C921" s="8"/>
      <c r="D921" s="13" t="str">
        <f>IFERROR(VLOOKUP(C918,range_cites,4,0), "")</f>
        <v/>
      </c>
      <c r="E921" s="13" t="str">
        <f>IFERROR(VLOOKUP(C921,range_cites,5,0), "")</f>
        <v/>
      </c>
      <c r="F921" s="11"/>
      <c r="G921" s="10"/>
      <c r="H921" s="1"/>
      <c r="I921" s="11"/>
      <c r="J921" s="11" t="str">
        <f>IFERROR(VLOOKUP(I921,range_countries,2,1),"")</f>
        <v/>
      </c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6"/>
      <c r="B922" s="17"/>
      <c r="C922" s="8"/>
      <c r="D922" s="13" t="str">
        <f>IFERROR(VLOOKUP(C919,range_cites,4,0), "")</f>
        <v/>
      </c>
      <c r="E922" s="13" t="str">
        <f>IFERROR(VLOOKUP(C922,range_cites,5,0), "")</f>
        <v/>
      </c>
      <c r="F922" s="11"/>
      <c r="G922" s="10"/>
      <c r="H922" s="1"/>
      <c r="I922" s="11"/>
      <c r="J922" s="11" t="str">
        <f>IFERROR(VLOOKUP(I922,range_countries,2,1),"")</f>
        <v/>
      </c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6"/>
      <c r="B923" s="17"/>
      <c r="C923" s="8"/>
      <c r="D923" s="13" t="str">
        <f>IFERROR(VLOOKUP(C920,range_cites,4,0), "")</f>
        <v/>
      </c>
      <c r="E923" s="13" t="str">
        <f>IFERROR(VLOOKUP(C923,range_cites,5,0), "")</f>
        <v/>
      </c>
      <c r="F923" s="11"/>
      <c r="G923" s="10"/>
      <c r="H923" s="1"/>
      <c r="I923" s="11"/>
      <c r="J923" s="11" t="str">
        <f>IFERROR(VLOOKUP(I923,range_countries,2,1),"")</f>
        <v/>
      </c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6"/>
      <c r="B924" s="17"/>
      <c r="C924" s="8"/>
      <c r="D924" s="13" t="str">
        <f>IFERROR(VLOOKUP(C921,range_cites,4,0), "")</f>
        <v/>
      </c>
      <c r="E924" s="13" t="str">
        <f>IFERROR(VLOOKUP(C924,range_cites,5,0), "")</f>
        <v/>
      </c>
      <c r="F924" s="11"/>
      <c r="G924" s="10"/>
      <c r="H924" s="1"/>
      <c r="I924" s="11"/>
      <c r="J924" s="11" t="str">
        <f>IFERROR(VLOOKUP(I924,range_countries,2,1),"")</f>
        <v/>
      </c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6"/>
      <c r="B925" s="17"/>
      <c r="C925" s="8"/>
      <c r="D925" s="13" t="str">
        <f>IFERROR(VLOOKUP(C922,range_cites,4,0), "")</f>
        <v/>
      </c>
      <c r="E925" s="13" t="str">
        <f>IFERROR(VLOOKUP(C925,range_cites,5,0), "")</f>
        <v/>
      </c>
      <c r="F925" s="11"/>
      <c r="G925" s="10"/>
      <c r="H925" s="1"/>
      <c r="I925" s="11"/>
      <c r="J925" s="11" t="str">
        <f>IFERROR(VLOOKUP(I925,range_countries,2,1),"")</f>
        <v/>
      </c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6"/>
      <c r="B926" s="17"/>
      <c r="C926" s="8"/>
      <c r="D926" s="13" t="str">
        <f>IFERROR(VLOOKUP(C923,range_cites,4,0), "")</f>
        <v/>
      </c>
      <c r="E926" s="13" t="str">
        <f>IFERROR(VLOOKUP(C926,range_cites,5,0), "")</f>
        <v/>
      </c>
      <c r="F926" s="11"/>
      <c r="G926" s="10"/>
      <c r="H926" s="1"/>
      <c r="I926" s="11"/>
      <c r="J926" s="11" t="str">
        <f>IFERROR(VLOOKUP(I926,range_countries,2,1),"")</f>
        <v/>
      </c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6"/>
      <c r="B927" s="17"/>
      <c r="C927" s="8"/>
      <c r="D927" s="13" t="str">
        <f>IFERROR(VLOOKUP(C924,range_cites,4,0), "")</f>
        <v/>
      </c>
      <c r="E927" s="13" t="str">
        <f>IFERROR(VLOOKUP(C927,range_cites,5,0), "")</f>
        <v/>
      </c>
      <c r="F927" s="11"/>
      <c r="G927" s="10"/>
      <c r="H927" s="1"/>
      <c r="I927" s="11"/>
      <c r="J927" s="11" t="str">
        <f>IFERROR(VLOOKUP(I927,range_countries,2,1),"")</f>
        <v/>
      </c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6"/>
      <c r="B928" s="17"/>
      <c r="C928" s="8"/>
      <c r="D928" s="13" t="str">
        <f>IFERROR(VLOOKUP(C925,range_cites,4,0), "")</f>
        <v/>
      </c>
      <c r="E928" s="13" t="str">
        <f>IFERROR(VLOOKUP(C928,range_cites,5,0), "")</f>
        <v/>
      </c>
      <c r="F928" s="11"/>
      <c r="G928" s="10"/>
      <c r="H928" s="1"/>
      <c r="I928" s="11"/>
      <c r="J928" s="11" t="str">
        <f>IFERROR(VLOOKUP(I928,range_countries,2,1),"")</f>
        <v/>
      </c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6"/>
      <c r="B929" s="17"/>
      <c r="C929" s="8"/>
      <c r="D929" s="13" t="str">
        <f>IFERROR(VLOOKUP(C926,range_cites,4,0), "")</f>
        <v/>
      </c>
      <c r="E929" s="13" t="str">
        <f>IFERROR(VLOOKUP(C929,range_cites,5,0), "")</f>
        <v/>
      </c>
      <c r="F929" s="11"/>
      <c r="G929" s="10"/>
      <c r="H929" s="1"/>
      <c r="I929" s="11"/>
      <c r="J929" s="11" t="str">
        <f>IFERROR(VLOOKUP(I929,range_countries,2,1),"")</f>
        <v/>
      </c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6"/>
      <c r="B930" s="17"/>
      <c r="C930" s="8"/>
      <c r="D930" s="13" t="str">
        <f>IFERROR(VLOOKUP(C927,range_cites,4,0), "")</f>
        <v/>
      </c>
      <c r="E930" s="13" t="str">
        <f>IFERROR(VLOOKUP(C930,range_cites,5,0), "")</f>
        <v/>
      </c>
      <c r="F930" s="11"/>
      <c r="G930" s="10"/>
      <c r="H930" s="1"/>
      <c r="I930" s="11"/>
      <c r="J930" s="11" t="str">
        <f>IFERROR(VLOOKUP(I930,range_countries,2,1),"")</f>
        <v/>
      </c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6"/>
      <c r="B931" s="17"/>
      <c r="C931" s="8"/>
      <c r="D931" s="13" t="str">
        <f>IFERROR(VLOOKUP(C928,range_cites,4,0), "")</f>
        <v/>
      </c>
      <c r="E931" s="13" t="str">
        <f>IFERROR(VLOOKUP(C931,range_cites,5,0), "")</f>
        <v/>
      </c>
      <c r="F931" s="11"/>
      <c r="G931" s="10"/>
      <c r="H931" s="1"/>
      <c r="I931" s="11"/>
      <c r="J931" s="11" t="str">
        <f>IFERROR(VLOOKUP(I931,range_countries,2,1),"")</f>
        <v/>
      </c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6"/>
      <c r="B932" s="17"/>
      <c r="C932" s="8"/>
      <c r="D932" s="13" t="str">
        <f>IFERROR(VLOOKUP(C929,range_cites,4,0), "")</f>
        <v/>
      </c>
      <c r="E932" s="13" t="str">
        <f>IFERROR(VLOOKUP(C932,range_cites,5,0), "")</f>
        <v/>
      </c>
      <c r="F932" s="11"/>
      <c r="G932" s="10"/>
      <c r="H932" s="1"/>
      <c r="I932" s="11"/>
      <c r="J932" s="11" t="str">
        <f>IFERROR(VLOOKUP(I932,range_countries,2,1),"")</f>
        <v/>
      </c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6"/>
      <c r="B933" s="17"/>
      <c r="C933" s="8"/>
      <c r="D933" s="13" t="str">
        <f>IFERROR(VLOOKUP(C930,range_cites,4,0), "")</f>
        <v/>
      </c>
      <c r="E933" s="13" t="str">
        <f>IFERROR(VLOOKUP(C933,range_cites,5,0), "")</f>
        <v/>
      </c>
      <c r="F933" s="11"/>
      <c r="G933" s="10"/>
      <c r="H933" s="1"/>
      <c r="I933" s="11"/>
      <c r="J933" s="11" t="str">
        <f>IFERROR(VLOOKUP(I933,range_countries,2,1),"")</f>
        <v/>
      </c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6"/>
      <c r="B934" s="17"/>
      <c r="C934" s="8"/>
      <c r="D934" s="13" t="str">
        <f>IFERROR(VLOOKUP(C931,range_cites,4,0), "")</f>
        <v/>
      </c>
      <c r="E934" s="13" t="str">
        <f>IFERROR(VLOOKUP(C934,range_cites,5,0), "")</f>
        <v/>
      </c>
      <c r="F934" s="11"/>
      <c r="G934" s="10"/>
      <c r="H934" s="1"/>
      <c r="I934" s="11"/>
      <c r="J934" s="11" t="str">
        <f>IFERROR(VLOOKUP(I934,range_countries,2,1),"")</f>
        <v/>
      </c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6"/>
      <c r="B935" s="17"/>
      <c r="C935" s="8"/>
      <c r="D935" s="13" t="str">
        <f>IFERROR(VLOOKUP(C932,range_cites,4,0), "")</f>
        <v/>
      </c>
      <c r="E935" s="13" t="str">
        <f>IFERROR(VLOOKUP(C935,range_cites,5,0), "")</f>
        <v/>
      </c>
      <c r="F935" s="11"/>
      <c r="G935" s="10"/>
      <c r="H935" s="1"/>
      <c r="I935" s="11"/>
      <c r="J935" s="11" t="str">
        <f>IFERROR(VLOOKUP(I935,range_countries,2,1),"")</f>
        <v/>
      </c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6"/>
      <c r="B936" s="17"/>
      <c r="C936" s="8"/>
      <c r="D936" s="13" t="str">
        <f>IFERROR(VLOOKUP(C933,range_cites,4,0), "")</f>
        <v/>
      </c>
      <c r="E936" s="13" t="str">
        <f>IFERROR(VLOOKUP(C936,range_cites,5,0), "")</f>
        <v/>
      </c>
      <c r="F936" s="11"/>
      <c r="G936" s="10"/>
      <c r="H936" s="1"/>
      <c r="I936" s="11"/>
      <c r="J936" s="11" t="str">
        <f>IFERROR(VLOOKUP(I936,range_countries,2,1),"")</f>
        <v/>
      </c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6"/>
      <c r="B937" s="17"/>
      <c r="C937" s="8"/>
      <c r="D937" s="13" t="str">
        <f>IFERROR(VLOOKUP(C934,range_cites,4,0), "")</f>
        <v/>
      </c>
      <c r="E937" s="13" t="str">
        <f>IFERROR(VLOOKUP(C937,range_cites,5,0), "")</f>
        <v/>
      </c>
      <c r="F937" s="11"/>
      <c r="G937" s="10"/>
      <c r="H937" s="1"/>
      <c r="I937" s="11"/>
      <c r="J937" s="11" t="str">
        <f>IFERROR(VLOOKUP(I937,range_countries,2,1),"")</f>
        <v/>
      </c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6"/>
      <c r="B938" s="17"/>
      <c r="C938" s="8"/>
      <c r="D938" s="13" t="str">
        <f>IFERROR(VLOOKUP(C935,range_cites,4,0), "")</f>
        <v/>
      </c>
      <c r="E938" s="13" t="str">
        <f>IFERROR(VLOOKUP(C938,range_cites,5,0), "")</f>
        <v/>
      </c>
      <c r="F938" s="11"/>
      <c r="G938" s="10"/>
      <c r="H938" s="1"/>
      <c r="I938" s="11"/>
      <c r="J938" s="11" t="str">
        <f>IFERROR(VLOOKUP(I938,range_countries,2,1),"")</f>
        <v/>
      </c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6"/>
      <c r="B939" s="17"/>
      <c r="C939" s="8"/>
      <c r="D939" s="13" t="str">
        <f>IFERROR(VLOOKUP(C936,range_cites,4,0), "")</f>
        <v/>
      </c>
      <c r="E939" s="13" t="str">
        <f>IFERROR(VLOOKUP(C939,range_cites,5,0), "")</f>
        <v/>
      </c>
      <c r="F939" s="11"/>
      <c r="G939" s="10"/>
      <c r="H939" s="1"/>
      <c r="I939" s="11"/>
      <c r="J939" s="11" t="str">
        <f>IFERROR(VLOOKUP(I939,range_countries,2,1),"")</f>
        <v/>
      </c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6"/>
      <c r="B940" s="17"/>
      <c r="C940" s="8"/>
      <c r="D940" s="13" t="str">
        <f>IFERROR(VLOOKUP(C937,range_cites,4,0), "")</f>
        <v/>
      </c>
      <c r="E940" s="13" t="str">
        <f>IFERROR(VLOOKUP(C940,range_cites,5,0), "")</f>
        <v/>
      </c>
      <c r="F940" s="11"/>
      <c r="G940" s="10"/>
      <c r="H940" s="1"/>
      <c r="I940" s="11"/>
      <c r="J940" s="11" t="str">
        <f>IFERROR(VLOOKUP(I940,range_countries,2,1),"")</f>
        <v/>
      </c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6"/>
      <c r="B941" s="17"/>
      <c r="C941" s="8"/>
      <c r="D941" s="13" t="str">
        <f>IFERROR(VLOOKUP(C938,range_cites,4,0), "")</f>
        <v/>
      </c>
      <c r="E941" s="13" t="str">
        <f>IFERROR(VLOOKUP(C941,range_cites,5,0), "")</f>
        <v/>
      </c>
      <c r="F941" s="11"/>
      <c r="G941" s="10"/>
      <c r="H941" s="1"/>
      <c r="I941" s="11"/>
      <c r="J941" s="11" t="str">
        <f>IFERROR(VLOOKUP(I941,range_countries,2,1),"")</f>
        <v/>
      </c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6"/>
      <c r="B942" s="17"/>
      <c r="C942" s="8"/>
      <c r="D942" s="13" t="str">
        <f>IFERROR(VLOOKUP(C939,range_cites,4,0), "")</f>
        <v/>
      </c>
      <c r="E942" s="13" t="str">
        <f>IFERROR(VLOOKUP(C942,range_cites,5,0), "")</f>
        <v/>
      </c>
      <c r="F942" s="11"/>
      <c r="G942" s="10"/>
      <c r="H942" s="1"/>
      <c r="I942" s="11"/>
      <c r="J942" s="11" t="str">
        <f>IFERROR(VLOOKUP(I942,range_countries,2,1),"")</f>
        <v/>
      </c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6"/>
      <c r="B943" s="17"/>
      <c r="C943" s="8"/>
      <c r="D943" s="13" t="str">
        <f>IFERROR(VLOOKUP(C940,range_cites,4,0), "")</f>
        <v/>
      </c>
      <c r="E943" s="13" t="str">
        <f>IFERROR(VLOOKUP(C943,range_cites,5,0), "")</f>
        <v/>
      </c>
      <c r="F943" s="11"/>
      <c r="G943" s="10"/>
      <c r="H943" s="1"/>
      <c r="I943" s="11"/>
      <c r="J943" s="11" t="str">
        <f>IFERROR(VLOOKUP(I943,range_countries,2,1),"")</f>
        <v/>
      </c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6"/>
      <c r="B944" s="17"/>
      <c r="C944" s="8"/>
      <c r="D944" s="13" t="str">
        <f>IFERROR(VLOOKUP(C941,range_cites,4,0), "")</f>
        <v/>
      </c>
      <c r="E944" s="13" t="str">
        <f>IFERROR(VLOOKUP(C944,range_cites,5,0), "")</f>
        <v/>
      </c>
      <c r="F944" s="11"/>
      <c r="G944" s="10"/>
      <c r="H944" s="1"/>
      <c r="I944" s="11"/>
      <c r="J944" s="11" t="str">
        <f>IFERROR(VLOOKUP(I944,range_countries,2,1),"")</f>
        <v/>
      </c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6"/>
      <c r="B945" s="17"/>
      <c r="C945" s="8"/>
      <c r="D945" s="13" t="str">
        <f>IFERROR(VLOOKUP(C942,range_cites,4,0), "")</f>
        <v/>
      </c>
      <c r="E945" s="13" t="str">
        <f>IFERROR(VLOOKUP(C945,range_cites,5,0), "")</f>
        <v/>
      </c>
      <c r="F945" s="11"/>
      <c r="G945" s="10"/>
      <c r="H945" s="1"/>
      <c r="I945" s="11"/>
      <c r="J945" s="11" t="str">
        <f>IFERROR(VLOOKUP(I945,range_countries,2,1),"")</f>
        <v/>
      </c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6"/>
      <c r="B946" s="17"/>
      <c r="C946" s="8"/>
      <c r="D946" s="13" t="str">
        <f>IFERROR(VLOOKUP(C943,range_cites,4,0), "")</f>
        <v/>
      </c>
      <c r="E946" s="13" t="str">
        <f>IFERROR(VLOOKUP(C946,range_cites,5,0), "")</f>
        <v/>
      </c>
      <c r="F946" s="11"/>
      <c r="G946" s="10"/>
      <c r="H946" s="1"/>
      <c r="I946" s="11"/>
      <c r="J946" s="11" t="str">
        <f>IFERROR(VLOOKUP(I946,range_countries,2,1),"")</f>
        <v/>
      </c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6"/>
      <c r="B947" s="17"/>
      <c r="C947" s="8"/>
      <c r="D947" s="13" t="str">
        <f>IFERROR(VLOOKUP(C944,range_cites,4,0), "")</f>
        <v/>
      </c>
      <c r="E947" s="13" t="str">
        <f>IFERROR(VLOOKUP(C947,range_cites,5,0), "")</f>
        <v/>
      </c>
      <c r="F947" s="11"/>
      <c r="G947" s="10"/>
      <c r="H947" s="1"/>
      <c r="I947" s="11"/>
      <c r="J947" s="11" t="str">
        <f>IFERROR(VLOOKUP(I947,range_countries,2,1),"")</f>
        <v/>
      </c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6"/>
      <c r="B948" s="17"/>
      <c r="C948" s="8"/>
      <c r="D948" s="13" t="str">
        <f>IFERROR(VLOOKUP(C945,range_cites,4,0), "")</f>
        <v/>
      </c>
      <c r="E948" s="13" t="str">
        <f>IFERROR(VLOOKUP(C948,range_cites,5,0), "")</f>
        <v/>
      </c>
      <c r="F948" s="11"/>
      <c r="G948" s="10"/>
      <c r="H948" s="1"/>
      <c r="I948" s="11"/>
      <c r="J948" s="11" t="str">
        <f>IFERROR(VLOOKUP(I948,range_countries,2,1),"")</f>
        <v/>
      </c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6"/>
      <c r="B949" s="17"/>
      <c r="C949" s="8"/>
      <c r="D949" s="13" t="str">
        <f>IFERROR(VLOOKUP(C946,range_cites,4,0), "")</f>
        <v/>
      </c>
      <c r="E949" s="13" t="str">
        <f>IFERROR(VLOOKUP(C949,range_cites,5,0), "")</f>
        <v/>
      </c>
      <c r="F949" s="11"/>
      <c r="G949" s="10"/>
      <c r="H949" s="1"/>
      <c r="I949" s="11"/>
      <c r="J949" s="11" t="str">
        <f>IFERROR(VLOOKUP(I949,range_countries,2,1),"")</f>
        <v/>
      </c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6"/>
      <c r="B950" s="17"/>
      <c r="C950" s="8"/>
      <c r="D950" s="13" t="str">
        <f>IFERROR(VLOOKUP(C947,range_cites,4,0), "")</f>
        <v/>
      </c>
      <c r="E950" s="13" t="str">
        <f>IFERROR(VLOOKUP(C950,range_cites,5,0), "")</f>
        <v/>
      </c>
      <c r="F950" s="11"/>
      <c r="G950" s="10"/>
      <c r="H950" s="1"/>
      <c r="I950" s="11"/>
      <c r="J950" s="11" t="str">
        <f>IFERROR(VLOOKUP(I950,range_countries,2,1),"")</f>
        <v/>
      </c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6"/>
      <c r="B951" s="17"/>
      <c r="C951" s="8"/>
      <c r="D951" s="13" t="str">
        <f>IFERROR(VLOOKUP(C948,range_cites,4,0), "")</f>
        <v/>
      </c>
      <c r="E951" s="13" t="str">
        <f>IFERROR(VLOOKUP(C951,range_cites,5,0), "")</f>
        <v/>
      </c>
      <c r="F951" s="11"/>
      <c r="G951" s="10"/>
      <c r="H951" s="1"/>
      <c r="I951" s="11"/>
      <c r="J951" s="11" t="str">
        <f>IFERROR(VLOOKUP(I951,range_countries,2,1),"")</f>
        <v/>
      </c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6"/>
      <c r="B952" s="17"/>
      <c r="C952" s="8"/>
      <c r="D952" s="13" t="str">
        <f>IFERROR(VLOOKUP(C949,range_cites,4,0), "")</f>
        <v/>
      </c>
      <c r="E952" s="13" t="str">
        <f>IFERROR(VLOOKUP(C952,range_cites,5,0), "")</f>
        <v/>
      </c>
      <c r="F952" s="11"/>
      <c r="G952" s="10"/>
      <c r="H952" s="1"/>
      <c r="I952" s="11"/>
      <c r="J952" s="11" t="str">
        <f>IFERROR(VLOOKUP(I952,range_countries,2,1),"")</f>
        <v/>
      </c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6"/>
      <c r="B953" s="17"/>
      <c r="C953" s="8"/>
      <c r="D953" s="13" t="str">
        <f>IFERROR(VLOOKUP(C950,range_cites,4,0), "")</f>
        <v/>
      </c>
      <c r="E953" s="13" t="str">
        <f>IFERROR(VLOOKUP(C953,range_cites,5,0), "")</f>
        <v/>
      </c>
      <c r="F953" s="11"/>
      <c r="G953" s="10"/>
      <c r="H953" s="1"/>
      <c r="I953" s="11"/>
      <c r="J953" s="11" t="str">
        <f>IFERROR(VLOOKUP(I953,range_countries,2,1),"")</f>
        <v/>
      </c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6"/>
      <c r="B954" s="17"/>
      <c r="C954" s="8"/>
      <c r="D954" s="13" t="str">
        <f>IFERROR(VLOOKUP(C951,range_cites,4,0), "")</f>
        <v/>
      </c>
      <c r="E954" s="13" t="str">
        <f>IFERROR(VLOOKUP(C954,range_cites,5,0), "")</f>
        <v/>
      </c>
      <c r="F954" s="11"/>
      <c r="G954" s="10"/>
      <c r="H954" s="1"/>
      <c r="I954" s="11"/>
      <c r="J954" s="11" t="str">
        <f>IFERROR(VLOOKUP(I954,range_countries,2,1),"")</f>
        <v/>
      </c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6"/>
      <c r="B955" s="17"/>
      <c r="C955" s="8"/>
      <c r="D955" s="13" t="str">
        <f>IFERROR(VLOOKUP(C952,range_cites,4,0), "")</f>
        <v/>
      </c>
      <c r="E955" s="13" t="str">
        <f>IFERROR(VLOOKUP(C955,range_cites,5,0), "")</f>
        <v/>
      </c>
      <c r="F955" s="11"/>
      <c r="G955" s="10"/>
      <c r="H955" s="1"/>
      <c r="I955" s="11"/>
      <c r="J955" s="11" t="str">
        <f>IFERROR(VLOOKUP(I955,range_countries,2,1),"")</f>
        <v/>
      </c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6"/>
      <c r="B956" s="17"/>
      <c r="C956" s="8"/>
      <c r="D956" s="13" t="str">
        <f>IFERROR(VLOOKUP(C953,range_cites,4,0), "")</f>
        <v/>
      </c>
      <c r="E956" s="13" t="str">
        <f>IFERROR(VLOOKUP(C956,range_cites,5,0), "")</f>
        <v/>
      </c>
      <c r="F956" s="11"/>
      <c r="G956" s="10"/>
      <c r="H956" s="1"/>
      <c r="I956" s="11"/>
      <c r="J956" s="11" t="str">
        <f>IFERROR(VLOOKUP(I956,range_countries,2,1),"")</f>
        <v/>
      </c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6"/>
      <c r="B957" s="17"/>
      <c r="C957" s="8"/>
      <c r="D957" s="13" t="str">
        <f>IFERROR(VLOOKUP(C954,range_cites,4,0), "")</f>
        <v/>
      </c>
      <c r="E957" s="13" t="str">
        <f>IFERROR(VLOOKUP(C957,range_cites,5,0), "")</f>
        <v/>
      </c>
      <c r="F957" s="11"/>
      <c r="G957" s="10"/>
      <c r="H957" s="1"/>
      <c r="I957" s="11"/>
      <c r="J957" s="11" t="str">
        <f>IFERROR(VLOOKUP(I957,range_countries,2,1),"")</f>
        <v/>
      </c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6"/>
      <c r="B958" s="17"/>
      <c r="C958" s="8"/>
      <c r="D958" s="13" t="str">
        <f>IFERROR(VLOOKUP(C955,range_cites,4,0), "")</f>
        <v/>
      </c>
      <c r="E958" s="13" t="str">
        <f>IFERROR(VLOOKUP(C958,range_cites,5,0), "")</f>
        <v/>
      </c>
      <c r="F958" s="11"/>
      <c r="G958" s="10"/>
      <c r="H958" s="1"/>
      <c r="I958" s="11"/>
      <c r="J958" s="11" t="str">
        <f>IFERROR(VLOOKUP(I958,range_countries,2,1),"")</f>
        <v/>
      </c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6"/>
      <c r="B959" s="17"/>
      <c r="C959" s="8"/>
      <c r="D959" s="13" t="str">
        <f>IFERROR(VLOOKUP(C956,range_cites,4,0), "")</f>
        <v/>
      </c>
      <c r="E959" s="13" t="str">
        <f>IFERROR(VLOOKUP(C959,range_cites,5,0), "")</f>
        <v/>
      </c>
      <c r="F959" s="11"/>
      <c r="G959" s="10"/>
      <c r="H959" s="1"/>
      <c r="I959" s="11"/>
      <c r="J959" s="11" t="str">
        <f>IFERROR(VLOOKUP(I959,range_countries,2,1),"")</f>
        <v/>
      </c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6"/>
      <c r="B960" s="17"/>
      <c r="C960" s="8"/>
      <c r="D960" s="13" t="str">
        <f>IFERROR(VLOOKUP(C957,range_cites,4,0), "")</f>
        <v/>
      </c>
      <c r="E960" s="13" t="str">
        <f>IFERROR(VLOOKUP(C960,range_cites,5,0), "")</f>
        <v/>
      </c>
      <c r="F960" s="11"/>
      <c r="G960" s="10"/>
      <c r="H960" s="1"/>
      <c r="I960" s="11"/>
      <c r="J960" s="11" t="str">
        <f>IFERROR(VLOOKUP(I960,range_countries,2,1),"")</f>
        <v/>
      </c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6"/>
      <c r="B961" s="17"/>
      <c r="C961" s="8"/>
      <c r="D961" s="13" t="str">
        <f>IFERROR(VLOOKUP(C958,range_cites,4,0), "")</f>
        <v/>
      </c>
      <c r="E961" s="13" t="str">
        <f>IFERROR(VLOOKUP(C961,range_cites,5,0), "")</f>
        <v/>
      </c>
      <c r="F961" s="11"/>
      <c r="G961" s="10"/>
      <c r="H961" s="1"/>
      <c r="I961" s="11"/>
      <c r="J961" s="11" t="str">
        <f>IFERROR(VLOOKUP(I961,range_countries,2,1),"")</f>
        <v/>
      </c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6"/>
      <c r="B962" s="17"/>
      <c r="C962" s="8"/>
      <c r="D962" s="13" t="str">
        <f>IFERROR(VLOOKUP(C959,range_cites,4,0), "")</f>
        <v/>
      </c>
      <c r="E962" s="13" t="str">
        <f>IFERROR(VLOOKUP(C962,range_cites,5,0), "")</f>
        <v/>
      </c>
      <c r="F962" s="11"/>
      <c r="G962" s="10"/>
      <c r="H962" s="1"/>
      <c r="I962" s="11"/>
      <c r="J962" s="11" t="str">
        <f>IFERROR(VLOOKUP(I962,range_countries,2,1),"")</f>
        <v/>
      </c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6"/>
      <c r="B963" s="17"/>
      <c r="C963" s="8"/>
      <c r="D963" s="13" t="str">
        <f>IFERROR(VLOOKUP(C960,range_cites,4,0), "")</f>
        <v/>
      </c>
      <c r="E963" s="13" t="str">
        <f>IFERROR(VLOOKUP(C963,range_cites,5,0), "")</f>
        <v/>
      </c>
      <c r="F963" s="11"/>
      <c r="G963" s="10"/>
      <c r="H963" s="1"/>
      <c r="I963" s="11"/>
      <c r="J963" s="11" t="str">
        <f>IFERROR(VLOOKUP(I963,range_countries,2,1),"")</f>
        <v/>
      </c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6"/>
      <c r="B964" s="17"/>
      <c r="C964" s="8"/>
      <c r="D964" s="13" t="str">
        <f>IFERROR(VLOOKUP(C961,range_cites,4,0), "")</f>
        <v/>
      </c>
      <c r="E964" s="13" t="str">
        <f>IFERROR(VLOOKUP(C964,range_cites,5,0), "")</f>
        <v/>
      </c>
      <c r="F964" s="11"/>
      <c r="G964" s="10"/>
      <c r="H964" s="1"/>
      <c r="I964" s="11"/>
      <c r="J964" s="11" t="str">
        <f>IFERROR(VLOOKUP(I964,range_countries,2,1),"")</f>
        <v/>
      </c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6"/>
      <c r="B965" s="17"/>
      <c r="C965" s="8"/>
      <c r="D965" s="13" t="str">
        <f>IFERROR(VLOOKUP(C962,range_cites,4,0), "")</f>
        <v/>
      </c>
      <c r="E965" s="13" t="str">
        <f>IFERROR(VLOOKUP(C965,range_cites,5,0), "")</f>
        <v/>
      </c>
      <c r="F965" s="11"/>
      <c r="G965" s="10"/>
      <c r="H965" s="1"/>
      <c r="I965" s="11"/>
      <c r="J965" s="11" t="str">
        <f>IFERROR(VLOOKUP(I965,range_countries,2,1),"")</f>
        <v/>
      </c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6"/>
      <c r="B966" s="17"/>
      <c r="C966" s="8"/>
      <c r="D966" s="13" t="str">
        <f>IFERROR(VLOOKUP(C963,range_cites,4,0), "")</f>
        <v/>
      </c>
      <c r="E966" s="13" t="str">
        <f>IFERROR(VLOOKUP(C966,range_cites,5,0), "")</f>
        <v/>
      </c>
      <c r="F966" s="11"/>
      <c r="G966" s="10"/>
      <c r="H966" s="1"/>
      <c r="I966" s="11"/>
      <c r="J966" s="11" t="str">
        <f>IFERROR(VLOOKUP(I966,range_countries,2,1),"")</f>
        <v/>
      </c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6"/>
      <c r="B967" s="17"/>
      <c r="C967" s="8"/>
      <c r="D967" s="13" t="str">
        <f>IFERROR(VLOOKUP(C964,range_cites,4,0), "")</f>
        <v/>
      </c>
      <c r="E967" s="13" t="str">
        <f>IFERROR(VLOOKUP(C967,range_cites,5,0), "")</f>
        <v/>
      </c>
      <c r="F967" s="11"/>
      <c r="G967" s="10"/>
      <c r="H967" s="1"/>
      <c r="I967" s="11"/>
      <c r="J967" s="11" t="str">
        <f>IFERROR(VLOOKUP(I967,range_countries,2,1),"")</f>
        <v/>
      </c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6"/>
      <c r="B968" s="17"/>
      <c r="C968" s="8"/>
      <c r="D968" s="13" t="str">
        <f>IFERROR(VLOOKUP(C965,range_cites,4,0), "")</f>
        <v/>
      </c>
      <c r="E968" s="13" t="str">
        <f>IFERROR(VLOOKUP(C968,range_cites,5,0), "")</f>
        <v/>
      </c>
      <c r="F968" s="11"/>
      <c r="G968" s="10"/>
      <c r="H968" s="1"/>
      <c r="I968" s="11"/>
      <c r="J968" s="11" t="str">
        <f>IFERROR(VLOOKUP(I968,range_countries,2,1),"")</f>
        <v/>
      </c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6"/>
      <c r="B969" s="17"/>
      <c r="C969" s="8"/>
      <c r="D969" s="13" t="str">
        <f>IFERROR(VLOOKUP(C966,range_cites,4,0), "")</f>
        <v/>
      </c>
      <c r="E969" s="13" t="str">
        <f>IFERROR(VLOOKUP(C969,range_cites,5,0), "")</f>
        <v/>
      </c>
      <c r="F969" s="11"/>
      <c r="G969" s="10"/>
      <c r="H969" s="1"/>
      <c r="I969" s="11"/>
      <c r="J969" s="11" t="str">
        <f>IFERROR(VLOOKUP(I969,range_countries,2,1),"")</f>
        <v/>
      </c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6"/>
      <c r="B970" s="17"/>
      <c r="C970" s="8"/>
      <c r="D970" s="13" t="str">
        <f>IFERROR(VLOOKUP(C967,range_cites,4,0), "")</f>
        <v/>
      </c>
      <c r="E970" s="13" t="str">
        <f>IFERROR(VLOOKUP(C970,range_cites,5,0), "")</f>
        <v/>
      </c>
      <c r="F970" s="11"/>
      <c r="G970" s="10"/>
      <c r="H970" s="1"/>
      <c r="I970" s="11"/>
      <c r="J970" s="11" t="str">
        <f>IFERROR(VLOOKUP(I970,range_countries,2,1),"")</f>
        <v/>
      </c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6"/>
      <c r="B971" s="17"/>
      <c r="C971" s="8"/>
      <c r="D971" s="13" t="str">
        <f>IFERROR(VLOOKUP(C968,range_cites,4,0), "")</f>
        <v/>
      </c>
      <c r="E971" s="13" t="str">
        <f>IFERROR(VLOOKUP(C971,range_cites,5,0), "")</f>
        <v/>
      </c>
      <c r="F971" s="11"/>
      <c r="G971" s="10"/>
      <c r="H971" s="1"/>
      <c r="I971" s="11"/>
      <c r="J971" s="11" t="str">
        <f>IFERROR(VLOOKUP(I971,range_countries,2,1),"")</f>
        <v/>
      </c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6"/>
      <c r="B972" s="17"/>
      <c r="C972" s="8"/>
      <c r="D972" s="13" t="str">
        <f>IFERROR(VLOOKUP(C969,range_cites,4,0), "")</f>
        <v/>
      </c>
      <c r="E972" s="13" t="str">
        <f>IFERROR(VLOOKUP(C972,range_cites,5,0), "")</f>
        <v/>
      </c>
      <c r="F972" s="11"/>
      <c r="G972" s="10"/>
      <c r="H972" s="1"/>
      <c r="I972" s="11"/>
      <c r="J972" s="11" t="str">
        <f>IFERROR(VLOOKUP(I972,range_countries,2,1),"")</f>
        <v/>
      </c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6"/>
      <c r="B973" s="17"/>
      <c r="C973" s="8"/>
      <c r="D973" s="13" t="str">
        <f>IFERROR(VLOOKUP(C970,range_cites,4,0), "")</f>
        <v/>
      </c>
      <c r="E973" s="13" t="str">
        <f>IFERROR(VLOOKUP(C973,range_cites,5,0), "")</f>
        <v/>
      </c>
      <c r="F973" s="11"/>
      <c r="G973" s="10"/>
      <c r="H973" s="1"/>
      <c r="I973" s="11"/>
      <c r="J973" s="11" t="str">
        <f>IFERROR(VLOOKUP(I973,range_countries,2,1),"")</f>
        <v/>
      </c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6"/>
      <c r="B974" s="17"/>
      <c r="C974" s="8"/>
      <c r="D974" s="13" t="str">
        <f>IFERROR(VLOOKUP(C971,range_cites,4,0), "")</f>
        <v/>
      </c>
      <c r="E974" s="13" t="str">
        <f>IFERROR(VLOOKUP(C974,range_cites,5,0), "")</f>
        <v/>
      </c>
      <c r="F974" s="11"/>
      <c r="G974" s="10"/>
      <c r="H974" s="1"/>
      <c r="I974" s="11"/>
      <c r="J974" s="11" t="str">
        <f>IFERROR(VLOOKUP(I974,range_countries,2,1),"")</f>
        <v/>
      </c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6"/>
      <c r="B975" s="17"/>
      <c r="C975" s="8"/>
      <c r="D975" s="13" t="str">
        <f>IFERROR(VLOOKUP(C972,range_cites,4,0), "")</f>
        <v/>
      </c>
      <c r="E975" s="13" t="str">
        <f>IFERROR(VLOOKUP(C975,range_cites,5,0), "")</f>
        <v/>
      </c>
      <c r="F975" s="11"/>
      <c r="G975" s="10"/>
      <c r="H975" s="1"/>
      <c r="I975" s="11"/>
      <c r="J975" s="11" t="str">
        <f>IFERROR(VLOOKUP(I975,range_countries,2,1),"")</f>
        <v/>
      </c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6"/>
      <c r="B976" s="17"/>
      <c r="C976" s="8"/>
      <c r="D976" s="13" t="str">
        <f>IFERROR(VLOOKUP(C973,range_cites,4,0), "")</f>
        <v/>
      </c>
      <c r="E976" s="13" t="str">
        <f>IFERROR(VLOOKUP(C976,range_cites,5,0), "")</f>
        <v/>
      </c>
      <c r="F976" s="11"/>
      <c r="G976" s="10"/>
      <c r="H976" s="1"/>
      <c r="I976" s="11"/>
      <c r="J976" s="11" t="str">
        <f>IFERROR(VLOOKUP(I976,range_countries,2,1),"")</f>
        <v/>
      </c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6"/>
      <c r="B977" s="17"/>
      <c r="C977" s="8"/>
      <c r="D977" s="13" t="str">
        <f>IFERROR(VLOOKUP(C974,range_cites,4,0), "")</f>
        <v/>
      </c>
      <c r="E977" s="13" t="str">
        <f>IFERROR(VLOOKUP(C977,range_cites,5,0), "")</f>
        <v/>
      </c>
      <c r="F977" s="11"/>
      <c r="G977" s="10"/>
      <c r="H977" s="1"/>
      <c r="I977" s="11"/>
      <c r="J977" s="11" t="str">
        <f>IFERROR(VLOOKUP(I977,range_countries,2,1),"")</f>
        <v/>
      </c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6"/>
      <c r="B978" s="17"/>
      <c r="C978" s="8"/>
      <c r="D978" s="13" t="str">
        <f>IFERROR(VLOOKUP(C975,range_cites,4,0), "")</f>
        <v/>
      </c>
      <c r="E978" s="13" t="str">
        <f>IFERROR(VLOOKUP(C978,range_cites,5,0), "")</f>
        <v/>
      </c>
      <c r="F978" s="11"/>
      <c r="G978" s="10"/>
      <c r="H978" s="1"/>
      <c r="I978" s="11"/>
      <c r="J978" s="11" t="str">
        <f>IFERROR(VLOOKUP(I978,range_countries,2,1),"")</f>
        <v/>
      </c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6"/>
      <c r="B979" s="17"/>
      <c r="C979" s="8"/>
      <c r="D979" s="13" t="str">
        <f>IFERROR(VLOOKUP(C976,range_cites,4,0), "")</f>
        <v/>
      </c>
      <c r="E979" s="13" t="str">
        <f>IFERROR(VLOOKUP(C979,range_cites,5,0), "")</f>
        <v/>
      </c>
      <c r="F979" s="11"/>
      <c r="G979" s="10"/>
      <c r="H979" s="1"/>
      <c r="I979" s="11"/>
      <c r="J979" s="11" t="str">
        <f>IFERROR(VLOOKUP(I979,range_countries,2,1),"")</f>
        <v/>
      </c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6"/>
      <c r="B980" s="17"/>
      <c r="C980" s="8"/>
      <c r="D980" s="13" t="str">
        <f>IFERROR(VLOOKUP(C977,range_cites,4,0), "")</f>
        <v/>
      </c>
      <c r="E980" s="13" t="str">
        <f>IFERROR(VLOOKUP(C980,range_cites,5,0), "")</f>
        <v/>
      </c>
      <c r="F980" s="11"/>
      <c r="G980" s="10"/>
      <c r="H980" s="1"/>
      <c r="I980" s="11"/>
      <c r="J980" s="11" t="str">
        <f>IFERROR(VLOOKUP(I980,range_countries,2,1),"")</f>
        <v/>
      </c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6"/>
      <c r="B981" s="17"/>
      <c r="C981" s="8"/>
      <c r="D981" s="13" t="str">
        <f>IFERROR(VLOOKUP(C978,range_cites,4,0), "")</f>
        <v/>
      </c>
      <c r="E981" s="13" t="str">
        <f>IFERROR(VLOOKUP(C981,range_cites,5,0), "")</f>
        <v/>
      </c>
      <c r="F981" s="11"/>
      <c r="G981" s="10"/>
      <c r="H981" s="1"/>
      <c r="I981" s="11"/>
      <c r="J981" s="11" t="str">
        <f>IFERROR(VLOOKUP(I981,range_countries,2,1),"")</f>
        <v/>
      </c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6"/>
      <c r="B982" s="17"/>
      <c r="C982" s="8"/>
      <c r="D982" s="13" t="str">
        <f>IFERROR(VLOOKUP(C979,range_cites,4,0), "")</f>
        <v/>
      </c>
      <c r="E982" s="13" t="str">
        <f>IFERROR(VLOOKUP(C982,range_cites,5,0), "")</f>
        <v/>
      </c>
      <c r="F982" s="11"/>
      <c r="G982" s="10"/>
      <c r="H982" s="1"/>
      <c r="I982" s="11"/>
      <c r="J982" s="11" t="str">
        <f>IFERROR(VLOOKUP(I982,range_countries,2,1),"")</f>
        <v/>
      </c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6"/>
      <c r="B983" s="17"/>
      <c r="C983" s="8"/>
      <c r="D983" s="13" t="str">
        <f>IFERROR(VLOOKUP(C980,range_cites,4,0), "")</f>
        <v/>
      </c>
      <c r="E983" s="13" t="str">
        <f>IFERROR(VLOOKUP(C983,range_cites,5,0), "")</f>
        <v/>
      </c>
      <c r="F983" s="11"/>
      <c r="G983" s="10"/>
      <c r="H983" s="1"/>
      <c r="I983" s="11"/>
      <c r="J983" s="11" t="str">
        <f>IFERROR(VLOOKUP(I983,range_countries,2,1),"")</f>
        <v/>
      </c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6"/>
      <c r="B984" s="17"/>
      <c r="C984" s="8"/>
      <c r="D984" s="13" t="str">
        <f>IFERROR(VLOOKUP(C981,range_cites,4,0), "")</f>
        <v/>
      </c>
      <c r="E984" s="13" t="str">
        <f>IFERROR(VLOOKUP(C984,range_cites,5,0), "")</f>
        <v/>
      </c>
      <c r="F984" s="11"/>
      <c r="G984" s="10"/>
      <c r="H984" s="1"/>
      <c r="I984" s="11"/>
      <c r="J984" s="11" t="str">
        <f>IFERROR(VLOOKUP(I984,range_countries,2,1),"")</f>
        <v/>
      </c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6"/>
      <c r="B985" s="17"/>
      <c r="C985" s="8"/>
      <c r="D985" s="13" t="str">
        <f>IFERROR(VLOOKUP(C982,range_cites,4,0), "")</f>
        <v/>
      </c>
      <c r="E985" s="13" t="str">
        <f>IFERROR(VLOOKUP(C985,range_cites,5,0), "")</f>
        <v/>
      </c>
      <c r="F985" s="11"/>
      <c r="G985" s="10"/>
      <c r="H985" s="1"/>
      <c r="I985" s="11"/>
      <c r="J985" s="11" t="str">
        <f>IFERROR(VLOOKUP(I985,range_countries,2,1),"")</f>
        <v/>
      </c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6"/>
      <c r="B986" s="17"/>
      <c r="C986" s="8"/>
      <c r="D986" s="13" t="str">
        <f>IFERROR(VLOOKUP(C983,range_cites,4,0), "")</f>
        <v/>
      </c>
      <c r="E986" s="13" t="str">
        <f>IFERROR(VLOOKUP(C986,range_cites,5,0), "")</f>
        <v/>
      </c>
      <c r="F986" s="11"/>
      <c r="G986" s="10"/>
      <c r="H986" s="1"/>
      <c r="I986" s="11"/>
      <c r="J986" s="11" t="str">
        <f>IFERROR(VLOOKUP(I986,range_countries,2,1),"")</f>
        <v/>
      </c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6"/>
      <c r="B987" s="17"/>
      <c r="C987" s="8"/>
      <c r="D987" s="13" t="str">
        <f>IFERROR(VLOOKUP(C984,range_cites,4,0), "")</f>
        <v/>
      </c>
      <c r="E987" s="13" t="str">
        <f>IFERROR(VLOOKUP(C987,range_cites,5,0), "")</f>
        <v/>
      </c>
      <c r="F987" s="11"/>
      <c r="G987" s="10"/>
      <c r="H987" s="1"/>
      <c r="I987" s="11"/>
      <c r="J987" s="11" t="str">
        <f>IFERROR(VLOOKUP(I987,range_countries,2,1),"")</f>
        <v/>
      </c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6"/>
      <c r="B988" s="17"/>
      <c r="C988" s="8"/>
      <c r="D988" s="13" t="str">
        <f>IFERROR(VLOOKUP(C985,range_cites,4,0), "")</f>
        <v/>
      </c>
      <c r="E988" s="13" t="str">
        <f>IFERROR(VLOOKUP(C988,range_cites,5,0), "")</f>
        <v/>
      </c>
      <c r="F988" s="11"/>
      <c r="G988" s="10"/>
      <c r="H988" s="1"/>
      <c r="I988" s="11"/>
      <c r="J988" s="11" t="str">
        <f>IFERROR(VLOOKUP(I988,range_countries,2,1),"")</f>
        <v/>
      </c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6"/>
      <c r="B989" s="17"/>
      <c r="C989" s="8"/>
      <c r="D989" s="13" t="str">
        <f>IFERROR(VLOOKUP(C986,range_cites,4,0), "")</f>
        <v/>
      </c>
      <c r="E989" s="13" t="str">
        <f>IFERROR(VLOOKUP(C989,range_cites,5,0), "")</f>
        <v/>
      </c>
      <c r="F989" s="11"/>
      <c r="G989" s="10"/>
      <c r="H989" s="1"/>
      <c r="I989" s="11"/>
      <c r="J989" s="11" t="str">
        <f>IFERROR(VLOOKUP(I989,range_countries,2,1),"")</f>
        <v/>
      </c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6"/>
      <c r="B990" s="17"/>
      <c r="C990" s="8"/>
      <c r="D990" s="13" t="str">
        <f>IFERROR(VLOOKUP(C987,range_cites,4,0), "")</f>
        <v/>
      </c>
      <c r="E990" s="13" t="str">
        <f>IFERROR(VLOOKUP(C990,range_cites,5,0), "")</f>
        <v/>
      </c>
      <c r="F990" s="11"/>
      <c r="G990" s="10"/>
      <c r="H990" s="1"/>
      <c r="I990" s="11"/>
      <c r="J990" s="11" t="str">
        <f>IFERROR(VLOOKUP(I990,range_countries,2,1),"")</f>
        <v/>
      </c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6"/>
      <c r="B991" s="17"/>
      <c r="C991" s="8"/>
      <c r="D991" s="13" t="str">
        <f>IFERROR(VLOOKUP(C988,range_cites,4,0), "")</f>
        <v/>
      </c>
      <c r="E991" s="13" t="str">
        <f>IFERROR(VLOOKUP(C991,range_cites,5,0), "")</f>
        <v/>
      </c>
      <c r="F991" s="11"/>
      <c r="G991" s="10"/>
      <c r="H991" s="1"/>
      <c r="I991" s="11"/>
      <c r="J991" s="11" t="str">
        <f>IFERROR(VLOOKUP(I991,range_countries,2,1),"")</f>
        <v/>
      </c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6"/>
      <c r="B992" s="17"/>
      <c r="C992" s="8"/>
      <c r="D992" s="13" t="str">
        <f>IFERROR(VLOOKUP(C989,range_cites,4,0), "")</f>
        <v/>
      </c>
      <c r="E992" s="13" t="str">
        <f>IFERROR(VLOOKUP(C992,range_cites,5,0), "")</f>
        <v/>
      </c>
      <c r="F992" s="11"/>
      <c r="G992" s="10"/>
      <c r="H992" s="1"/>
      <c r="I992" s="11"/>
      <c r="J992" s="11" t="str">
        <f>IFERROR(VLOOKUP(I992,range_countries,2,1),"")</f>
        <v/>
      </c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6"/>
      <c r="B993" s="17"/>
      <c r="C993" s="8"/>
      <c r="D993" s="13" t="str">
        <f>IFERROR(VLOOKUP(C990,range_cites,4,0), "")</f>
        <v/>
      </c>
      <c r="E993" s="13" t="str">
        <f>IFERROR(VLOOKUP(C993,range_cites,5,0), "")</f>
        <v/>
      </c>
      <c r="F993" s="11"/>
      <c r="G993" s="10"/>
      <c r="H993" s="1"/>
      <c r="I993" s="11"/>
      <c r="J993" s="11" t="str">
        <f>IFERROR(VLOOKUP(I993,range_countries,2,1),"")</f>
        <v/>
      </c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6"/>
      <c r="B994" s="17"/>
      <c r="C994" s="8"/>
      <c r="D994" s="13" t="str">
        <f>IFERROR(VLOOKUP(C991,range_cites,4,0), "")</f>
        <v/>
      </c>
      <c r="E994" s="13" t="str">
        <f>IFERROR(VLOOKUP(C994,range_cites,5,0), "")</f>
        <v/>
      </c>
      <c r="F994" s="11"/>
      <c r="G994" s="10"/>
      <c r="H994" s="1"/>
      <c r="I994" s="11"/>
      <c r="J994" s="11" t="str">
        <f>IFERROR(VLOOKUP(I994,range_countries,2,1),"")</f>
        <v/>
      </c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6"/>
      <c r="B995" s="17"/>
      <c r="C995" s="8"/>
      <c r="D995" s="13" t="str">
        <f>IFERROR(VLOOKUP(C992,range_cites,4,0), "")</f>
        <v/>
      </c>
      <c r="E995" s="13" t="str">
        <f>IFERROR(VLOOKUP(C995,range_cites,5,0), "")</f>
        <v/>
      </c>
      <c r="F995" s="11"/>
      <c r="G995" s="10"/>
      <c r="H995" s="1"/>
      <c r="I995" s="11"/>
      <c r="J995" s="11" t="str">
        <f>IFERROR(VLOOKUP(I995,range_countries,2,1),"")</f>
        <v/>
      </c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6"/>
      <c r="B996" s="17"/>
      <c r="C996" s="8"/>
      <c r="D996" s="13" t="str">
        <f>IFERROR(VLOOKUP(C993,range_cites,4,0), "")</f>
        <v/>
      </c>
      <c r="E996" s="13" t="str">
        <f>IFERROR(VLOOKUP(C996,range_cites,5,0), "")</f>
        <v/>
      </c>
      <c r="F996" s="11"/>
      <c r="G996" s="10"/>
      <c r="H996" s="1"/>
      <c r="I996" s="11"/>
      <c r="J996" s="11" t="str">
        <f>IFERROR(VLOOKUP(I996,range_countries,2,1),"")</f>
        <v/>
      </c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6"/>
      <c r="B997" s="17"/>
      <c r="C997" s="8"/>
      <c r="D997" s="13" t="str">
        <f>IFERROR(VLOOKUP(C994,range_cites,4,0), "")</f>
        <v/>
      </c>
      <c r="E997" s="13" t="str">
        <f>IFERROR(VLOOKUP(C997,range_cites,5,0), "")</f>
        <v/>
      </c>
      <c r="F997" s="11"/>
      <c r="G997" s="10"/>
      <c r="H997" s="1"/>
      <c r="I997" s="11"/>
      <c r="J997" s="11" t="str">
        <f>IFERROR(VLOOKUP(I997,range_countries,2,1),"")</f>
        <v/>
      </c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6"/>
      <c r="B998" s="17"/>
      <c r="C998" s="8"/>
      <c r="D998" s="13" t="str">
        <f>IFERROR(VLOOKUP(C995,range_cites,4,0), "")</f>
        <v/>
      </c>
      <c r="E998" s="13" t="str">
        <f>IFERROR(VLOOKUP(C998,range_cites,5,0), "")</f>
        <v/>
      </c>
      <c r="F998" s="11"/>
      <c r="G998" s="10"/>
      <c r="H998" s="1"/>
      <c r="I998" s="11"/>
      <c r="J998" s="11" t="str">
        <f>IFERROR(VLOOKUP(I998,range_countries,2,1),"")</f>
        <v/>
      </c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16"/>
      <c r="B999" s="17"/>
      <c r="C999" s="8"/>
      <c r="D999" s="13" t="str">
        <f>IFERROR(VLOOKUP(C996,range_cites,4,0), "")</f>
        <v/>
      </c>
      <c r="E999" s="13" t="str">
        <f>IFERROR(VLOOKUP(C999,range_cites,5,0), "")</f>
        <v/>
      </c>
      <c r="F999" s="11"/>
      <c r="G999" s="10"/>
      <c r="H999" s="1"/>
      <c r="I999" s="11"/>
      <c r="J999" s="11" t="str">
        <f>IFERROR(VLOOKUP(I999,range_countries,2,1),"")</f>
        <v/>
      </c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16"/>
      <c r="B1000" s="17"/>
      <c r="C1000" s="8"/>
      <c r="D1000" s="13" t="str">
        <f>IFERROR(VLOOKUP(C997,range_cites,4,0), "")</f>
        <v/>
      </c>
      <c r="E1000" s="13" t="str">
        <f>IFERROR(VLOOKUP(C1000,range_cites,5,0), "")</f>
        <v/>
      </c>
      <c r="F1000" s="11"/>
      <c r="G1000" s="10"/>
      <c r="H1000" s="1"/>
      <c r="I1000" s="11"/>
      <c r="J1000" s="11" t="str">
        <f>IFERROR(VLOOKUP(I1000,range_countries,2,1),"")</f>
        <v/>
      </c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16"/>
      <c r="B1001" s="17"/>
      <c r="C1001" s="8"/>
      <c r="D1001" s="13" t="str">
        <f>IFERROR(VLOOKUP(C998,range_cites,4,0), "")</f>
        <v/>
      </c>
      <c r="E1001" s="13" t="str">
        <f>IFERROR(VLOOKUP(C1001,range_cites,5,0), "")</f>
        <v/>
      </c>
      <c r="F1001" s="11"/>
      <c r="G1001" s="10"/>
      <c r="H1001" s="1"/>
      <c r="I1001" s="11"/>
      <c r="J1001" s="11" t="str">
        <f>IFERROR(VLOOKUP(I1001,range_countries,2,1),"")</f>
        <v/>
      </c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16"/>
      <c r="B1002" s="17"/>
      <c r="C1002" s="8"/>
      <c r="D1002" s="13" t="str">
        <f>IFERROR(VLOOKUP(C999,range_cites,4,0), "")</f>
        <v/>
      </c>
      <c r="E1002" s="13" t="str">
        <f>IFERROR(VLOOKUP(C1002,range_cites,5,0), "")</f>
        <v/>
      </c>
      <c r="F1002" s="11"/>
      <c r="G1002" s="10"/>
      <c r="H1002" s="1"/>
      <c r="I1002" s="11"/>
      <c r="J1002" s="11" t="str">
        <f>IFERROR(VLOOKUP(I1002,range_countries,2,1),"")</f>
        <v/>
      </c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>
      <c r="A1003" s="16"/>
      <c r="B1003" s="17"/>
      <c r="C1003" s="8"/>
      <c r="D1003" s="13" t="str">
        <f>IFERROR(VLOOKUP(C1000,range_cites,4,0), "")</f>
        <v/>
      </c>
      <c r="E1003" s="13" t="str">
        <f>IFERROR(VLOOKUP(C1003,range_cites,5,0), "")</f>
        <v/>
      </c>
      <c r="F1003" s="11"/>
      <c r="G1003" s="10"/>
      <c r="H1003" s="1"/>
      <c r="I1003" s="11"/>
      <c r="J1003" s="11" t="str">
        <f>IFERROR(VLOOKUP(I1003,range_countries,2,1),"")</f>
        <v/>
      </c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>
      <c r="A1004" s="16"/>
      <c r="B1004" s="17"/>
      <c r="C1004" s="8"/>
      <c r="D1004" s="13" t="str">
        <f>IFERROR(VLOOKUP(C1001,range_cites,4,0), "")</f>
        <v/>
      </c>
      <c r="E1004" s="13" t="str">
        <f>IFERROR(VLOOKUP(C1004,range_cites,5,0), "")</f>
        <v/>
      </c>
      <c r="F1004" s="11"/>
      <c r="G1004" s="10"/>
      <c r="H1004" s="1"/>
      <c r="I1004" s="11"/>
      <c r="J1004" s="11" t="str">
        <f>IFERROR(VLOOKUP(I1004,range_countries,2,1),"")</f>
        <v/>
      </c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>
      <c r="A1005" s="16"/>
      <c r="B1005" s="17"/>
      <c r="C1005" s="8"/>
      <c r="D1005" s="13" t="str">
        <f>IFERROR(VLOOKUP(C1002,range_cites,4,0), "")</f>
        <v/>
      </c>
      <c r="E1005" s="13" t="str">
        <f>IFERROR(VLOOKUP(C1005,range_cites,5,0), "")</f>
        <v/>
      </c>
      <c r="F1005" s="11"/>
      <c r="G1005" s="10"/>
      <c r="H1005" s="1"/>
      <c r="I1005" s="11"/>
      <c r="J1005" s="11" t="str">
        <f>IFERROR(VLOOKUP(I1005,range_countries,2,1),"")</f>
        <v/>
      </c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>
      <c r="A1006" s="16"/>
      <c r="B1006" s="17"/>
      <c r="C1006" s="8"/>
      <c r="D1006" s="13" t="str">
        <f>IFERROR(VLOOKUP(C1003,range_cites,4,0), "")</f>
        <v/>
      </c>
      <c r="E1006" s="13" t="str">
        <f>IFERROR(VLOOKUP(C1006,range_cites,5,0), "")</f>
        <v/>
      </c>
      <c r="F1006" s="11"/>
      <c r="G1006" s="10"/>
      <c r="H1006" s="1"/>
      <c r="I1006" s="11"/>
      <c r="J1006" s="11" t="str">
        <f>IFERROR(VLOOKUP(I1006,range_countries,2,1),"")</f>
        <v/>
      </c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>
      <c r="A1007" s="16"/>
      <c r="B1007" s="17"/>
      <c r="C1007" s="8"/>
      <c r="D1007" s="13" t="str">
        <f>IFERROR(VLOOKUP(C1004,range_cites,4,0), "")</f>
        <v/>
      </c>
      <c r="E1007" s="13" t="str">
        <f>IFERROR(VLOOKUP(C1007,range_cites,5,0), "")</f>
        <v/>
      </c>
      <c r="F1007" s="11"/>
      <c r="G1007" s="10"/>
      <c r="H1007" s="1"/>
      <c r="I1007" s="11"/>
      <c r="J1007" s="11" t="str">
        <f>IFERROR(VLOOKUP(I1007,range_countries,2,1),"")</f>
        <v/>
      </c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>
      <c r="A1008" s="16"/>
      <c r="B1008" s="17"/>
      <c r="C1008" s="8"/>
      <c r="D1008" s="13" t="str">
        <f>IFERROR(VLOOKUP(C1005,range_cites,4,0), "")</f>
        <v/>
      </c>
      <c r="E1008" s="13" t="str">
        <f>IFERROR(VLOOKUP(C1008,range_cites,5,0), "")</f>
        <v/>
      </c>
      <c r="F1008" s="11"/>
      <c r="G1008" s="10"/>
      <c r="H1008" s="1"/>
      <c r="I1008" s="11"/>
      <c r="J1008" s="11" t="str">
        <f>IFERROR(VLOOKUP(I1008,range_countries,2,1),"")</f>
        <v/>
      </c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>
      <c r="A1009" s="16"/>
      <c r="B1009" s="17"/>
      <c r="C1009" s="8"/>
      <c r="D1009" s="13" t="str">
        <f>IFERROR(VLOOKUP(C1006,range_cites,4,0), "")</f>
        <v/>
      </c>
      <c r="E1009" s="13" t="str">
        <f>IFERROR(VLOOKUP(C1009,range_cites,5,0), "")</f>
        <v/>
      </c>
      <c r="F1009" s="11"/>
      <c r="G1009" s="10"/>
      <c r="H1009" s="1"/>
      <c r="I1009" s="11"/>
      <c r="J1009" s="11" t="str">
        <f>IFERROR(VLOOKUP(I1009,range_countries,2,1),"")</f>
        <v/>
      </c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>
      <c r="A1010" s="16"/>
      <c r="B1010" s="17"/>
      <c r="C1010" s="8"/>
      <c r="D1010" s="13" t="str">
        <f>IFERROR(VLOOKUP(C1007,range_cites,4,0), "")</f>
        <v/>
      </c>
      <c r="E1010" s="13" t="str">
        <f>IFERROR(VLOOKUP(C1010,range_cites,5,0), "")</f>
        <v/>
      </c>
      <c r="F1010" s="11"/>
      <c r="G1010" s="10"/>
      <c r="H1010" s="1"/>
      <c r="I1010" s="11"/>
      <c r="J1010" s="11" t="str">
        <f>IFERROR(VLOOKUP(I1010,range_countries,2,1),"")</f>
        <v/>
      </c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>
      <c r="A1011" s="16"/>
      <c r="B1011" s="17"/>
      <c r="C1011" s="8"/>
      <c r="D1011" s="13" t="str">
        <f>IFERROR(VLOOKUP(C1008,range_cites,4,0), "")</f>
        <v/>
      </c>
      <c r="E1011" s="13" t="str">
        <f>IFERROR(VLOOKUP(C1011,range_cites,5,0), "")</f>
        <v/>
      </c>
      <c r="F1011" s="11"/>
      <c r="G1011" s="10"/>
      <c r="H1011" s="1"/>
      <c r="I1011" s="11"/>
      <c r="J1011" s="11" t="str">
        <f>IFERROR(VLOOKUP(I1011,range_countries,2,1),"")</f>
        <v/>
      </c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>
      <c r="A1012" s="16"/>
      <c r="B1012" s="17"/>
      <c r="C1012" s="8"/>
      <c r="D1012" s="13" t="str">
        <f>IFERROR(VLOOKUP(C1009,range_cites,4,0), "")</f>
        <v/>
      </c>
      <c r="E1012" s="13" t="str">
        <f>IFERROR(VLOOKUP(C1012,range_cites,5,0), "")</f>
        <v/>
      </c>
      <c r="F1012" s="11"/>
      <c r="G1012" s="10"/>
      <c r="H1012" s="1"/>
      <c r="I1012" s="11"/>
      <c r="J1012" s="11" t="str">
        <f>IFERROR(VLOOKUP(I1012,range_countries,2,1),"")</f>
        <v/>
      </c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>
      <c r="A1013" s="16"/>
      <c r="B1013" s="17"/>
      <c r="C1013" s="8"/>
      <c r="D1013" s="13" t="str">
        <f>IFERROR(VLOOKUP(C1010,range_cites,4,0), "")</f>
        <v/>
      </c>
      <c r="E1013" s="13" t="str">
        <f>IFERROR(VLOOKUP(C1013,range_cites,5,0), "")</f>
        <v/>
      </c>
      <c r="F1013" s="11"/>
      <c r="G1013" s="10"/>
      <c r="H1013" s="1"/>
      <c r="I1013" s="11"/>
      <c r="J1013" s="11" t="str">
        <f>IFERROR(VLOOKUP(I1013,range_countries,2,1),"")</f>
        <v/>
      </c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>
      <c r="A1014" s="16"/>
      <c r="B1014" s="17"/>
      <c r="C1014" s="8"/>
      <c r="D1014" s="13" t="str">
        <f>IFERROR(VLOOKUP(C1011,range_cites,4,0), "")</f>
        <v/>
      </c>
      <c r="E1014" s="13" t="str">
        <f>IFERROR(VLOOKUP(C1014,range_cites,5,0), "")</f>
        <v/>
      </c>
      <c r="F1014" s="11"/>
      <c r="G1014" s="10"/>
      <c r="H1014" s="1"/>
      <c r="I1014" s="11"/>
      <c r="J1014" s="11" t="str">
        <f>IFERROR(VLOOKUP(I1014,range_countries,2,1),"")</f>
        <v/>
      </c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>
      <c r="A1015" s="16"/>
      <c r="B1015" s="17"/>
      <c r="C1015" s="8"/>
      <c r="D1015" s="13" t="str">
        <f>IFERROR(VLOOKUP(C1012,range_cites,4,0), "")</f>
        <v/>
      </c>
      <c r="E1015" s="13" t="str">
        <f>IFERROR(VLOOKUP(C1015,range_cites,5,0), "")</f>
        <v/>
      </c>
      <c r="F1015" s="11"/>
      <c r="G1015" s="10"/>
      <c r="H1015" s="1"/>
      <c r="I1015" s="11"/>
      <c r="J1015" s="11" t="str">
        <f>IFERROR(VLOOKUP(I1015,range_countries,2,1),"")</f>
        <v/>
      </c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>
      <c r="A1016" s="16"/>
      <c r="B1016" s="17"/>
      <c r="C1016" s="8"/>
      <c r="D1016" s="13" t="str">
        <f>IFERROR(VLOOKUP(C1013,range_cites,4,0), "")</f>
        <v/>
      </c>
      <c r="E1016" s="13" t="str">
        <f>IFERROR(VLOOKUP(C1016,range_cites,5,0), "")</f>
        <v/>
      </c>
      <c r="F1016" s="11"/>
      <c r="G1016" s="10"/>
      <c r="H1016" s="1"/>
      <c r="I1016" s="11"/>
      <c r="J1016" s="11" t="str">
        <f>IFERROR(VLOOKUP(I1016,range_countries,2,1),"")</f>
        <v/>
      </c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>
      <c r="A1017" s="16"/>
      <c r="B1017" s="17"/>
      <c r="C1017" s="8"/>
      <c r="D1017" s="13" t="str">
        <f>IFERROR(VLOOKUP(C1014,range_cites,4,0), "")</f>
        <v/>
      </c>
      <c r="E1017" s="13" t="str">
        <f>IFERROR(VLOOKUP(C1017,range_cites,5,0), "")</f>
        <v/>
      </c>
      <c r="F1017" s="11"/>
      <c r="G1017" s="10"/>
      <c r="H1017" s="1"/>
      <c r="I1017" s="11"/>
      <c r="J1017" s="11" t="str">
        <f>IFERROR(VLOOKUP(I1017,range_countries,2,1),"")</f>
        <v/>
      </c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>
      <c r="A1018" s="16"/>
      <c r="B1018" s="17"/>
      <c r="C1018" s="8"/>
      <c r="D1018" s="13" t="str">
        <f>IFERROR(VLOOKUP(C1015,range_cites,4,0), "")</f>
        <v/>
      </c>
      <c r="E1018" s="13" t="str">
        <f>IFERROR(VLOOKUP(C1018,range_cites,5,0), "")</f>
        <v/>
      </c>
      <c r="F1018" s="11"/>
      <c r="G1018" s="10"/>
      <c r="H1018" s="1"/>
      <c r="I1018" s="11"/>
      <c r="J1018" s="11" t="str">
        <f>IFERROR(VLOOKUP(I1018,range_countries,2,1),"")</f>
        <v/>
      </c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>
      <c r="A1019" s="16"/>
      <c r="B1019" s="17"/>
      <c r="C1019" s="8"/>
      <c r="D1019" s="13" t="str">
        <f>IFERROR(VLOOKUP(C1016,range_cites,4,0), "")</f>
        <v/>
      </c>
      <c r="E1019" s="13" t="str">
        <f>IFERROR(VLOOKUP(C1019,range_cites,5,0), "")</f>
        <v/>
      </c>
      <c r="F1019" s="11"/>
      <c r="G1019" s="10"/>
      <c r="H1019" s="1"/>
      <c r="I1019" s="11"/>
      <c r="J1019" s="11" t="str">
        <f>IFERROR(VLOOKUP(I1019,range_countries,2,1),"")</f>
        <v/>
      </c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>
      <c r="A1020" s="16"/>
      <c r="B1020" s="17"/>
      <c r="C1020" s="8"/>
      <c r="D1020" s="13" t="str">
        <f>IFERROR(VLOOKUP(C1017,range_cites,4,0), "")</f>
        <v/>
      </c>
      <c r="E1020" s="13" t="str">
        <f>IFERROR(VLOOKUP(C1020,range_cites,5,0), "")</f>
        <v/>
      </c>
      <c r="F1020" s="11"/>
      <c r="G1020" s="10"/>
      <c r="H1020" s="1"/>
      <c r="I1020" s="11"/>
      <c r="J1020" s="11" t="str">
        <f>IFERROR(VLOOKUP(I1020,range_countries,2,1),"")</f>
        <v/>
      </c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>
      <c r="A1021" s="16"/>
      <c r="B1021" s="17"/>
      <c r="C1021" s="8"/>
      <c r="D1021" s="13" t="str">
        <f>IFERROR(VLOOKUP(C1018,range_cites,4,0), "")</f>
        <v/>
      </c>
      <c r="E1021" s="13" t="str">
        <f>IFERROR(VLOOKUP(C1021,range_cites,5,0), "")</f>
        <v/>
      </c>
      <c r="F1021" s="11"/>
      <c r="G1021" s="10"/>
      <c r="H1021" s="1"/>
      <c r="I1021" s="11"/>
      <c r="J1021" s="11" t="str">
        <f>IFERROR(VLOOKUP(I1021,range_countries,2,1),"")</f>
        <v/>
      </c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>
      <c r="A1022" s="16"/>
      <c r="B1022" s="17"/>
      <c r="C1022" s="8"/>
      <c r="D1022" s="13" t="str">
        <f>IFERROR(VLOOKUP(C1019,range_cites,4,0), "")</f>
        <v/>
      </c>
      <c r="E1022" s="13" t="str">
        <f>IFERROR(VLOOKUP(C1022,range_cites,5,0), "")</f>
        <v/>
      </c>
      <c r="F1022" s="11"/>
      <c r="G1022" s="10"/>
      <c r="H1022" s="1"/>
      <c r="I1022" s="11"/>
      <c r="J1022" s="11" t="str">
        <f>IFERROR(VLOOKUP(I1022,range_countries,2,1),"")</f>
        <v/>
      </c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>
      <c r="A1023" s="16"/>
      <c r="B1023" s="17"/>
      <c r="C1023" s="8"/>
      <c r="D1023" s="13" t="str">
        <f>IFERROR(VLOOKUP(C1020,range_cites,4,0), "")</f>
        <v/>
      </c>
      <c r="E1023" s="13" t="str">
        <f>IFERROR(VLOOKUP(C1023,range_cites,5,0), "")</f>
        <v/>
      </c>
      <c r="F1023" s="11"/>
      <c r="G1023" s="10"/>
      <c r="H1023" s="1"/>
      <c r="I1023" s="11"/>
      <c r="J1023" s="11" t="str">
        <f>IFERROR(VLOOKUP(I1023,range_countries,2,1),"")</f>
        <v/>
      </c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>
      <c r="A1024" s="16"/>
      <c r="B1024" s="17"/>
      <c r="C1024" s="8"/>
      <c r="D1024" s="13" t="str">
        <f>IFERROR(VLOOKUP(C1021,range_cites,4,0), "")</f>
        <v/>
      </c>
      <c r="E1024" s="13" t="str">
        <f>IFERROR(VLOOKUP(C1024,range_cites,5,0), "")</f>
        <v/>
      </c>
      <c r="F1024" s="11"/>
      <c r="G1024" s="10"/>
      <c r="H1024" s="1"/>
      <c r="I1024" s="11"/>
      <c r="J1024" s="11" t="str">
        <f>IFERROR(VLOOKUP(I1024,range_countries,2,1),"")</f>
        <v/>
      </c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>
      <c r="A1025" s="16"/>
      <c r="B1025" s="17"/>
      <c r="C1025" s="8"/>
      <c r="D1025" s="13" t="str">
        <f>IFERROR(VLOOKUP(C1022,range_cites,4,0), "")</f>
        <v/>
      </c>
      <c r="E1025" s="13" t="str">
        <f>IFERROR(VLOOKUP(C1025,range_cites,5,0), "")</f>
        <v/>
      </c>
      <c r="F1025" s="11"/>
      <c r="G1025" s="10"/>
      <c r="H1025" s="1"/>
      <c r="I1025" s="11"/>
      <c r="J1025" s="11" t="str">
        <f>IFERROR(VLOOKUP(I1025,range_countries,2,1),"")</f>
        <v/>
      </c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>
      <c r="A1026" s="16"/>
      <c r="B1026" s="17"/>
      <c r="C1026" s="8"/>
      <c r="D1026" s="13" t="str">
        <f>IFERROR(VLOOKUP(C1023,range_cites,4,0), "")</f>
        <v/>
      </c>
      <c r="E1026" s="13" t="str">
        <f>IFERROR(VLOOKUP(C1026,range_cites,5,0), "")</f>
        <v/>
      </c>
      <c r="F1026" s="11"/>
      <c r="G1026" s="10"/>
      <c r="H1026" s="1"/>
      <c r="I1026" s="11"/>
      <c r="J1026" s="11" t="str">
        <f>IFERROR(VLOOKUP(I1026,range_countries,2,1),"")</f>
        <v/>
      </c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>
      <c r="A1027" s="16"/>
      <c r="B1027" s="17"/>
      <c r="C1027" s="8"/>
      <c r="D1027" s="13" t="str">
        <f>IFERROR(VLOOKUP(C1024,range_cites,4,0), "")</f>
        <v/>
      </c>
      <c r="E1027" s="13" t="str">
        <f>IFERROR(VLOOKUP(C1027,range_cites,5,0), "")</f>
        <v/>
      </c>
      <c r="F1027" s="11"/>
      <c r="G1027" s="10"/>
      <c r="H1027" s="1"/>
      <c r="I1027" s="11"/>
      <c r="J1027" s="11" t="str">
        <f>IFERROR(VLOOKUP(I1027,range_countries,2,1),"")</f>
        <v/>
      </c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>
      <c r="A1028" s="16"/>
      <c r="B1028" s="17"/>
      <c r="C1028" s="8"/>
      <c r="D1028" s="13" t="str">
        <f>IFERROR(VLOOKUP(C1025,range_cites,4,0), "")</f>
        <v/>
      </c>
      <c r="E1028" s="13" t="str">
        <f>IFERROR(VLOOKUP(C1028,range_cites,5,0), "")</f>
        <v/>
      </c>
      <c r="F1028" s="11"/>
      <c r="G1028" s="10"/>
      <c r="H1028" s="1"/>
      <c r="I1028" s="11"/>
      <c r="J1028" s="11" t="str">
        <f>IFERROR(VLOOKUP(I1028,range_countries,2,1),"")</f>
        <v/>
      </c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>
      <c r="A1029" s="16"/>
      <c r="B1029" s="17"/>
      <c r="C1029" s="8"/>
      <c r="D1029" s="13" t="str">
        <f>IFERROR(VLOOKUP(C1026,range_cites,4,0), "")</f>
        <v/>
      </c>
      <c r="E1029" s="13" t="str">
        <f>IFERROR(VLOOKUP(C1029,range_cites,5,0), "")</f>
        <v/>
      </c>
      <c r="F1029" s="11"/>
      <c r="G1029" s="10"/>
      <c r="H1029" s="1"/>
      <c r="I1029" s="11"/>
      <c r="J1029" s="11" t="str">
        <f>IFERROR(VLOOKUP(I1029,range_countries,2,1),"")</f>
        <v/>
      </c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>
      <c r="A1030" s="16"/>
      <c r="B1030" s="17"/>
      <c r="C1030" s="8"/>
      <c r="D1030" s="13" t="str">
        <f>IFERROR(VLOOKUP(C1027,range_cites,4,0), "")</f>
        <v/>
      </c>
      <c r="E1030" s="13" t="str">
        <f>IFERROR(VLOOKUP(C1030,range_cites,5,0), "")</f>
        <v/>
      </c>
      <c r="F1030" s="11"/>
      <c r="G1030" s="10"/>
      <c r="H1030" s="1"/>
      <c r="I1030" s="11"/>
      <c r="J1030" s="11" t="str">
        <f>IFERROR(VLOOKUP(I1030,range_countries,2,1),"")</f>
        <v/>
      </c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>
      <c r="A1031" s="16"/>
      <c r="B1031" s="17"/>
      <c r="C1031" s="8"/>
      <c r="D1031" s="13" t="str">
        <f>IFERROR(VLOOKUP(C1028,range_cites,4,0), "")</f>
        <v/>
      </c>
      <c r="E1031" s="13" t="str">
        <f>IFERROR(VLOOKUP(C1031,range_cites,5,0), "")</f>
        <v/>
      </c>
      <c r="F1031" s="11"/>
      <c r="G1031" s="10"/>
      <c r="H1031" s="1"/>
      <c r="I1031" s="11"/>
      <c r="J1031" s="11" t="str">
        <f>IFERROR(VLOOKUP(I1031,range_countries,2,1),"")</f>
        <v/>
      </c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>
      <c r="A1032" s="16"/>
      <c r="B1032" s="17"/>
      <c r="C1032" s="8"/>
      <c r="D1032" s="13" t="str">
        <f>IFERROR(VLOOKUP(C1029,range_cites,4,0), "")</f>
        <v/>
      </c>
      <c r="E1032" s="13" t="str">
        <f>IFERROR(VLOOKUP(C1032,range_cites,5,0), "")</f>
        <v/>
      </c>
      <c r="F1032" s="11"/>
      <c r="G1032" s="10"/>
      <c r="H1032" s="1"/>
      <c r="I1032" s="11"/>
      <c r="J1032" s="11" t="str">
        <f>IFERROR(VLOOKUP(I1032,range_countries,2,1),"")</f>
        <v/>
      </c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>
      <c r="A1033" s="16"/>
      <c r="B1033" s="17"/>
      <c r="C1033" s="8"/>
      <c r="D1033" s="13" t="str">
        <f>IFERROR(VLOOKUP(C1030,range_cites,4,0), "")</f>
        <v/>
      </c>
      <c r="E1033" s="13" t="str">
        <f>IFERROR(VLOOKUP(C1033,range_cites,5,0), "")</f>
        <v/>
      </c>
      <c r="F1033" s="11"/>
      <c r="G1033" s="10"/>
      <c r="H1033" s="1"/>
      <c r="I1033" s="11"/>
      <c r="J1033" s="11" t="str">
        <f>IFERROR(VLOOKUP(I1033,range_countries,2,1),"")</f>
        <v/>
      </c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>
      <c r="A1034" s="16"/>
      <c r="B1034" s="17"/>
      <c r="C1034" s="8"/>
      <c r="D1034" s="13" t="str">
        <f>IFERROR(VLOOKUP(C1031,range_cites,4,0), "")</f>
        <v/>
      </c>
      <c r="E1034" s="13" t="str">
        <f>IFERROR(VLOOKUP(C1034,range_cites,5,0), "")</f>
        <v/>
      </c>
      <c r="F1034" s="11"/>
      <c r="G1034" s="10"/>
      <c r="H1034" s="1"/>
      <c r="I1034" s="11"/>
      <c r="J1034" s="11" t="str">
        <f>IFERROR(VLOOKUP(I1034,range_countries,2,1),"")</f>
        <v/>
      </c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>
      <c r="A1035" s="16"/>
      <c r="B1035" s="17"/>
      <c r="C1035" s="8"/>
      <c r="D1035" s="13" t="str">
        <f>IFERROR(VLOOKUP(C1032,range_cites,4,0), "")</f>
        <v/>
      </c>
      <c r="E1035" s="13" t="str">
        <f>IFERROR(VLOOKUP(C1035,range_cites,5,0), "")</f>
        <v/>
      </c>
      <c r="F1035" s="11"/>
      <c r="G1035" s="10"/>
      <c r="H1035" s="1"/>
      <c r="I1035" s="11"/>
      <c r="J1035" s="11" t="str">
        <f>IFERROR(VLOOKUP(I1035,range_countries,2,1),"")</f>
        <v/>
      </c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>
      <c r="A1036" s="16"/>
      <c r="B1036" s="17"/>
      <c r="C1036" s="8"/>
      <c r="D1036" s="13" t="str">
        <f>IFERROR(VLOOKUP(C1033,range_cites,4,0), "")</f>
        <v/>
      </c>
      <c r="E1036" s="13" t="str">
        <f>IFERROR(VLOOKUP(C1036,range_cites,5,0), "")</f>
        <v/>
      </c>
      <c r="F1036" s="11"/>
      <c r="G1036" s="10"/>
      <c r="H1036" s="1"/>
      <c r="I1036" s="11"/>
      <c r="J1036" s="11" t="str">
        <f>IFERROR(VLOOKUP(I1036,range_countries,2,1),"")</f>
        <v/>
      </c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>
      <c r="A1037" s="16"/>
      <c r="B1037" s="17"/>
      <c r="C1037" s="8"/>
      <c r="D1037" s="13" t="str">
        <f>IFERROR(VLOOKUP(C1034,range_cites,4,0), "")</f>
        <v/>
      </c>
      <c r="E1037" s="13" t="str">
        <f>IFERROR(VLOOKUP(C1037,range_cites,5,0), "")</f>
        <v/>
      </c>
      <c r="F1037" s="11"/>
      <c r="G1037" s="10"/>
      <c r="H1037" s="1"/>
      <c r="I1037" s="11"/>
      <c r="J1037" s="11" t="str">
        <f>IFERROR(VLOOKUP(I1037,range_countries,2,1),"")</f>
        <v/>
      </c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>
      <c r="A1038" s="16"/>
      <c r="B1038" s="17"/>
      <c r="C1038" s="8"/>
      <c r="D1038" s="13" t="str">
        <f>IFERROR(VLOOKUP(C1035,range_cites,4,0), "")</f>
        <v/>
      </c>
      <c r="E1038" s="13" t="str">
        <f>IFERROR(VLOOKUP(C1038,range_cites,5,0), "")</f>
        <v/>
      </c>
      <c r="F1038" s="11"/>
      <c r="G1038" s="10"/>
      <c r="H1038" s="1"/>
      <c r="I1038" s="11"/>
      <c r="J1038" s="11" t="str">
        <f>IFERROR(VLOOKUP(I1038,range_countries,2,1),"")</f>
        <v/>
      </c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>
      <c r="A1039" s="16"/>
      <c r="B1039" s="17"/>
      <c r="C1039" s="8"/>
      <c r="D1039" s="13" t="str">
        <f>IFERROR(VLOOKUP(C1036,range_cites,4,0), "")</f>
        <v/>
      </c>
      <c r="E1039" s="13" t="str">
        <f>IFERROR(VLOOKUP(C1039,range_cites,5,0), "")</f>
        <v/>
      </c>
      <c r="F1039" s="11"/>
      <c r="G1039" s="10"/>
      <c r="H1039" s="1"/>
      <c r="I1039" s="11"/>
      <c r="J1039" s="11" t="str">
        <f>IFERROR(VLOOKUP(I1039,range_countries,2,1),"")</f>
        <v/>
      </c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>
      <c r="A1040" s="16"/>
      <c r="B1040" s="17"/>
      <c r="C1040" s="8"/>
      <c r="D1040" s="13" t="str">
        <f>IFERROR(VLOOKUP(C1037,range_cites,4,0), "")</f>
        <v/>
      </c>
      <c r="E1040" s="13" t="str">
        <f>IFERROR(VLOOKUP(C1040,range_cites,5,0), "")</f>
        <v/>
      </c>
      <c r="F1040" s="11"/>
      <c r="G1040" s="10"/>
      <c r="H1040" s="1"/>
      <c r="I1040" s="11"/>
      <c r="J1040" s="11" t="str">
        <f>IFERROR(VLOOKUP(I1040,range_countries,2,1),"")</f>
        <v/>
      </c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>
      <c r="A1041" s="16"/>
      <c r="B1041" s="17"/>
      <c r="C1041" s="8"/>
      <c r="D1041" s="13" t="str">
        <f>IFERROR(VLOOKUP(C1038,range_cites,4,0), "")</f>
        <v/>
      </c>
      <c r="E1041" s="13" t="str">
        <f>IFERROR(VLOOKUP(C1041,range_cites,5,0), "")</f>
        <v/>
      </c>
      <c r="F1041" s="11"/>
      <c r="G1041" s="10"/>
      <c r="H1041" s="1"/>
      <c r="I1041" s="11"/>
      <c r="J1041" s="11" t="str">
        <f>IFERROR(VLOOKUP(I1041,range_countries,2,1),"")</f>
        <v/>
      </c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>
      <c r="A1042" s="16"/>
      <c r="B1042" s="17"/>
      <c r="C1042" s="8"/>
      <c r="D1042" s="13" t="str">
        <f>IFERROR(VLOOKUP(C1039,range_cites,4,0), "")</f>
        <v/>
      </c>
      <c r="E1042" s="13" t="str">
        <f>IFERROR(VLOOKUP(C1042,range_cites,5,0), "")</f>
        <v/>
      </c>
      <c r="F1042" s="11"/>
      <c r="G1042" s="10"/>
      <c r="H1042" s="1"/>
      <c r="I1042" s="11"/>
      <c r="J1042" s="11" t="str">
        <f>IFERROR(VLOOKUP(I1042,range_countries,2,1),"")</f>
        <v/>
      </c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>
      <c r="A1043" s="16"/>
      <c r="B1043" s="17"/>
      <c r="C1043" s="8"/>
      <c r="D1043" s="13" t="str">
        <f>IFERROR(VLOOKUP(C1040,range_cites,4,0), "")</f>
        <v/>
      </c>
      <c r="E1043" s="13" t="str">
        <f>IFERROR(VLOOKUP(C1043,range_cites,5,0), "")</f>
        <v/>
      </c>
      <c r="F1043" s="11"/>
      <c r="G1043" s="10"/>
      <c r="H1043" s="1"/>
      <c r="I1043" s="11"/>
      <c r="J1043" s="11" t="str">
        <f>IFERROR(VLOOKUP(I1043,range_countries,2,1),"")</f>
        <v/>
      </c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>
      <c r="A1044" s="16"/>
      <c r="B1044" s="17"/>
      <c r="C1044" s="8"/>
      <c r="D1044" s="13" t="str">
        <f>IFERROR(VLOOKUP(C1041,range_cites,4,0), "")</f>
        <v/>
      </c>
      <c r="E1044" s="13" t="str">
        <f>IFERROR(VLOOKUP(C1044,range_cites,5,0), "")</f>
        <v/>
      </c>
      <c r="F1044" s="11"/>
      <c r="G1044" s="10"/>
      <c r="H1044" s="1"/>
      <c r="I1044" s="11"/>
      <c r="J1044" s="11" t="str">
        <f>IFERROR(VLOOKUP(I1044,range_countries,2,1),"")</f>
        <v/>
      </c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>
      <c r="A1045" s="16"/>
      <c r="B1045" s="17"/>
      <c r="C1045" s="8"/>
      <c r="D1045" s="13" t="str">
        <f>IFERROR(VLOOKUP(C1042,range_cites,4,0), "")</f>
        <v/>
      </c>
      <c r="E1045" s="13" t="str">
        <f>IFERROR(VLOOKUP(C1045,range_cites,5,0), "")</f>
        <v/>
      </c>
      <c r="F1045" s="11"/>
      <c r="G1045" s="10"/>
      <c r="H1045" s="1"/>
      <c r="I1045" s="11"/>
      <c r="J1045" s="11" t="str">
        <f>IFERROR(VLOOKUP(I1045,range_countries,2,1),"")</f>
        <v/>
      </c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>
      <c r="A1046" s="16"/>
      <c r="B1046" s="17"/>
      <c r="C1046" s="8"/>
      <c r="D1046" s="13" t="str">
        <f>IFERROR(VLOOKUP(C1043,range_cites,4,0), "")</f>
        <v/>
      </c>
      <c r="E1046" s="13" t="str">
        <f>IFERROR(VLOOKUP(C1046,range_cites,5,0), "")</f>
        <v/>
      </c>
      <c r="F1046" s="11"/>
      <c r="G1046" s="10"/>
      <c r="H1046" s="1"/>
      <c r="I1046" s="11"/>
      <c r="J1046" s="11" t="str">
        <f>IFERROR(VLOOKUP(I1046,range_countries,2,1),"")</f>
        <v/>
      </c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>
      <c r="A1047" s="16"/>
      <c r="B1047" s="17"/>
      <c r="C1047" s="8"/>
      <c r="D1047" s="13" t="str">
        <f>IFERROR(VLOOKUP(C1044,range_cites,4,0), "")</f>
        <v/>
      </c>
      <c r="E1047" s="13" t="str">
        <f>IFERROR(VLOOKUP(C1047,range_cites,5,0), "")</f>
        <v/>
      </c>
      <c r="F1047" s="11"/>
      <c r="G1047" s="10"/>
      <c r="H1047" s="1"/>
      <c r="I1047" s="11"/>
      <c r="J1047" s="11" t="str">
        <f>IFERROR(VLOOKUP(I1047,range_countries,2,1),"")</f>
        <v/>
      </c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>
      <c r="A1048" s="16"/>
      <c r="B1048" s="17"/>
      <c r="C1048" s="8"/>
      <c r="D1048" s="13" t="str">
        <f>IFERROR(VLOOKUP(C1045,range_cites,4,0), "")</f>
        <v/>
      </c>
      <c r="E1048" s="13" t="str">
        <f>IFERROR(VLOOKUP(C1048,range_cites,5,0), "")</f>
        <v/>
      </c>
      <c r="F1048" s="11"/>
      <c r="G1048" s="10"/>
      <c r="H1048" s="1"/>
      <c r="I1048" s="11"/>
      <c r="J1048" s="11" t="str">
        <f>IFERROR(VLOOKUP(I1048,range_countries,2,1),"")</f>
        <v/>
      </c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>
      <c r="A1049" s="16"/>
      <c r="B1049" s="17"/>
      <c r="C1049" s="8"/>
      <c r="D1049" s="13" t="str">
        <f>IFERROR(VLOOKUP(C1046,range_cites,4,0), "")</f>
        <v/>
      </c>
      <c r="E1049" s="13" t="str">
        <f>IFERROR(VLOOKUP(C1049,range_cites,5,0), "")</f>
        <v/>
      </c>
      <c r="F1049" s="11"/>
      <c r="G1049" s="10"/>
      <c r="H1049" s="1"/>
      <c r="I1049" s="11"/>
      <c r="J1049" s="11" t="str">
        <f>IFERROR(VLOOKUP(I1049,range_countries,2,1),"")</f>
        <v/>
      </c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>
      <c r="A1050" s="16"/>
      <c r="B1050" s="17"/>
      <c r="C1050" s="8"/>
      <c r="D1050" s="13" t="str">
        <f>IFERROR(VLOOKUP(C1047,range_cites,4,0), "")</f>
        <v/>
      </c>
      <c r="E1050" s="13" t="str">
        <f>IFERROR(VLOOKUP(C1050,range_cites,5,0), "")</f>
        <v/>
      </c>
      <c r="F1050" s="11"/>
      <c r="G1050" s="10"/>
      <c r="H1050" s="1"/>
      <c r="I1050" s="11"/>
      <c r="J1050" s="11" t="str">
        <f>IFERROR(VLOOKUP(I1050,range_countries,2,1),"")</f>
        <v/>
      </c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>
      <c r="A1051" s="16"/>
      <c r="B1051" s="17"/>
      <c r="C1051" s="8"/>
      <c r="D1051" s="13" t="str">
        <f>IFERROR(VLOOKUP(C1048,range_cites,4,0), "")</f>
        <v/>
      </c>
      <c r="E1051" s="13" t="str">
        <f>IFERROR(VLOOKUP(C1051,range_cites,5,0), "")</f>
        <v/>
      </c>
      <c r="F1051" s="11"/>
      <c r="G1051" s="10"/>
      <c r="H1051" s="1"/>
      <c r="I1051" s="11"/>
      <c r="J1051" s="11" t="str">
        <f>IFERROR(VLOOKUP(I1051,range_countries,2,1),"")</f>
        <v/>
      </c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>
      <c r="A1052" s="16"/>
      <c r="B1052" s="17"/>
      <c r="C1052" s="8"/>
      <c r="D1052" s="13" t="str">
        <f>IFERROR(VLOOKUP(C1049,range_cites,4,0), "")</f>
        <v/>
      </c>
      <c r="E1052" s="13" t="str">
        <f>IFERROR(VLOOKUP(C1052,range_cites,5,0), "")</f>
        <v/>
      </c>
      <c r="F1052" s="11"/>
      <c r="G1052" s="10"/>
      <c r="H1052" s="1"/>
      <c r="I1052" s="11"/>
      <c r="J1052" s="11" t="str">
        <f>IFERROR(VLOOKUP(I1052,range_countries,2,1),"")</f>
        <v/>
      </c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>
      <c r="A1053" s="16"/>
      <c r="B1053" s="17"/>
      <c r="C1053" s="8"/>
      <c r="D1053" s="13" t="str">
        <f>IFERROR(VLOOKUP(C1050,range_cites,4,0), "")</f>
        <v/>
      </c>
      <c r="E1053" s="13" t="str">
        <f>IFERROR(VLOOKUP(C1053,range_cites,5,0), "")</f>
        <v/>
      </c>
      <c r="F1053" s="11"/>
      <c r="G1053" s="10"/>
      <c r="H1053" s="1"/>
      <c r="I1053" s="11"/>
      <c r="J1053" s="11" t="str">
        <f>IFERROR(VLOOKUP(I1053,range_countries,2,1),"")</f>
        <v/>
      </c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>
      <c r="A1054" s="16"/>
      <c r="B1054" s="17"/>
      <c r="C1054" s="8"/>
      <c r="D1054" s="13" t="str">
        <f>IFERROR(VLOOKUP(C1051,range_cites,4,0), "")</f>
        <v/>
      </c>
      <c r="E1054" s="13" t="str">
        <f>IFERROR(VLOOKUP(C1054,range_cites,5,0), "")</f>
        <v/>
      </c>
      <c r="F1054" s="11"/>
      <c r="G1054" s="10"/>
      <c r="H1054" s="1"/>
      <c r="I1054" s="11"/>
      <c r="J1054" s="11" t="str">
        <f>IFERROR(VLOOKUP(I1054,range_countries,2,1),"")</f>
        <v/>
      </c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>
      <c r="A1055" s="16"/>
      <c r="B1055" s="17"/>
      <c r="C1055" s="8"/>
      <c r="D1055" s="13" t="str">
        <f>IFERROR(VLOOKUP(C1052,range_cites,4,0), "")</f>
        <v/>
      </c>
      <c r="E1055" s="13" t="str">
        <f>IFERROR(VLOOKUP(C1055,range_cites,5,0), "")</f>
        <v/>
      </c>
      <c r="F1055" s="11"/>
      <c r="G1055" s="10"/>
      <c r="H1055" s="1"/>
      <c r="I1055" s="11"/>
      <c r="J1055" s="11" t="str">
        <f>IFERROR(VLOOKUP(I1055,range_countries,2,1),"")</f>
        <v/>
      </c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>
      <c r="A1056" s="16"/>
      <c r="B1056" s="17"/>
      <c r="C1056" s="8"/>
      <c r="D1056" s="13" t="str">
        <f>IFERROR(VLOOKUP(C1053,range_cites,4,0), "")</f>
        <v/>
      </c>
      <c r="E1056" s="13" t="str">
        <f>IFERROR(VLOOKUP(C1056,range_cites,5,0), "")</f>
        <v/>
      </c>
      <c r="F1056" s="11"/>
      <c r="G1056" s="10"/>
      <c r="H1056" s="1"/>
      <c r="I1056" s="11"/>
      <c r="J1056" s="11" t="str">
        <f>IFERROR(VLOOKUP(I1056,range_countries,2,1),"")</f>
        <v/>
      </c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>
      <c r="A1057" s="16"/>
      <c r="B1057" s="17"/>
      <c r="C1057" s="8"/>
      <c r="D1057" s="13" t="str">
        <f>IFERROR(VLOOKUP(C1054,range_cites,4,0), "")</f>
        <v/>
      </c>
      <c r="E1057" s="13" t="str">
        <f>IFERROR(VLOOKUP(C1057,range_cites,5,0), "")</f>
        <v/>
      </c>
      <c r="F1057" s="11"/>
      <c r="G1057" s="10"/>
      <c r="H1057" s="1"/>
      <c r="I1057" s="11"/>
      <c r="J1057" s="11" t="str">
        <f>IFERROR(VLOOKUP(I1057,range_countries,2,1),"")</f>
        <v/>
      </c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>
      <c r="A1058" s="16"/>
      <c r="B1058" s="17"/>
      <c r="C1058" s="8"/>
      <c r="D1058" s="13" t="str">
        <f>IFERROR(VLOOKUP(C1055,range_cites,4,0), "")</f>
        <v/>
      </c>
      <c r="E1058" s="13" t="str">
        <f>IFERROR(VLOOKUP(C1058,range_cites,5,0), "")</f>
        <v/>
      </c>
      <c r="F1058" s="11"/>
      <c r="G1058" s="10"/>
      <c r="H1058" s="1"/>
      <c r="I1058" s="11"/>
      <c r="J1058" s="11" t="str">
        <f>IFERROR(VLOOKUP(I1058,range_countries,2,1),"")</f>
        <v/>
      </c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>
      <c r="A1059" s="16"/>
      <c r="B1059" s="17"/>
      <c r="C1059" s="8"/>
      <c r="D1059" s="13" t="str">
        <f>IFERROR(VLOOKUP(C1056,range_cites,4,0), "")</f>
        <v/>
      </c>
      <c r="E1059" s="13" t="str">
        <f>IFERROR(VLOOKUP(C1059,range_cites,5,0), "")</f>
        <v/>
      </c>
      <c r="F1059" s="11"/>
      <c r="G1059" s="10"/>
      <c r="H1059" s="1"/>
      <c r="I1059" s="11"/>
      <c r="J1059" s="11" t="str">
        <f>IFERROR(VLOOKUP(I1059,range_countries,2,1),"")</f>
        <v/>
      </c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>
      <c r="A1060" s="16"/>
      <c r="B1060" s="17"/>
      <c r="C1060" s="8"/>
      <c r="D1060" s="13" t="str">
        <f>IFERROR(VLOOKUP(C1057,range_cites,4,0), "")</f>
        <v/>
      </c>
      <c r="E1060" s="13" t="str">
        <f>IFERROR(VLOOKUP(C1060,range_cites,5,0), "")</f>
        <v/>
      </c>
      <c r="F1060" s="11"/>
      <c r="G1060" s="10"/>
      <c r="H1060" s="1"/>
      <c r="I1060" s="11"/>
      <c r="J1060" s="11" t="str">
        <f>IFERROR(VLOOKUP(I1060,range_countries,2,1),"")</f>
        <v/>
      </c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>
      <c r="A1061" s="16"/>
      <c r="B1061" s="17"/>
      <c r="C1061" s="8"/>
      <c r="D1061" s="13" t="str">
        <f>IFERROR(VLOOKUP(C1058,range_cites,4,0), "")</f>
        <v/>
      </c>
      <c r="E1061" s="13" t="str">
        <f>IFERROR(VLOOKUP(C1061,range_cites,5,0), "")</f>
        <v/>
      </c>
      <c r="F1061" s="11"/>
      <c r="G1061" s="10"/>
      <c r="H1061" s="1"/>
      <c r="I1061" s="11"/>
      <c r="J1061" s="11" t="str">
        <f>IFERROR(VLOOKUP(I1061,range_countries,2,1),"")</f>
        <v/>
      </c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>
      <c r="A1062" s="16"/>
      <c r="B1062" s="17"/>
      <c r="C1062" s="8"/>
      <c r="D1062" s="13" t="str">
        <f>IFERROR(VLOOKUP(C1059,range_cites,4,0), "")</f>
        <v/>
      </c>
      <c r="E1062" s="13" t="str">
        <f>IFERROR(VLOOKUP(C1062,range_cites,5,0), "")</f>
        <v/>
      </c>
      <c r="F1062" s="11"/>
      <c r="G1062" s="10"/>
      <c r="H1062" s="1"/>
      <c r="I1062" s="11"/>
      <c r="J1062" s="11" t="str">
        <f>IFERROR(VLOOKUP(I1062,range_countries,2,1),"")</f>
        <v/>
      </c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>
      <c r="A1063" s="16"/>
      <c r="B1063" s="17"/>
      <c r="C1063" s="8"/>
      <c r="D1063" s="13" t="str">
        <f>IFERROR(VLOOKUP(C1060,range_cites,4,0), "")</f>
        <v/>
      </c>
      <c r="E1063" s="13" t="str">
        <f>IFERROR(VLOOKUP(C1063,range_cites,5,0), "")</f>
        <v/>
      </c>
      <c r="F1063" s="11"/>
      <c r="G1063" s="10"/>
      <c r="H1063" s="1"/>
      <c r="I1063" s="11"/>
      <c r="J1063" s="11" t="str">
        <f>IFERROR(VLOOKUP(I1063,range_countries,2,1),"")</f>
        <v/>
      </c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>
      <c r="A1064" s="16"/>
      <c r="B1064" s="17"/>
      <c r="C1064" s="8"/>
      <c r="D1064" s="13" t="str">
        <f>IFERROR(VLOOKUP(C1061,range_cites,4,0), "")</f>
        <v/>
      </c>
      <c r="E1064" s="13" t="str">
        <f>IFERROR(VLOOKUP(C1064,range_cites,5,0), "")</f>
        <v/>
      </c>
      <c r="F1064" s="11"/>
      <c r="G1064" s="10"/>
      <c r="H1064" s="1"/>
      <c r="I1064" s="11"/>
      <c r="J1064" s="11" t="str">
        <f>IFERROR(VLOOKUP(I1064,range_countries,2,1),"")</f>
        <v/>
      </c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>
      <c r="A1065" s="16"/>
      <c r="B1065" s="17"/>
      <c r="C1065" s="8"/>
      <c r="D1065" s="13" t="str">
        <f>IFERROR(VLOOKUP(C1062,range_cites,4,0), "")</f>
        <v/>
      </c>
      <c r="E1065" s="13" t="str">
        <f>IFERROR(VLOOKUP(C1065,range_cites,5,0), "")</f>
        <v/>
      </c>
      <c r="F1065" s="11"/>
      <c r="G1065" s="10"/>
      <c r="H1065" s="1"/>
      <c r="I1065" s="11"/>
      <c r="J1065" s="11" t="str">
        <f>IFERROR(VLOOKUP(I1065,range_countries,2,1),"")</f>
        <v/>
      </c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>
      <c r="A1066" s="16"/>
      <c r="B1066" s="17"/>
      <c r="C1066" s="8"/>
      <c r="D1066" s="13" t="str">
        <f>IFERROR(VLOOKUP(C1063,range_cites,4,0), "")</f>
        <v/>
      </c>
      <c r="E1066" s="13" t="str">
        <f>IFERROR(VLOOKUP(C1066,range_cites,5,0), "")</f>
        <v/>
      </c>
      <c r="F1066" s="11"/>
      <c r="G1066" s="10"/>
      <c r="H1066" s="1"/>
      <c r="I1066" s="11"/>
      <c r="J1066" s="11" t="str">
        <f>IFERROR(VLOOKUP(I1066,range_countries,2,1),"")</f>
        <v/>
      </c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>
      <c r="A1067" s="16"/>
      <c r="B1067" s="17"/>
      <c r="C1067" s="8"/>
      <c r="D1067" s="13" t="str">
        <f>IFERROR(VLOOKUP(C1064,range_cites,4,0), "")</f>
        <v/>
      </c>
      <c r="E1067" s="13" t="str">
        <f>IFERROR(VLOOKUP(C1067,range_cites,5,0), "")</f>
        <v/>
      </c>
      <c r="F1067" s="11"/>
      <c r="G1067" s="10"/>
      <c r="H1067" s="1"/>
      <c r="I1067" s="11"/>
      <c r="J1067" s="11" t="str">
        <f>IFERROR(VLOOKUP(I1067,range_countries,2,1),"")</f>
        <v/>
      </c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>
      <c r="A1068" s="16"/>
      <c r="B1068" s="17"/>
      <c r="C1068" s="8"/>
      <c r="D1068" s="13" t="str">
        <f>IFERROR(VLOOKUP(C1065,range_cites,4,0), "")</f>
        <v/>
      </c>
      <c r="E1068" s="13" t="str">
        <f>IFERROR(VLOOKUP(C1068,range_cites,5,0), "")</f>
        <v/>
      </c>
      <c r="F1068" s="11"/>
      <c r="G1068" s="10"/>
      <c r="H1068" s="1"/>
      <c r="I1068" s="11"/>
      <c r="J1068" s="11" t="str">
        <f>IFERROR(VLOOKUP(I1068,range_countries,2,1),"")</f>
        <v/>
      </c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>
      <c r="A1069" s="16"/>
      <c r="B1069" s="17"/>
      <c r="C1069" s="8"/>
      <c r="D1069" s="13" t="str">
        <f>IFERROR(VLOOKUP(C1066,range_cites,4,0), "")</f>
        <v/>
      </c>
      <c r="E1069" s="13" t="str">
        <f>IFERROR(VLOOKUP(C1069,range_cites,5,0), "")</f>
        <v/>
      </c>
      <c r="F1069" s="11"/>
      <c r="G1069" s="10"/>
      <c r="H1069" s="1"/>
      <c r="I1069" s="11"/>
      <c r="J1069" s="11" t="str">
        <f>IFERROR(VLOOKUP(I1069,range_countries,2,1),"")</f>
        <v/>
      </c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  <row r="1070">
      <c r="A1070" s="16"/>
      <c r="B1070" s="17"/>
      <c r="C1070" s="8"/>
      <c r="D1070" s="13" t="str">
        <f>IFERROR(VLOOKUP(C1067,range_cites,4,0), "")</f>
        <v/>
      </c>
      <c r="E1070" s="13" t="str">
        <f>IFERROR(VLOOKUP(C1070,range_cites,5,0), "")</f>
        <v/>
      </c>
      <c r="F1070" s="11"/>
      <c r="G1070" s="10"/>
      <c r="H1070" s="1"/>
      <c r="I1070" s="11"/>
      <c r="J1070" s="11" t="str">
        <f>IFERROR(VLOOKUP(I1070,range_countries,2,1),"")</f>
        <v/>
      </c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</row>
    <row r="1071">
      <c r="A1071" s="16"/>
      <c r="B1071" s="17"/>
      <c r="C1071" s="8"/>
      <c r="D1071" s="13" t="str">
        <f>IFERROR(VLOOKUP(C1068,range_cites,4,0), "")</f>
        <v/>
      </c>
      <c r="E1071" s="13" t="str">
        <f>IFERROR(VLOOKUP(C1071,range_cites,5,0), "")</f>
        <v/>
      </c>
      <c r="F1071" s="11"/>
      <c r="G1071" s="10"/>
      <c r="H1071" s="1"/>
      <c r="I1071" s="11"/>
      <c r="J1071" s="11" t="str">
        <f>IFERROR(VLOOKUP(I1071,range_countries,2,1),"")</f>
        <v/>
      </c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</row>
    <row r="1072">
      <c r="A1072" s="16"/>
      <c r="B1072" s="17"/>
      <c r="C1072" s="8"/>
      <c r="D1072" s="13" t="str">
        <f>IFERROR(VLOOKUP(C1069,range_cites,4,0), "")</f>
        <v/>
      </c>
      <c r="E1072" s="13" t="str">
        <f>IFERROR(VLOOKUP(C1072,range_cites,5,0), "")</f>
        <v/>
      </c>
      <c r="F1072" s="11"/>
      <c r="G1072" s="10"/>
      <c r="H1072" s="1"/>
      <c r="I1072" s="11"/>
      <c r="J1072" s="11" t="str">
        <f>IFERROR(VLOOKUP(I1072,range_countries,2,1),"")</f>
        <v/>
      </c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</row>
    <row r="1073">
      <c r="A1073" s="16"/>
      <c r="B1073" s="17"/>
      <c r="C1073" s="8"/>
      <c r="D1073" s="13" t="str">
        <f>IFERROR(VLOOKUP(C1070,range_cites,4,0), "")</f>
        <v/>
      </c>
      <c r="E1073" s="13" t="str">
        <f>IFERROR(VLOOKUP(C1073,range_cites,5,0), "")</f>
        <v/>
      </c>
      <c r="F1073" s="11"/>
      <c r="G1073" s="10"/>
      <c r="H1073" s="1"/>
      <c r="I1073" s="11"/>
      <c r="J1073" s="11" t="str">
        <f>IFERROR(VLOOKUP(I1073,range_countries,2,1),"")</f>
        <v/>
      </c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</row>
    <row r="1074">
      <c r="A1074" s="16"/>
      <c r="B1074" s="17"/>
      <c r="C1074" s="8"/>
      <c r="D1074" s="13" t="str">
        <f>IFERROR(VLOOKUP(C1071,range_cites,4,0), "")</f>
        <v/>
      </c>
      <c r="E1074" s="13" t="str">
        <f>IFERROR(VLOOKUP(C1074,range_cites,5,0), "")</f>
        <v/>
      </c>
      <c r="F1074" s="11"/>
      <c r="G1074" s="10"/>
      <c r="H1074" s="1"/>
      <c r="I1074" s="11"/>
      <c r="J1074" s="11" t="str">
        <f>IFERROR(VLOOKUP(I1074,range_countries,2,1),"")</f>
        <v/>
      </c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</row>
    <row r="1075">
      <c r="A1075" s="16"/>
      <c r="B1075" s="17"/>
      <c r="C1075" s="8"/>
      <c r="D1075" s="13" t="str">
        <f>IFERROR(VLOOKUP(C1072,range_cites,4,0), "")</f>
        <v/>
      </c>
      <c r="E1075" s="13" t="str">
        <f>IFERROR(VLOOKUP(C1075,range_cites,5,0), "")</f>
        <v/>
      </c>
      <c r="F1075" s="11"/>
      <c r="G1075" s="10"/>
      <c r="H1075" s="1"/>
      <c r="I1075" s="11"/>
      <c r="J1075" s="11" t="str">
        <f>IFERROR(VLOOKUP(I1075,range_countries,2,1),"")</f>
        <v/>
      </c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</row>
    <row r="1076">
      <c r="A1076" s="16"/>
      <c r="B1076" s="17"/>
      <c r="C1076" s="8"/>
      <c r="D1076" s="13" t="str">
        <f>IFERROR(VLOOKUP(C1073,range_cites,4,0), "")</f>
        <v/>
      </c>
      <c r="E1076" s="13" t="str">
        <f>IFERROR(VLOOKUP(C1076,range_cites,5,0), "")</f>
        <v/>
      </c>
      <c r="F1076" s="11"/>
      <c r="G1076" s="10"/>
      <c r="H1076" s="1"/>
      <c r="I1076" s="11"/>
      <c r="J1076" s="11" t="str">
        <f>IFERROR(VLOOKUP(I1076,range_countries,2,1),"")</f>
        <v/>
      </c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</row>
    <row r="1077">
      <c r="A1077" s="16"/>
      <c r="B1077" s="17"/>
      <c r="C1077" s="8"/>
      <c r="D1077" s="13" t="str">
        <f>IFERROR(VLOOKUP(C1074,range_cites,4,0), "")</f>
        <v/>
      </c>
      <c r="E1077" s="13" t="str">
        <f>IFERROR(VLOOKUP(C1077,range_cites,5,0), "")</f>
        <v/>
      </c>
      <c r="F1077" s="11"/>
      <c r="G1077" s="10"/>
      <c r="H1077" s="1"/>
      <c r="I1077" s="11"/>
      <c r="J1077" s="11" t="str">
        <f>IFERROR(VLOOKUP(I1077,range_countries,2,1),"")</f>
        <v/>
      </c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</row>
    <row r="1078">
      <c r="A1078" s="16"/>
      <c r="B1078" s="17"/>
      <c r="C1078" s="8"/>
      <c r="D1078" s="13" t="str">
        <f>IFERROR(VLOOKUP(C1075,range_cites,4,0), "")</f>
        <v/>
      </c>
      <c r="E1078" s="13" t="str">
        <f>IFERROR(VLOOKUP(C1078,range_cites,5,0), "")</f>
        <v/>
      </c>
      <c r="F1078" s="11"/>
      <c r="G1078" s="10"/>
      <c r="H1078" s="1"/>
      <c r="I1078" s="11"/>
      <c r="J1078" s="11" t="str">
        <f>IFERROR(VLOOKUP(I1078,range_countries,2,1),"")</f>
        <v/>
      </c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</row>
    <row r="1079">
      <c r="A1079" s="16"/>
      <c r="B1079" s="17"/>
      <c r="C1079" s="8"/>
      <c r="D1079" s="13" t="str">
        <f>IFERROR(VLOOKUP(C1076,range_cites,4,0), "")</f>
        <v/>
      </c>
      <c r="E1079" s="13" t="str">
        <f>IFERROR(VLOOKUP(C1079,range_cites,5,0), "")</f>
        <v/>
      </c>
      <c r="F1079" s="11"/>
      <c r="G1079" s="10"/>
      <c r="H1079" s="1"/>
      <c r="I1079" s="11"/>
      <c r="J1079" s="11" t="str">
        <f>IFERROR(VLOOKUP(I1079,range_countries,2,1),"")</f>
        <v/>
      </c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</row>
    <row r="1080">
      <c r="A1080" s="16"/>
      <c r="B1080" s="17"/>
      <c r="C1080" s="8"/>
      <c r="D1080" s="13" t="str">
        <f>IFERROR(VLOOKUP(C1077,range_cites,4,0), "")</f>
        <v/>
      </c>
      <c r="E1080" s="13" t="str">
        <f>IFERROR(VLOOKUP(C1080,range_cites,5,0), "")</f>
        <v/>
      </c>
      <c r="F1080" s="11"/>
      <c r="G1080" s="10"/>
      <c r="H1080" s="1"/>
      <c r="I1080" s="11"/>
      <c r="J1080" s="11" t="str">
        <f>IFERROR(VLOOKUP(I1080,range_countries,2,1),"")</f>
        <v/>
      </c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</row>
    <row r="1081">
      <c r="A1081" s="16"/>
      <c r="B1081" s="17"/>
      <c r="C1081" s="8"/>
      <c r="D1081" s="13" t="str">
        <f>IFERROR(VLOOKUP(C1078,range_cites,4,0), "")</f>
        <v/>
      </c>
      <c r="E1081" s="13" t="str">
        <f>IFERROR(VLOOKUP(C1081,range_cites,5,0), "")</f>
        <v/>
      </c>
      <c r="F1081" s="11"/>
      <c r="G1081" s="10"/>
      <c r="H1081" s="1"/>
      <c r="I1081" s="11"/>
      <c r="J1081" s="11" t="str">
        <f>IFERROR(VLOOKUP(I1081,range_countries,2,1),"")</f>
        <v/>
      </c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</row>
    <row r="1082">
      <c r="A1082" s="16"/>
      <c r="B1082" s="17"/>
      <c r="C1082" s="8"/>
      <c r="D1082" s="13" t="str">
        <f>IFERROR(VLOOKUP(C1079,range_cites,4,0), "")</f>
        <v/>
      </c>
      <c r="E1082" s="13" t="str">
        <f>IFERROR(VLOOKUP(C1082,range_cites,5,0), "")</f>
        <v/>
      </c>
      <c r="F1082" s="11"/>
      <c r="G1082" s="10"/>
      <c r="H1082" s="1"/>
      <c r="I1082" s="11"/>
      <c r="J1082" s="11" t="str">
        <f>IFERROR(VLOOKUP(I1082,range_countries,2,1),"")</f>
        <v/>
      </c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</row>
    <row r="1083">
      <c r="A1083" s="16"/>
      <c r="B1083" s="17"/>
      <c r="C1083" s="8"/>
      <c r="D1083" s="13" t="str">
        <f>IFERROR(VLOOKUP(C1080,range_cites,4,0), "")</f>
        <v/>
      </c>
      <c r="E1083" s="13" t="str">
        <f>IFERROR(VLOOKUP(C1083,range_cites,5,0), "")</f>
        <v/>
      </c>
      <c r="F1083" s="11"/>
      <c r="G1083" s="10"/>
      <c r="H1083" s="1"/>
      <c r="I1083" s="11"/>
      <c r="J1083" s="11" t="str">
        <f>IFERROR(VLOOKUP(I1083,range_countries,2,1),"")</f>
        <v/>
      </c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</row>
    <row r="1084">
      <c r="A1084" s="16"/>
      <c r="B1084" s="17"/>
      <c r="C1084" s="8"/>
      <c r="D1084" s="13" t="str">
        <f>IFERROR(VLOOKUP(C1081,range_cites,4,0), "")</f>
        <v/>
      </c>
      <c r="E1084" s="13" t="str">
        <f>IFERROR(VLOOKUP(C1084,range_cites,5,0), "")</f>
        <v/>
      </c>
      <c r="F1084" s="11"/>
      <c r="G1084" s="10"/>
      <c r="H1084" s="1"/>
      <c r="I1084" s="11"/>
      <c r="J1084" s="11" t="str">
        <f>IFERROR(VLOOKUP(I1084,range_countries,2,1),"")</f>
        <v/>
      </c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</row>
    <row r="1085">
      <c r="A1085" s="16"/>
      <c r="B1085" s="17"/>
      <c r="C1085" s="8"/>
      <c r="D1085" s="13" t="str">
        <f>IFERROR(VLOOKUP(C1082,range_cites,4,0), "")</f>
        <v/>
      </c>
      <c r="E1085" s="13" t="str">
        <f>IFERROR(VLOOKUP(C1085,range_cites,5,0), "")</f>
        <v/>
      </c>
      <c r="F1085" s="11"/>
      <c r="G1085" s="10"/>
      <c r="H1085" s="1"/>
      <c r="I1085" s="11"/>
      <c r="J1085" s="11" t="str">
        <f>IFERROR(VLOOKUP(I1085,range_countries,2,1),"")</f>
        <v/>
      </c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</row>
    <row r="1086">
      <c r="A1086" s="16"/>
      <c r="B1086" s="17"/>
      <c r="C1086" s="8"/>
      <c r="D1086" s="13" t="str">
        <f>IFERROR(VLOOKUP(C1083,range_cites,4,0), "")</f>
        <v/>
      </c>
      <c r="E1086" s="13" t="str">
        <f>IFERROR(VLOOKUP(C1086,range_cites,5,0), "")</f>
        <v/>
      </c>
      <c r="F1086" s="11"/>
      <c r="G1086" s="10"/>
      <c r="H1086" s="1"/>
      <c r="I1086" s="11"/>
      <c r="J1086" s="11" t="str">
        <f>IFERROR(VLOOKUP(I1086,range_countries,2,1),"")</f>
        <v/>
      </c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</row>
    <row r="1087">
      <c r="A1087" s="16"/>
      <c r="B1087" s="17"/>
      <c r="C1087" s="8"/>
      <c r="D1087" s="13" t="str">
        <f>IFERROR(VLOOKUP(C1084,range_cites,4,0), "")</f>
        <v/>
      </c>
      <c r="E1087" s="13" t="str">
        <f>IFERROR(VLOOKUP(C1087,range_cites,5,0), "")</f>
        <v/>
      </c>
      <c r="F1087" s="11"/>
      <c r="G1087" s="10"/>
      <c r="H1087" s="1"/>
      <c r="I1087" s="11"/>
      <c r="J1087" s="11" t="str">
        <f>IFERROR(VLOOKUP(I1087,range_countries,2,1),"")</f>
        <v/>
      </c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</row>
    <row r="1088">
      <c r="A1088" s="16"/>
      <c r="B1088" s="17"/>
      <c r="C1088" s="8"/>
      <c r="D1088" s="13" t="str">
        <f>IFERROR(VLOOKUP(C1085,range_cites,4,0), "")</f>
        <v/>
      </c>
      <c r="E1088" s="13" t="str">
        <f>IFERROR(VLOOKUP(C1088,range_cites,5,0), "")</f>
        <v/>
      </c>
      <c r="F1088" s="11"/>
      <c r="G1088" s="10"/>
      <c r="H1088" s="1"/>
      <c r="I1088" s="11"/>
      <c r="J1088" s="11" t="str">
        <f>IFERROR(VLOOKUP(I1088,range_countries,2,1),"")</f>
        <v/>
      </c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</row>
    <row r="1089">
      <c r="A1089" s="16"/>
      <c r="B1089" s="17"/>
      <c r="C1089" s="8"/>
      <c r="D1089" s="13" t="str">
        <f>IFERROR(VLOOKUP(C1086,range_cites,4,0), "")</f>
        <v/>
      </c>
      <c r="E1089" s="13" t="str">
        <f>IFERROR(VLOOKUP(C1089,range_cites,5,0), "")</f>
        <v/>
      </c>
      <c r="F1089" s="11"/>
      <c r="G1089" s="10"/>
      <c r="H1089" s="1"/>
      <c r="I1089" s="11"/>
      <c r="J1089" s="11" t="str">
        <f>IFERROR(VLOOKUP(I1089,range_countries,2,1),"")</f>
        <v/>
      </c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</row>
    <row r="1090">
      <c r="A1090" s="16"/>
      <c r="B1090" s="17"/>
      <c r="C1090" s="8"/>
      <c r="D1090" s="13" t="str">
        <f>IFERROR(VLOOKUP(C1087,range_cites,4,0), "")</f>
        <v/>
      </c>
      <c r="E1090" s="13" t="str">
        <f>IFERROR(VLOOKUP(C1090,range_cites,5,0), "")</f>
        <v/>
      </c>
      <c r="F1090" s="11"/>
      <c r="G1090" s="10"/>
      <c r="H1090" s="1"/>
      <c r="I1090" s="11"/>
      <c r="J1090" s="11" t="str">
        <f>IFERROR(VLOOKUP(I1090,range_countries,2,1),"")</f>
        <v/>
      </c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</row>
    <row r="1091">
      <c r="A1091" s="16"/>
      <c r="B1091" s="17"/>
      <c r="C1091" s="8"/>
      <c r="D1091" s="13" t="str">
        <f>IFERROR(VLOOKUP(C1088,range_cites,4,0), "")</f>
        <v/>
      </c>
      <c r="E1091" s="13" t="str">
        <f>IFERROR(VLOOKUP(C1091,range_cites,5,0), "")</f>
        <v/>
      </c>
      <c r="F1091" s="11"/>
      <c r="G1091" s="10"/>
      <c r="H1091" s="1"/>
      <c r="I1091" s="11"/>
      <c r="J1091" s="11" t="str">
        <f>IFERROR(VLOOKUP(I1091,range_countries,2,1),"")</f>
        <v/>
      </c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</row>
    <row r="1092">
      <c r="A1092" s="16"/>
      <c r="B1092" s="17"/>
      <c r="C1092" s="8"/>
      <c r="D1092" s="13" t="str">
        <f>IFERROR(VLOOKUP(C1089,range_cites,4,0), "")</f>
        <v/>
      </c>
      <c r="E1092" s="13" t="str">
        <f>IFERROR(VLOOKUP(C1092,range_cites,5,0), "")</f>
        <v/>
      </c>
      <c r="F1092" s="11"/>
      <c r="G1092" s="10"/>
      <c r="H1092" s="1"/>
      <c r="I1092" s="11"/>
      <c r="J1092" s="11" t="str">
        <f>IFERROR(VLOOKUP(I1092,range_countries,2,1),"")</f>
        <v/>
      </c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</row>
    <row r="1093">
      <c r="A1093" s="16"/>
      <c r="B1093" s="17"/>
      <c r="C1093" s="8"/>
      <c r="D1093" s="13" t="str">
        <f>IFERROR(VLOOKUP(C1090,range_cites,4,0), "")</f>
        <v/>
      </c>
      <c r="E1093" s="13" t="str">
        <f>IFERROR(VLOOKUP(C1093,range_cites,5,0), "")</f>
        <v/>
      </c>
      <c r="F1093" s="11"/>
      <c r="G1093" s="10"/>
      <c r="H1093" s="1"/>
      <c r="I1093" s="11"/>
      <c r="J1093" s="11" t="str">
        <f>IFERROR(VLOOKUP(I1093,range_countries,2,1),"")</f>
        <v/>
      </c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</row>
    <row r="1094">
      <c r="A1094" s="16"/>
      <c r="B1094" s="17"/>
      <c r="C1094" s="8"/>
      <c r="D1094" s="13" t="str">
        <f>IFERROR(VLOOKUP(C1091,range_cites,4,0), "")</f>
        <v/>
      </c>
      <c r="E1094" s="13" t="str">
        <f>IFERROR(VLOOKUP(C1094,range_cites,5,0), "")</f>
        <v/>
      </c>
      <c r="F1094" s="11"/>
      <c r="G1094" s="10"/>
      <c r="H1094" s="1"/>
      <c r="I1094" s="11"/>
      <c r="J1094" s="11" t="str">
        <f>IFERROR(VLOOKUP(I1094,range_countries,2,1),"")</f>
        <v/>
      </c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</row>
    <row r="1095">
      <c r="A1095" s="16"/>
      <c r="B1095" s="17"/>
      <c r="C1095" s="8"/>
      <c r="D1095" s="13" t="str">
        <f>IFERROR(VLOOKUP(C1092,range_cites,4,0), "")</f>
        <v/>
      </c>
      <c r="E1095" s="13" t="str">
        <f>IFERROR(VLOOKUP(C1095,range_cites,5,0), "")</f>
        <v/>
      </c>
      <c r="F1095" s="11"/>
      <c r="G1095" s="10"/>
      <c r="H1095" s="1"/>
      <c r="I1095" s="11"/>
      <c r="J1095" s="11" t="str">
        <f>IFERROR(VLOOKUP(I1095,range_countries,2,1),"")</f>
        <v/>
      </c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</row>
    <row r="1096">
      <c r="A1096" s="16"/>
      <c r="B1096" s="17"/>
      <c r="C1096" s="8"/>
      <c r="D1096" s="13" t="str">
        <f>IFERROR(VLOOKUP(C1093,range_cites,4,0), "")</f>
        <v/>
      </c>
      <c r="E1096" s="13" t="str">
        <f>IFERROR(VLOOKUP(C1096,range_cites,5,0), "")</f>
        <v/>
      </c>
      <c r="F1096" s="11"/>
      <c r="G1096" s="10"/>
      <c r="H1096" s="1"/>
      <c r="I1096" s="11"/>
      <c r="J1096" s="11" t="str">
        <f>IFERROR(VLOOKUP(I1096,range_countries,2,1),"")</f>
        <v/>
      </c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</row>
    <row r="1097">
      <c r="A1097" s="16"/>
      <c r="B1097" s="17"/>
      <c r="C1097" s="8"/>
      <c r="D1097" s="13" t="str">
        <f>IFERROR(VLOOKUP(C1094,range_cites,4,0), "")</f>
        <v/>
      </c>
      <c r="E1097" s="13" t="str">
        <f>IFERROR(VLOOKUP(C1097,range_cites,5,0), "")</f>
        <v/>
      </c>
      <c r="F1097" s="11"/>
      <c r="G1097" s="10"/>
      <c r="H1097" s="1"/>
      <c r="I1097" s="11"/>
      <c r="J1097" s="11" t="str">
        <f>IFERROR(VLOOKUP(I1097,range_countries,2,1),"")</f>
        <v/>
      </c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</row>
    <row r="1098">
      <c r="A1098" s="16"/>
      <c r="B1098" s="17"/>
      <c r="C1098" s="8"/>
      <c r="D1098" s="13" t="str">
        <f>IFERROR(VLOOKUP(C1095,range_cites,4,0), "")</f>
        <v/>
      </c>
      <c r="E1098" s="13" t="str">
        <f>IFERROR(VLOOKUP(C1098,range_cites,5,0), "")</f>
        <v/>
      </c>
      <c r="F1098" s="11"/>
      <c r="G1098" s="10"/>
      <c r="H1098" s="1"/>
      <c r="I1098" s="11"/>
      <c r="J1098" s="11" t="str">
        <f>IFERROR(VLOOKUP(I1098,range_countries,2,1),"")</f>
        <v/>
      </c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</row>
    <row r="1099">
      <c r="A1099" s="16"/>
      <c r="B1099" s="17"/>
      <c r="C1099" s="8"/>
      <c r="D1099" s="13" t="str">
        <f>IFERROR(VLOOKUP(C1096,range_cites,4,0), "")</f>
        <v/>
      </c>
      <c r="E1099" s="13" t="str">
        <f>IFERROR(VLOOKUP(C1099,range_cites,5,0), "")</f>
        <v/>
      </c>
      <c r="F1099" s="11"/>
      <c r="G1099" s="10"/>
      <c r="H1099" s="1"/>
      <c r="I1099" s="11"/>
      <c r="J1099" s="11" t="str">
        <f>IFERROR(VLOOKUP(I1099,range_countries,2,1),"")</f>
        <v/>
      </c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</row>
    <row r="1100">
      <c r="A1100" s="16"/>
      <c r="B1100" s="17"/>
      <c r="C1100" s="8"/>
      <c r="D1100" s="13" t="str">
        <f>IFERROR(VLOOKUP(C1097,range_cites,4,0), "")</f>
        <v/>
      </c>
      <c r="E1100" s="13" t="str">
        <f>IFERROR(VLOOKUP(C1100,range_cites,5,0), "")</f>
        <v/>
      </c>
      <c r="F1100" s="11"/>
      <c r="G1100" s="10"/>
      <c r="H1100" s="1"/>
      <c r="I1100" s="11"/>
      <c r="J1100" s="11" t="str">
        <f>IFERROR(VLOOKUP(I1100,range_countries,2,1),"")</f>
        <v/>
      </c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</row>
    <row r="1101">
      <c r="A1101" s="16"/>
      <c r="B1101" s="17"/>
      <c r="C1101" s="8"/>
      <c r="D1101" s="13" t="str">
        <f>IFERROR(VLOOKUP(C1098,range_cites,4,0), "")</f>
        <v/>
      </c>
      <c r="E1101" s="13" t="str">
        <f>IFERROR(VLOOKUP(C1101,range_cites,5,0), "")</f>
        <v/>
      </c>
      <c r="F1101" s="11"/>
      <c r="G1101" s="10"/>
      <c r="H1101" s="1"/>
      <c r="I1101" s="11"/>
      <c r="J1101" s="11" t="str">
        <f>IFERROR(VLOOKUP(I1101,range_countries,2,1),"")</f>
        <v/>
      </c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</row>
    <row r="1102">
      <c r="A1102" s="16"/>
      <c r="B1102" s="17"/>
      <c r="C1102" s="8"/>
      <c r="D1102" s="13" t="str">
        <f>IFERROR(VLOOKUP(C1099,range_cites,4,0), "")</f>
        <v/>
      </c>
      <c r="E1102" s="13" t="str">
        <f>IFERROR(VLOOKUP(C1102,range_cites,5,0), "")</f>
        <v/>
      </c>
      <c r="F1102" s="11"/>
      <c r="G1102" s="10"/>
      <c r="H1102" s="1"/>
      <c r="I1102" s="11"/>
      <c r="J1102" s="11" t="str">
        <f>IFERROR(VLOOKUP(I1102,range_countries,2,1),"")</f>
        <v/>
      </c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</row>
    <row r="1103">
      <c r="A1103" s="16"/>
      <c r="B1103" s="17"/>
      <c r="C1103" s="8"/>
      <c r="D1103" s="13" t="str">
        <f>IFERROR(VLOOKUP(C1100,range_cites,4,0), "")</f>
        <v/>
      </c>
      <c r="E1103" s="13" t="str">
        <f>IFERROR(VLOOKUP(C1103,range_cites,5,0), "")</f>
        <v/>
      </c>
      <c r="F1103" s="11"/>
      <c r="G1103" s="10"/>
      <c r="H1103" s="1"/>
      <c r="I1103" s="11"/>
      <c r="J1103" s="11" t="str">
        <f>IFERROR(VLOOKUP(I1103,range_countries,2,1),"")</f>
        <v/>
      </c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</row>
    <row r="1104">
      <c r="A1104" s="16"/>
      <c r="B1104" s="17"/>
      <c r="C1104" s="8"/>
      <c r="D1104" s="13" t="str">
        <f>IFERROR(VLOOKUP(C1101,range_cites,4,0), "")</f>
        <v/>
      </c>
      <c r="E1104" s="13" t="str">
        <f>IFERROR(VLOOKUP(C1104,range_cites,5,0), "")</f>
        <v/>
      </c>
      <c r="F1104" s="11"/>
      <c r="G1104" s="10"/>
      <c r="H1104" s="1"/>
      <c r="I1104" s="11"/>
      <c r="J1104" s="11" t="str">
        <f>IFERROR(VLOOKUP(I1104,range_countries,2,1),"")</f>
        <v/>
      </c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</row>
    <row r="1105">
      <c r="A1105" s="16"/>
      <c r="B1105" s="17"/>
      <c r="C1105" s="8"/>
      <c r="D1105" s="13" t="str">
        <f>IFERROR(VLOOKUP(C1102,range_cites,4,0), "")</f>
        <v/>
      </c>
      <c r="E1105" s="13" t="str">
        <f>IFERROR(VLOOKUP(C1105,range_cites,5,0), "")</f>
        <v/>
      </c>
      <c r="F1105" s="11"/>
      <c r="G1105" s="10"/>
      <c r="H1105" s="1"/>
      <c r="I1105" s="11"/>
      <c r="J1105" s="11" t="str">
        <f>IFERROR(VLOOKUP(I1105,range_countries,2,1),"")</f>
        <v/>
      </c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</row>
    <row r="1106">
      <c r="A1106" s="16"/>
      <c r="B1106" s="17"/>
      <c r="C1106" s="8"/>
      <c r="D1106" s="13" t="str">
        <f>IFERROR(VLOOKUP(C1103,range_cites,4,0), "")</f>
        <v/>
      </c>
      <c r="E1106" s="13" t="str">
        <f>IFERROR(VLOOKUP(C1106,range_cites,5,0), "")</f>
        <v/>
      </c>
      <c r="F1106" s="11"/>
      <c r="G1106" s="10"/>
      <c r="H1106" s="1"/>
      <c r="I1106" s="11"/>
      <c r="J1106" s="11" t="str">
        <f>IFERROR(VLOOKUP(I1106,range_countries,2,1),"")</f>
        <v/>
      </c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</row>
    <row r="1107">
      <c r="A1107" s="16"/>
      <c r="B1107" s="17"/>
      <c r="C1107" s="8"/>
      <c r="D1107" s="13" t="str">
        <f>IFERROR(VLOOKUP(C1104,range_cites,4,0), "")</f>
        <v/>
      </c>
      <c r="E1107" s="13" t="str">
        <f>IFERROR(VLOOKUP(C1107,range_cites,5,0), "")</f>
        <v/>
      </c>
      <c r="F1107" s="11"/>
      <c r="G1107" s="10"/>
      <c r="H1107" s="1"/>
      <c r="I1107" s="11"/>
      <c r="J1107" s="11" t="str">
        <f>IFERROR(VLOOKUP(I1107,range_countries,2,1),"")</f>
        <v/>
      </c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</row>
    <row r="1108">
      <c r="A1108" s="16"/>
      <c r="B1108" s="17"/>
      <c r="C1108" s="8"/>
      <c r="D1108" s="13" t="str">
        <f>IFERROR(VLOOKUP(C1105,range_cites,4,0), "")</f>
        <v/>
      </c>
      <c r="E1108" s="13" t="str">
        <f>IFERROR(VLOOKUP(C1108,range_cites,5,0), "")</f>
        <v/>
      </c>
      <c r="F1108" s="11"/>
      <c r="G1108" s="10"/>
      <c r="H1108" s="1"/>
      <c r="I1108" s="11"/>
      <c r="J1108" s="11" t="str">
        <f>IFERROR(VLOOKUP(I1108,range_countries,2,1),"")</f>
        <v/>
      </c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</row>
    <row r="1109">
      <c r="A1109" s="16"/>
      <c r="B1109" s="17"/>
      <c r="C1109" s="8"/>
      <c r="D1109" s="13" t="str">
        <f>IFERROR(VLOOKUP(C1106,range_cites,4,0), "")</f>
        <v/>
      </c>
      <c r="E1109" s="13" t="str">
        <f>IFERROR(VLOOKUP(C1109,range_cites,5,0), "")</f>
        <v/>
      </c>
      <c r="F1109" s="11"/>
      <c r="G1109" s="10"/>
      <c r="H1109" s="1"/>
      <c r="I1109" s="11"/>
      <c r="J1109" s="11" t="str">
        <f>IFERROR(VLOOKUP(I1109,range_countries,2,1),"")</f>
        <v/>
      </c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</row>
    <row r="1110">
      <c r="A1110" s="16"/>
      <c r="B1110" s="17"/>
      <c r="C1110" s="8"/>
      <c r="D1110" s="13" t="str">
        <f>IFERROR(VLOOKUP(C1107,range_cites,4,0), "")</f>
        <v/>
      </c>
      <c r="E1110" s="13" t="str">
        <f>IFERROR(VLOOKUP(C1110,range_cites,5,0), "")</f>
        <v/>
      </c>
      <c r="F1110" s="11"/>
      <c r="G1110" s="10"/>
      <c r="H1110" s="1"/>
      <c r="I1110" s="11"/>
      <c r="J1110" s="11" t="str">
        <f>IFERROR(VLOOKUP(I1110,range_countries,2,1),"")</f>
        <v/>
      </c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</row>
    <row r="1111">
      <c r="A1111" s="16"/>
      <c r="B1111" s="17"/>
      <c r="C1111" s="8"/>
      <c r="D1111" s="13" t="str">
        <f>IFERROR(VLOOKUP(C1108,range_cites,4,0), "")</f>
        <v/>
      </c>
      <c r="E1111" s="13" t="str">
        <f>IFERROR(VLOOKUP(C1111,range_cites,5,0), "")</f>
        <v/>
      </c>
      <c r="F1111" s="11"/>
      <c r="G1111" s="10"/>
      <c r="H1111" s="1"/>
      <c r="I1111" s="11"/>
      <c r="J1111" s="11" t="str">
        <f>IFERROR(VLOOKUP(I1111,range_countries,2,1),"")</f>
        <v/>
      </c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</row>
    <row r="1112">
      <c r="A1112" s="16"/>
      <c r="B1112" s="17"/>
      <c r="C1112" s="8"/>
      <c r="D1112" s="13" t="str">
        <f>IFERROR(VLOOKUP(C1109,range_cites,4,0), "")</f>
        <v/>
      </c>
      <c r="E1112" s="13" t="str">
        <f>IFERROR(VLOOKUP(C1112,range_cites,5,0), "")</f>
        <v/>
      </c>
      <c r="F1112" s="11"/>
      <c r="G1112" s="10"/>
      <c r="H1112" s="1"/>
      <c r="I1112" s="11"/>
      <c r="J1112" s="11" t="str">
        <f>IFERROR(VLOOKUP(I1112,range_countries,2,1),"")</f>
        <v/>
      </c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</row>
    <row r="1113">
      <c r="A1113" s="16"/>
      <c r="B1113" s="17"/>
      <c r="C1113" s="8"/>
      <c r="D1113" s="13" t="str">
        <f>IFERROR(VLOOKUP(C1110,range_cites,4,0), "")</f>
        <v/>
      </c>
      <c r="E1113" s="13" t="str">
        <f>IFERROR(VLOOKUP(C1113,range_cites,5,0), "")</f>
        <v/>
      </c>
      <c r="F1113" s="11"/>
      <c r="G1113" s="10"/>
      <c r="H1113" s="1"/>
      <c r="I1113" s="11"/>
      <c r="J1113" s="11" t="str">
        <f>IFERROR(VLOOKUP(I1113,range_countries,2,1),"")</f>
        <v/>
      </c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</row>
    <row r="1114">
      <c r="A1114" s="16"/>
      <c r="B1114" s="17"/>
      <c r="C1114" s="8"/>
      <c r="D1114" s="13" t="str">
        <f>IFERROR(VLOOKUP(C1111,range_cites,4,0), "")</f>
        <v/>
      </c>
      <c r="E1114" s="13" t="str">
        <f>IFERROR(VLOOKUP(C1114,range_cites,5,0), "")</f>
        <v/>
      </c>
      <c r="F1114" s="11"/>
      <c r="G1114" s="10"/>
      <c r="H1114" s="1"/>
      <c r="I1114" s="11"/>
      <c r="J1114" s="11" t="str">
        <f>IFERROR(VLOOKUP(I1114,range_countries,2,1),"")</f>
        <v/>
      </c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</row>
    <row r="1115">
      <c r="A1115" s="16"/>
      <c r="B1115" s="17"/>
      <c r="C1115" s="8"/>
      <c r="D1115" s="13" t="str">
        <f>IFERROR(VLOOKUP(C1112,range_cites,4,0), "")</f>
        <v/>
      </c>
      <c r="E1115" s="13" t="str">
        <f>IFERROR(VLOOKUP(C1115,range_cites,5,0), "")</f>
        <v/>
      </c>
      <c r="F1115" s="11"/>
      <c r="G1115" s="10"/>
      <c r="H1115" s="1"/>
      <c r="I1115" s="11"/>
      <c r="J1115" s="11" t="str">
        <f>IFERROR(VLOOKUP(I1115,range_countries,2,1),"")</f>
        <v/>
      </c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</row>
    <row r="1116">
      <c r="A1116" s="16"/>
      <c r="B1116" s="17"/>
      <c r="C1116" s="8"/>
      <c r="D1116" s="13" t="str">
        <f>IFERROR(VLOOKUP(C1113,range_cites,4,0), "")</f>
        <v/>
      </c>
      <c r="E1116" s="13" t="str">
        <f>IFERROR(VLOOKUP(C1116,range_cites,5,0), "")</f>
        <v/>
      </c>
      <c r="F1116" s="11"/>
      <c r="G1116" s="10"/>
      <c r="H1116" s="1"/>
      <c r="I1116" s="11"/>
      <c r="J1116" s="11" t="str">
        <f>IFERROR(VLOOKUP(I1116,range_countries,2,1),"")</f>
        <v/>
      </c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</row>
    <row r="1117">
      <c r="A1117" s="16"/>
      <c r="B1117" s="17"/>
      <c r="C1117" s="8"/>
      <c r="D1117" s="13" t="str">
        <f>IFERROR(VLOOKUP(C1114,range_cites,4,0), "")</f>
        <v/>
      </c>
      <c r="E1117" s="13" t="str">
        <f>IFERROR(VLOOKUP(C1117,range_cites,5,0), "")</f>
        <v/>
      </c>
      <c r="F1117" s="11"/>
      <c r="G1117" s="10"/>
      <c r="H1117" s="1"/>
      <c r="I1117" s="11"/>
      <c r="J1117" s="11" t="str">
        <f>IFERROR(VLOOKUP(I1117,range_countries,2,1),"")</f>
        <v/>
      </c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</row>
    <row r="1118">
      <c r="A1118" s="16"/>
      <c r="B1118" s="17"/>
      <c r="C1118" s="8"/>
      <c r="D1118" s="13" t="str">
        <f>IFERROR(VLOOKUP(C1115,range_cites,4,0), "")</f>
        <v/>
      </c>
      <c r="E1118" s="13" t="str">
        <f>IFERROR(VLOOKUP(C1118,range_cites,5,0), "")</f>
        <v/>
      </c>
      <c r="F1118" s="11"/>
      <c r="G1118" s="10"/>
      <c r="H1118" s="1"/>
      <c r="I1118" s="11"/>
      <c r="J1118" s="11" t="str">
        <f>IFERROR(VLOOKUP(I1118,range_countries,2,1),"")</f>
        <v/>
      </c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</row>
    <row r="1119">
      <c r="A1119" s="16"/>
      <c r="B1119" s="17"/>
      <c r="C1119" s="8"/>
      <c r="D1119" s="13" t="str">
        <f>IFERROR(VLOOKUP(C1116,range_cites,4,0), "")</f>
        <v/>
      </c>
      <c r="E1119" s="13" t="str">
        <f>IFERROR(VLOOKUP(C1119,range_cites,5,0), "")</f>
        <v/>
      </c>
      <c r="F1119" s="11"/>
      <c r="G1119" s="10"/>
      <c r="H1119" s="1"/>
      <c r="I1119" s="11"/>
      <c r="J1119" s="11" t="str">
        <f>IFERROR(VLOOKUP(I1119,range_countries,2,1),"")</f>
        <v/>
      </c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</row>
    <row r="1120">
      <c r="A1120" s="16"/>
      <c r="B1120" s="17"/>
      <c r="C1120" s="8"/>
      <c r="D1120" s="13" t="str">
        <f>IFERROR(VLOOKUP(C1117,range_cites,4,0), "")</f>
        <v/>
      </c>
      <c r="E1120" s="13" t="str">
        <f>IFERROR(VLOOKUP(C1120,range_cites,5,0), "")</f>
        <v/>
      </c>
      <c r="F1120" s="11"/>
      <c r="G1120" s="10"/>
      <c r="H1120" s="1"/>
      <c r="I1120" s="11"/>
      <c r="J1120" s="11" t="str">
        <f>IFERROR(VLOOKUP(I1120,range_countries,2,1),"")</f>
        <v/>
      </c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</row>
    <row r="1121">
      <c r="A1121" s="16"/>
      <c r="B1121" s="17"/>
      <c r="C1121" s="8"/>
      <c r="D1121" s="13" t="str">
        <f>IFERROR(VLOOKUP(C1118,range_cites,4,0), "")</f>
        <v/>
      </c>
      <c r="E1121" s="13" t="str">
        <f>IFERROR(VLOOKUP(C1121,range_cites,5,0), "")</f>
        <v/>
      </c>
      <c r="F1121" s="11"/>
      <c r="G1121" s="10"/>
      <c r="H1121" s="1"/>
      <c r="I1121" s="11"/>
      <c r="J1121" s="11" t="str">
        <f>IFERROR(VLOOKUP(I1121,range_countries,2,1),"")</f>
        <v/>
      </c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</row>
    <row r="1122">
      <c r="A1122" s="16"/>
      <c r="B1122" s="17"/>
      <c r="C1122" s="8"/>
      <c r="D1122" s="13" t="str">
        <f>IFERROR(VLOOKUP(C1119,range_cites,4,0), "")</f>
        <v/>
      </c>
      <c r="E1122" s="13" t="str">
        <f>IFERROR(VLOOKUP(C1122,range_cites,5,0), "")</f>
        <v/>
      </c>
      <c r="F1122" s="11"/>
      <c r="G1122" s="10"/>
      <c r="H1122" s="1"/>
      <c r="I1122" s="11"/>
      <c r="J1122" s="11" t="str">
        <f>IFERROR(VLOOKUP(I1122,range_countries,2,1),"")</f>
        <v/>
      </c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</row>
    <row r="1123">
      <c r="A1123" s="16"/>
      <c r="B1123" s="17"/>
      <c r="C1123" s="8"/>
      <c r="D1123" s="13" t="str">
        <f>IFERROR(VLOOKUP(C1120,range_cites,4,0), "")</f>
        <v/>
      </c>
      <c r="E1123" s="13" t="str">
        <f>IFERROR(VLOOKUP(C1123,range_cites,5,0), "")</f>
        <v/>
      </c>
      <c r="F1123" s="11"/>
      <c r="G1123" s="10"/>
      <c r="H1123" s="1"/>
      <c r="I1123" s="11"/>
      <c r="J1123" s="11" t="str">
        <f>IFERROR(VLOOKUP(I1123,range_countries,2,1),"")</f>
        <v/>
      </c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</row>
    <row r="1124">
      <c r="A1124" s="16"/>
      <c r="B1124" s="17"/>
      <c r="C1124" s="8"/>
      <c r="D1124" s="13" t="str">
        <f>IFERROR(VLOOKUP(C1121,range_cites,4,0), "")</f>
        <v/>
      </c>
      <c r="E1124" s="13" t="str">
        <f>IFERROR(VLOOKUP(C1124,range_cites,5,0), "")</f>
        <v/>
      </c>
      <c r="F1124" s="11"/>
      <c r="G1124" s="10"/>
      <c r="H1124" s="1"/>
      <c r="I1124" s="11"/>
      <c r="J1124" s="11" t="str">
        <f>IFERROR(VLOOKUP(I1124,range_countries,2,1),"")</f>
        <v/>
      </c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</row>
    <row r="1125">
      <c r="A1125" s="16"/>
      <c r="B1125" s="17"/>
      <c r="C1125" s="8"/>
      <c r="D1125" s="13" t="str">
        <f>IFERROR(VLOOKUP(C1122,range_cites,4,0), "")</f>
        <v/>
      </c>
      <c r="E1125" s="13" t="str">
        <f>IFERROR(VLOOKUP(C1125,range_cites,5,0), "")</f>
        <v/>
      </c>
      <c r="F1125" s="11"/>
      <c r="G1125" s="10"/>
      <c r="H1125" s="1"/>
      <c r="I1125" s="11"/>
      <c r="J1125" s="11" t="str">
        <f>IFERROR(VLOOKUP(I1125,range_countries,2,1),"")</f>
        <v/>
      </c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</row>
    <row r="1126">
      <c r="A1126" s="16"/>
      <c r="B1126" s="17"/>
      <c r="C1126" s="8"/>
      <c r="D1126" s="13" t="str">
        <f>IFERROR(VLOOKUP(C1123,range_cites,4,0), "")</f>
        <v/>
      </c>
      <c r="E1126" s="13" t="str">
        <f>IFERROR(VLOOKUP(C1126,range_cites,5,0), "")</f>
        <v/>
      </c>
      <c r="F1126" s="11"/>
      <c r="G1126" s="10"/>
      <c r="H1126" s="1"/>
      <c r="I1126" s="11"/>
      <c r="J1126" s="11" t="str">
        <f>IFERROR(VLOOKUP(I1126,range_countries,2,1),"")</f>
        <v/>
      </c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</row>
    <row r="1127">
      <c r="A1127" s="16"/>
      <c r="B1127" s="17"/>
      <c r="C1127" s="8"/>
      <c r="D1127" s="13" t="str">
        <f>IFERROR(VLOOKUP(C1124,range_cites,4,0), "")</f>
        <v/>
      </c>
      <c r="E1127" s="13" t="str">
        <f>IFERROR(VLOOKUP(C1127,range_cites,5,0), "")</f>
        <v/>
      </c>
      <c r="F1127" s="11"/>
      <c r="G1127" s="10"/>
      <c r="H1127" s="1"/>
      <c r="I1127" s="11"/>
      <c r="J1127" s="11" t="str">
        <f>IFERROR(VLOOKUP(I1127,range_countries,2,1),"")</f>
        <v/>
      </c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</row>
    <row r="1128">
      <c r="A1128" s="16"/>
      <c r="B1128" s="17"/>
      <c r="C1128" s="8"/>
      <c r="D1128" s="13" t="str">
        <f>IFERROR(VLOOKUP(C1125,range_cites,4,0), "")</f>
        <v/>
      </c>
      <c r="E1128" s="13" t="str">
        <f>IFERROR(VLOOKUP(C1128,range_cites,5,0), "")</f>
        <v/>
      </c>
      <c r="F1128" s="11"/>
      <c r="G1128" s="10"/>
      <c r="H1128" s="1"/>
      <c r="I1128" s="11"/>
      <c r="J1128" s="11" t="str">
        <f>IFERROR(VLOOKUP(I1128,range_countries,2,1),"")</f>
        <v/>
      </c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</row>
    <row r="1129">
      <c r="A1129" s="16"/>
      <c r="B1129" s="17"/>
      <c r="C1129" s="8"/>
      <c r="D1129" s="13" t="str">
        <f>IFERROR(VLOOKUP(C1126,range_cites,4,0), "")</f>
        <v/>
      </c>
      <c r="E1129" s="13" t="str">
        <f>IFERROR(VLOOKUP(C1129,range_cites,5,0), "")</f>
        <v/>
      </c>
      <c r="F1129" s="11"/>
      <c r="G1129" s="10"/>
      <c r="H1129" s="1"/>
      <c r="I1129" s="11"/>
      <c r="J1129" s="11" t="str">
        <f>IFERROR(VLOOKUP(I1129,range_countries,2,1),"")</f>
        <v/>
      </c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</row>
    <row r="1130">
      <c r="A1130" s="16"/>
      <c r="B1130" s="17"/>
      <c r="C1130" s="8"/>
      <c r="D1130" s="13" t="str">
        <f>IFERROR(VLOOKUP(C1127,range_cites,4,0), "")</f>
        <v/>
      </c>
      <c r="E1130" s="13" t="str">
        <f>IFERROR(VLOOKUP(C1130,range_cites,5,0), "")</f>
        <v/>
      </c>
      <c r="F1130" s="11"/>
      <c r="G1130" s="10"/>
      <c r="H1130" s="1"/>
      <c r="I1130" s="11"/>
      <c r="J1130" s="11" t="str">
        <f>IFERROR(VLOOKUP(I1130,range_countries,2,1),"")</f>
        <v/>
      </c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</row>
    <row r="1131">
      <c r="A1131" s="16"/>
      <c r="B1131" s="17"/>
      <c r="C1131" s="8"/>
      <c r="D1131" s="13" t="str">
        <f>IFERROR(VLOOKUP(C1128,range_cites,4,0), "")</f>
        <v/>
      </c>
      <c r="E1131" s="13" t="str">
        <f>IFERROR(VLOOKUP(C1131,range_cites,5,0), "")</f>
        <v/>
      </c>
      <c r="F1131" s="11"/>
      <c r="G1131" s="10"/>
      <c r="H1131" s="1"/>
      <c r="I1131" s="11"/>
      <c r="J1131" s="11" t="str">
        <f>IFERROR(VLOOKUP(I1131,range_countries,2,1),"")</f>
        <v/>
      </c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</row>
    <row r="1132">
      <c r="A1132" s="16"/>
      <c r="B1132" s="17"/>
      <c r="C1132" s="8"/>
      <c r="D1132" s="13" t="str">
        <f>IFERROR(VLOOKUP(C1129,range_cites,4,0), "")</f>
        <v/>
      </c>
      <c r="E1132" s="13" t="str">
        <f>IFERROR(VLOOKUP(C1132,range_cites,5,0), "")</f>
        <v/>
      </c>
      <c r="F1132" s="11"/>
      <c r="G1132" s="10"/>
      <c r="H1132" s="1"/>
      <c r="I1132" s="11"/>
      <c r="J1132" s="11" t="str">
        <f>IFERROR(VLOOKUP(I1132,range_countries,2,1),"")</f>
        <v/>
      </c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</row>
    <row r="1133">
      <c r="A1133" s="16"/>
      <c r="B1133" s="17"/>
      <c r="C1133" s="8"/>
      <c r="D1133" s="13" t="str">
        <f>IFERROR(VLOOKUP(C1130,range_cites,4,0), "")</f>
        <v/>
      </c>
      <c r="E1133" s="13" t="str">
        <f>IFERROR(VLOOKUP(C1133,range_cites,5,0), "")</f>
        <v/>
      </c>
      <c r="F1133" s="11"/>
      <c r="G1133" s="10"/>
      <c r="H1133" s="1"/>
      <c r="I1133" s="11"/>
      <c r="J1133" s="11" t="str">
        <f>IFERROR(VLOOKUP(I1133,range_countries,2,1),"")</f>
        <v/>
      </c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</row>
    <row r="1134">
      <c r="A1134" s="16"/>
      <c r="B1134" s="17"/>
      <c r="C1134" s="8"/>
      <c r="D1134" s="13" t="str">
        <f>IFERROR(VLOOKUP(C1131,range_cites,4,0), "")</f>
        <v/>
      </c>
      <c r="E1134" s="13" t="str">
        <f>IFERROR(VLOOKUP(C1134,range_cites,5,0), "")</f>
        <v/>
      </c>
      <c r="F1134" s="11"/>
      <c r="G1134" s="10"/>
      <c r="H1134" s="1"/>
      <c r="I1134" s="11"/>
      <c r="J1134" s="11" t="str">
        <f>IFERROR(VLOOKUP(I1134,range_countries,2,1),"")</f>
        <v/>
      </c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</row>
    <row r="1135">
      <c r="A1135" s="16"/>
      <c r="B1135" s="17"/>
      <c r="C1135" s="8"/>
      <c r="D1135" s="13" t="str">
        <f>IFERROR(VLOOKUP(C1132,range_cites,4,0), "")</f>
        <v/>
      </c>
      <c r="E1135" s="13" t="str">
        <f>IFERROR(VLOOKUP(C1135,range_cites,5,0), "")</f>
        <v/>
      </c>
      <c r="F1135" s="11"/>
      <c r="G1135" s="10"/>
      <c r="H1135" s="1"/>
      <c r="I1135" s="11"/>
      <c r="J1135" s="11" t="str">
        <f>IFERROR(VLOOKUP(I1135,range_countries,2,1),"")</f>
        <v/>
      </c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</row>
    <row r="1136">
      <c r="A1136" s="16"/>
      <c r="B1136" s="17"/>
      <c r="C1136" s="8"/>
      <c r="D1136" s="13" t="str">
        <f>IFERROR(VLOOKUP(C1133,range_cites,4,0), "")</f>
        <v/>
      </c>
      <c r="E1136" s="13" t="str">
        <f>IFERROR(VLOOKUP(C1136,range_cites,5,0), "")</f>
        <v/>
      </c>
      <c r="F1136" s="11"/>
      <c r="G1136" s="10"/>
      <c r="H1136" s="1"/>
      <c r="I1136" s="11"/>
      <c r="J1136" s="11" t="str">
        <f>IFERROR(VLOOKUP(I1136,range_countries,2,1),"")</f>
        <v/>
      </c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</row>
    <row r="1137">
      <c r="A1137" s="16"/>
      <c r="B1137" s="17"/>
      <c r="C1137" s="8"/>
      <c r="D1137" s="13" t="str">
        <f>IFERROR(VLOOKUP(C1134,range_cites,4,0), "")</f>
        <v/>
      </c>
      <c r="E1137" s="13" t="str">
        <f>IFERROR(VLOOKUP(C1137,range_cites,5,0), "")</f>
        <v/>
      </c>
      <c r="F1137" s="11"/>
      <c r="G1137" s="10"/>
      <c r="H1137" s="1"/>
      <c r="I1137" s="11"/>
      <c r="J1137" s="11" t="str">
        <f>IFERROR(VLOOKUP(I1137,range_countries,2,1),"")</f>
        <v/>
      </c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</row>
    <row r="1138">
      <c r="A1138" s="16"/>
      <c r="B1138" s="17"/>
      <c r="C1138" s="8"/>
      <c r="D1138" s="13" t="str">
        <f>IFERROR(VLOOKUP(C1135,range_cites,4,0), "")</f>
        <v/>
      </c>
      <c r="E1138" s="13" t="str">
        <f>IFERROR(VLOOKUP(C1138,range_cites,5,0), "")</f>
        <v/>
      </c>
      <c r="F1138" s="11"/>
      <c r="G1138" s="10"/>
      <c r="H1138" s="1"/>
      <c r="I1138" s="11"/>
      <c r="J1138" s="11" t="str">
        <f>IFERROR(VLOOKUP(I1138,range_countries,2,1),"")</f>
        <v/>
      </c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</row>
    <row r="1139">
      <c r="A1139" s="16"/>
      <c r="B1139" s="17"/>
      <c r="C1139" s="8"/>
      <c r="D1139" s="13" t="str">
        <f>IFERROR(VLOOKUP(C1136,range_cites,4,0), "")</f>
        <v/>
      </c>
      <c r="E1139" s="13" t="str">
        <f>IFERROR(VLOOKUP(C1139,range_cites,5,0), "")</f>
        <v/>
      </c>
      <c r="F1139" s="11"/>
      <c r="G1139" s="10"/>
      <c r="H1139" s="1"/>
      <c r="I1139" s="11"/>
      <c r="J1139" s="11" t="str">
        <f>IFERROR(VLOOKUP(I1139,range_countries,2,1),"")</f>
        <v/>
      </c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</row>
    <row r="1140">
      <c r="A1140" s="16"/>
      <c r="B1140" s="17"/>
      <c r="C1140" s="8"/>
      <c r="D1140" s="13" t="str">
        <f>IFERROR(VLOOKUP(C1137,range_cites,4,0), "")</f>
        <v/>
      </c>
      <c r="E1140" s="13" t="str">
        <f>IFERROR(VLOOKUP(C1140,range_cites,5,0), "")</f>
        <v/>
      </c>
      <c r="F1140" s="11"/>
      <c r="G1140" s="10"/>
      <c r="H1140" s="1"/>
      <c r="I1140" s="11"/>
      <c r="J1140" s="11" t="str">
        <f>IFERROR(VLOOKUP(I1140,range_countries,2,1),"")</f>
        <v/>
      </c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</row>
    <row r="1141">
      <c r="A1141" s="16"/>
      <c r="B1141" s="17"/>
      <c r="C1141" s="8"/>
      <c r="D1141" s="13" t="str">
        <f>IFERROR(VLOOKUP(C1138,range_cites,4,0), "")</f>
        <v/>
      </c>
      <c r="E1141" s="13" t="str">
        <f>IFERROR(VLOOKUP(C1141,range_cites,5,0), "")</f>
        <v/>
      </c>
      <c r="F1141" s="11"/>
      <c r="G1141" s="10"/>
      <c r="H1141" s="1"/>
      <c r="I1141" s="11"/>
      <c r="J1141" s="11" t="str">
        <f>IFERROR(VLOOKUP(I1141,range_countries,2,1),"")</f>
        <v/>
      </c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</row>
    <row r="1142">
      <c r="A1142" s="16"/>
      <c r="B1142" s="17"/>
      <c r="C1142" s="8"/>
      <c r="D1142" s="13" t="str">
        <f>IFERROR(VLOOKUP(C1139,range_cites,4,0), "")</f>
        <v/>
      </c>
      <c r="E1142" s="13" t="str">
        <f>IFERROR(VLOOKUP(C1142,range_cites,5,0), "")</f>
        <v/>
      </c>
      <c r="F1142" s="11"/>
      <c r="G1142" s="10"/>
      <c r="H1142" s="1"/>
      <c r="I1142" s="11"/>
      <c r="J1142" s="11" t="str">
        <f>IFERROR(VLOOKUP(I1142,range_countries,2,1),"")</f>
        <v/>
      </c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</row>
    <row r="1143">
      <c r="A1143" s="16"/>
      <c r="B1143" s="17"/>
      <c r="C1143" s="8"/>
      <c r="D1143" s="13" t="str">
        <f>IFERROR(VLOOKUP(C1140,range_cites,4,0), "")</f>
        <v/>
      </c>
      <c r="E1143" s="13" t="str">
        <f>IFERROR(VLOOKUP(C1143,range_cites,5,0), "")</f>
        <v/>
      </c>
      <c r="F1143" s="11"/>
      <c r="G1143" s="10"/>
      <c r="H1143" s="1"/>
      <c r="I1143" s="11"/>
      <c r="J1143" s="11" t="str">
        <f>IFERROR(VLOOKUP(I1143,range_countries,2,1),"")</f>
        <v/>
      </c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</row>
    <row r="1144">
      <c r="A1144" s="16"/>
      <c r="B1144" s="17"/>
      <c r="C1144" s="8"/>
      <c r="D1144" s="13" t="str">
        <f>IFERROR(VLOOKUP(C1141,range_cites,4,0), "")</f>
        <v/>
      </c>
      <c r="E1144" s="13" t="str">
        <f>IFERROR(VLOOKUP(C1144,range_cites,5,0), "")</f>
        <v/>
      </c>
      <c r="F1144" s="11"/>
      <c r="G1144" s="10"/>
      <c r="H1144" s="1"/>
      <c r="I1144" s="11"/>
      <c r="J1144" s="11" t="str">
        <f>IFERROR(VLOOKUP(I1144,range_countries,2,1),"")</f>
        <v/>
      </c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</row>
    <row r="1145">
      <c r="A1145" s="16"/>
      <c r="B1145" s="17"/>
      <c r="C1145" s="8"/>
      <c r="D1145" s="13" t="str">
        <f>IFERROR(VLOOKUP(C1142,range_cites,4,0), "")</f>
        <v/>
      </c>
      <c r="E1145" s="13" t="str">
        <f>IFERROR(VLOOKUP(C1145,range_cites,5,0), "")</f>
        <v/>
      </c>
      <c r="F1145" s="11"/>
      <c r="G1145" s="10"/>
      <c r="H1145" s="1"/>
      <c r="I1145" s="11"/>
      <c r="J1145" s="11" t="str">
        <f>IFERROR(VLOOKUP(I1145,range_countries,2,1),"")</f>
        <v/>
      </c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</row>
    <row r="1146">
      <c r="A1146" s="16"/>
      <c r="B1146" s="17"/>
      <c r="C1146" s="8"/>
      <c r="D1146" s="13" t="str">
        <f>IFERROR(VLOOKUP(C1143,range_cites,4,0), "")</f>
        <v/>
      </c>
      <c r="E1146" s="13" t="str">
        <f>IFERROR(VLOOKUP(C1146,range_cites,5,0), "")</f>
        <v/>
      </c>
      <c r="F1146" s="11"/>
      <c r="G1146" s="10"/>
      <c r="H1146" s="1"/>
      <c r="I1146" s="11"/>
      <c r="J1146" s="11" t="str">
        <f>IFERROR(VLOOKUP(I1146,range_countries,2,1),"")</f>
        <v/>
      </c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</row>
    <row r="1147">
      <c r="A1147" s="16"/>
      <c r="B1147" s="17"/>
      <c r="C1147" s="8"/>
      <c r="D1147" s="13" t="str">
        <f>IFERROR(VLOOKUP(C1144,range_cites,4,0), "")</f>
        <v/>
      </c>
      <c r="E1147" s="13" t="str">
        <f>IFERROR(VLOOKUP(C1147,range_cites,5,0), "")</f>
        <v/>
      </c>
      <c r="F1147" s="11"/>
      <c r="G1147" s="10"/>
      <c r="H1147" s="1"/>
      <c r="I1147" s="11"/>
      <c r="J1147" s="11" t="str">
        <f>IFERROR(VLOOKUP(I1147,range_countries,2,1),"")</f>
        <v/>
      </c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</row>
    <row r="1148">
      <c r="A1148" s="16"/>
      <c r="B1148" s="17"/>
      <c r="C1148" s="8"/>
      <c r="D1148" s="13" t="str">
        <f>IFERROR(VLOOKUP(C1145,range_cites,4,0), "")</f>
        <v/>
      </c>
      <c r="E1148" s="13" t="str">
        <f>IFERROR(VLOOKUP(C1148,range_cites,5,0), "")</f>
        <v/>
      </c>
      <c r="F1148" s="11"/>
      <c r="G1148" s="10"/>
      <c r="H1148" s="1"/>
      <c r="I1148" s="11"/>
      <c r="J1148" s="11" t="str">
        <f>IFERROR(VLOOKUP(I1148,range_countries,2,1),"")</f>
        <v/>
      </c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</row>
    <row r="1149">
      <c r="A1149" s="16"/>
      <c r="B1149" s="17"/>
      <c r="C1149" s="8"/>
      <c r="D1149" s="13" t="str">
        <f>IFERROR(VLOOKUP(C1146,range_cites,4,0), "")</f>
        <v/>
      </c>
      <c r="E1149" s="13" t="str">
        <f>IFERROR(VLOOKUP(C1149,range_cites,5,0), "")</f>
        <v/>
      </c>
      <c r="F1149" s="11"/>
      <c r="G1149" s="10"/>
      <c r="H1149" s="1"/>
      <c r="I1149" s="11"/>
      <c r="J1149" s="11" t="str">
        <f>IFERROR(VLOOKUP(I1149,range_countries,2,1),"")</f>
        <v/>
      </c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</row>
    <row r="1150">
      <c r="A1150" s="16"/>
      <c r="B1150" s="17"/>
      <c r="C1150" s="8"/>
      <c r="D1150" s="13" t="str">
        <f>IFERROR(VLOOKUP(C1147,range_cites,4,0), "")</f>
        <v/>
      </c>
      <c r="E1150" s="13" t="str">
        <f>IFERROR(VLOOKUP(C1150,range_cites,5,0), "")</f>
        <v/>
      </c>
      <c r="F1150" s="11"/>
      <c r="G1150" s="10"/>
      <c r="H1150" s="1"/>
      <c r="I1150" s="11"/>
      <c r="J1150" s="11" t="str">
        <f>IFERROR(VLOOKUP(I1150,range_countries,2,1),"")</f>
        <v/>
      </c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</row>
    <row r="1151">
      <c r="A1151" s="16"/>
      <c r="B1151" s="17"/>
      <c r="C1151" s="8"/>
      <c r="D1151" s="13" t="str">
        <f>IFERROR(VLOOKUP(C1148,range_cites,4,0), "")</f>
        <v/>
      </c>
      <c r="E1151" s="13" t="str">
        <f>IFERROR(VLOOKUP(C1151,range_cites,5,0), "")</f>
        <v/>
      </c>
      <c r="F1151" s="11"/>
      <c r="G1151" s="10"/>
      <c r="H1151" s="1"/>
      <c r="I1151" s="11"/>
      <c r="J1151" s="11" t="str">
        <f>IFERROR(VLOOKUP(I1151,range_countries,2,1),"")</f>
        <v/>
      </c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</row>
    <row r="1152">
      <c r="A1152" s="16"/>
      <c r="B1152" s="17"/>
      <c r="C1152" s="8"/>
      <c r="D1152" s="13" t="str">
        <f>IFERROR(VLOOKUP(C1149,range_cites,4,0), "")</f>
        <v/>
      </c>
      <c r="E1152" s="13" t="str">
        <f>IFERROR(VLOOKUP(C1152,range_cites,5,0), "")</f>
        <v/>
      </c>
      <c r="F1152" s="11"/>
      <c r="G1152" s="10"/>
      <c r="H1152" s="1"/>
      <c r="I1152" s="11"/>
      <c r="J1152" s="11" t="str">
        <f>IFERROR(VLOOKUP(I1152,range_countries,2,1),"")</f>
        <v/>
      </c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</row>
    <row r="1153">
      <c r="A1153" s="16"/>
      <c r="B1153" s="17"/>
      <c r="C1153" s="8"/>
      <c r="D1153" s="13" t="str">
        <f>IFERROR(VLOOKUP(C1150,range_cites,4,0), "")</f>
        <v/>
      </c>
      <c r="E1153" s="13" t="str">
        <f>IFERROR(VLOOKUP(C1153,range_cites,5,0), "")</f>
        <v/>
      </c>
      <c r="F1153" s="11"/>
      <c r="G1153" s="10"/>
      <c r="H1153" s="1"/>
      <c r="I1153" s="11"/>
      <c r="J1153" s="11" t="str">
        <f>IFERROR(VLOOKUP(I1153,range_countries,2,1),"")</f>
        <v/>
      </c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</row>
    <row r="1154">
      <c r="A1154" s="16"/>
      <c r="B1154" s="17"/>
      <c r="C1154" s="8"/>
      <c r="D1154" s="13" t="str">
        <f>IFERROR(VLOOKUP(C1151,range_cites,4,0), "")</f>
        <v/>
      </c>
      <c r="E1154" s="13" t="str">
        <f>IFERROR(VLOOKUP(C1154,range_cites,5,0), "")</f>
        <v/>
      </c>
      <c r="F1154" s="11"/>
      <c r="G1154" s="10"/>
      <c r="H1154" s="1"/>
      <c r="I1154" s="11"/>
      <c r="J1154" s="11" t="str">
        <f>IFERROR(VLOOKUP(I1154,range_countries,2,1),"")</f>
        <v/>
      </c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</row>
    <row r="1155">
      <c r="A1155" s="16"/>
      <c r="B1155" s="17"/>
      <c r="C1155" s="8"/>
      <c r="D1155" s="13" t="str">
        <f>IFERROR(VLOOKUP(C1152,range_cites,4,0), "")</f>
        <v/>
      </c>
      <c r="E1155" s="13" t="str">
        <f>IFERROR(VLOOKUP(C1155,range_cites,5,0), "")</f>
        <v/>
      </c>
      <c r="F1155" s="11"/>
      <c r="G1155" s="10"/>
      <c r="H1155" s="1"/>
      <c r="I1155" s="11"/>
      <c r="J1155" s="11" t="str">
        <f>IFERROR(VLOOKUP(I1155,range_countries,2,1),"")</f>
        <v/>
      </c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</row>
    <row r="1156">
      <c r="A1156" s="16"/>
      <c r="B1156" s="17"/>
      <c r="C1156" s="8"/>
      <c r="D1156" s="13" t="str">
        <f>IFERROR(VLOOKUP(C1153,range_cites,4,0), "")</f>
        <v/>
      </c>
      <c r="E1156" s="13" t="str">
        <f>IFERROR(VLOOKUP(C1156,range_cites,5,0), "")</f>
        <v/>
      </c>
      <c r="F1156" s="11"/>
      <c r="G1156" s="10"/>
      <c r="H1156" s="1"/>
      <c r="I1156" s="11"/>
      <c r="J1156" s="11" t="str">
        <f>IFERROR(VLOOKUP(I1156,range_countries,2,1),"")</f>
        <v/>
      </c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</row>
    <row r="1157">
      <c r="A1157" s="16"/>
      <c r="B1157" s="17"/>
      <c r="C1157" s="8"/>
      <c r="D1157" s="13" t="str">
        <f>IFERROR(VLOOKUP(C1154,range_cites,4,0), "")</f>
        <v/>
      </c>
      <c r="E1157" s="13" t="str">
        <f>IFERROR(VLOOKUP(C1157,range_cites,5,0), "")</f>
        <v/>
      </c>
      <c r="F1157" s="11"/>
      <c r="G1157" s="10"/>
      <c r="H1157" s="1"/>
      <c r="I1157" s="11"/>
      <c r="J1157" s="11" t="str">
        <f>IFERROR(VLOOKUP(I1157,range_countries,2,1),"")</f>
        <v/>
      </c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</row>
    <row r="1158">
      <c r="A1158" s="16"/>
      <c r="B1158" s="17"/>
      <c r="C1158" s="8"/>
      <c r="D1158" s="13" t="str">
        <f>IFERROR(VLOOKUP(C1155,range_cites,4,0), "")</f>
        <v/>
      </c>
      <c r="E1158" s="13" t="str">
        <f>IFERROR(VLOOKUP(C1158,range_cites,5,0), "")</f>
        <v/>
      </c>
      <c r="F1158" s="11"/>
      <c r="G1158" s="10"/>
      <c r="H1158" s="1"/>
      <c r="I1158" s="11"/>
      <c r="J1158" s="11" t="str">
        <f>IFERROR(VLOOKUP(I1158,range_countries,2,1),"")</f>
        <v/>
      </c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</row>
    <row r="1159">
      <c r="A1159" s="16"/>
      <c r="B1159" s="17"/>
      <c r="C1159" s="8"/>
      <c r="D1159" s="13" t="str">
        <f>IFERROR(VLOOKUP(C1156,range_cites,4,0), "")</f>
        <v/>
      </c>
      <c r="E1159" s="13" t="str">
        <f>IFERROR(VLOOKUP(C1159,range_cites,5,0), "")</f>
        <v/>
      </c>
      <c r="F1159" s="11"/>
      <c r="G1159" s="10"/>
      <c r="H1159" s="1"/>
      <c r="I1159" s="11"/>
      <c r="J1159" s="11" t="str">
        <f>IFERROR(VLOOKUP(I1159,range_countries,2,1),"")</f>
        <v/>
      </c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</row>
    <row r="1160">
      <c r="A1160" s="16"/>
      <c r="B1160" s="17"/>
      <c r="C1160" s="8"/>
      <c r="D1160" s="13" t="str">
        <f>IFERROR(VLOOKUP(C1157,range_cites,4,0), "")</f>
        <v/>
      </c>
      <c r="E1160" s="13" t="str">
        <f>IFERROR(VLOOKUP(C1160,range_cites,5,0), "")</f>
        <v/>
      </c>
      <c r="F1160" s="11"/>
      <c r="G1160" s="10"/>
      <c r="H1160" s="1"/>
      <c r="I1160" s="11"/>
      <c r="J1160" s="11" t="str">
        <f>IFERROR(VLOOKUP(I1160,range_countries,2,1),"")</f>
        <v/>
      </c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</row>
    <row r="1161">
      <c r="A1161" s="16"/>
      <c r="B1161" s="17"/>
      <c r="C1161" s="8"/>
      <c r="D1161" s="13" t="str">
        <f>IFERROR(VLOOKUP(C1158,range_cites,4,0), "")</f>
        <v/>
      </c>
      <c r="E1161" s="13" t="str">
        <f>IFERROR(VLOOKUP(C1161,range_cites,5,0), "")</f>
        <v/>
      </c>
      <c r="F1161" s="11"/>
      <c r="G1161" s="10"/>
      <c r="H1161" s="1"/>
      <c r="I1161" s="11"/>
      <c r="J1161" s="11" t="str">
        <f>IFERROR(VLOOKUP(I1161,range_countries,2,1),"")</f>
        <v/>
      </c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</row>
    <row r="1162">
      <c r="A1162" s="16"/>
      <c r="B1162" s="17"/>
      <c r="C1162" s="8"/>
      <c r="D1162" s="13" t="str">
        <f>IFERROR(VLOOKUP(C1159,range_cites,4,0), "")</f>
        <v/>
      </c>
      <c r="E1162" s="13" t="str">
        <f>IFERROR(VLOOKUP(C1162,range_cites,5,0), "")</f>
        <v/>
      </c>
      <c r="F1162" s="11"/>
      <c r="G1162" s="10"/>
      <c r="H1162" s="1"/>
      <c r="I1162" s="11"/>
      <c r="J1162" s="11" t="str">
        <f>IFERROR(VLOOKUP(I1162,range_countries,2,1),"")</f>
        <v/>
      </c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</row>
    <row r="1163">
      <c r="A1163" s="16"/>
      <c r="B1163" s="17"/>
      <c r="C1163" s="8"/>
      <c r="D1163" s="13" t="str">
        <f>IFERROR(VLOOKUP(C1160,range_cites,4,0), "")</f>
        <v/>
      </c>
      <c r="E1163" s="13" t="str">
        <f>IFERROR(VLOOKUP(C1163,range_cites,5,0), "")</f>
        <v/>
      </c>
      <c r="F1163" s="11"/>
      <c r="G1163" s="10"/>
      <c r="H1163" s="1"/>
      <c r="I1163" s="11"/>
      <c r="J1163" s="11" t="str">
        <f>IFERROR(VLOOKUP(I1163,range_countries,2,1),"")</f>
        <v/>
      </c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</row>
    <row r="1164">
      <c r="A1164" s="16"/>
      <c r="B1164" s="17"/>
      <c r="C1164" s="8"/>
      <c r="D1164" s="13" t="str">
        <f>IFERROR(VLOOKUP(C1161,range_cites,4,0), "")</f>
        <v/>
      </c>
      <c r="E1164" s="13" t="str">
        <f>IFERROR(VLOOKUP(C1164,range_cites,5,0), "")</f>
        <v/>
      </c>
      <c r="F1164" s="11"/>
      <c r="G1164" s="10"/>
      <c r="H1164" s="1"/>
      <c r="I1164" s="11"/>
      <c r="J1164" s="11" t="str">
        <f>IFERROR(VLOOKUP(I1164,range_countries,2,1),"")</f>
        <v/>
      </c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</row>
    <row r="1165">
      <c r="A1165" s="16"/>
      <c r="B1165" s="17"/>
      <c r="C1165" s="8"/>
      <c r="D1165" s="13" t="str">
        <f>IFERROR(VLOOKUP(C1162,range_cites,4,0), "")</f>
        <v/>
      </c>
      <c r="E1165" s="13" t="str">
        <f>IFERROR(VLOOKUP(C1165,range_cites,5,0), "")</f>
        <v/>
      </c>
      <c r="F1165" s="11"/>
      <c r="G1165" s="10"/>
      <c r="H1165" s="1"/>
      <c r="I1165" s="11"/>
      <c r="J1165" s="11" t="str">
        <f>IFERROR(VLOOKUP(I1165,range_countries,2,1),"")</f>
        <v/>
      </c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</row>
    <row r="1166">
      <c r="A1166" s="16"/>
      <c r="B1166" s="17"/>
      <c r="C1166" s="8"/>
      <c r="D1166" s="13" t="str">
        <f>IFERROR(VLOOKUP(C1163,range_cites,4,0), "")</f>
        <v/>
      </c>
      <c r="E1166" s="13" t="str">
        <f>IFERROR(VLOOKUP(C1166,range_cites,5,0), "")</f>
        <v/>
      </c>
      <c r="F1166" s="11"/>
      <c r="G1166" s="10"/>
      <c r="H1166" s="1"/>
      <c r="I1166" s="11"/>
      <c r="J1166" s="11" t="str">
        <f>IFERROR(VLOOKUP(I1166,range_countries,2,1),"")</f>
        <v/>
      </c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</row>
    <row r="1167">
      <c r="A1167" s="16"/>
      <c r="B1167" s="17"/>
      <c r="C1167" s="8"/>
      <c r="D1167" s="13" t="str">
        <f>IFERROR(VLOOKUP(C1164,range_cites,4,0), "")</f>
        <v/>
      </c>
      <c r="E1167" s="13" t="str">
        <f>IFERROR(VLOOKUP(C1167,range_cites,5,0), "")</f>
        <v/>
      </c>
      <c r="F1167" s="11"/>
      <c r="G1167" s="10"/>
      <c r="H1167" s="1"/>
      <c r="I1167" s="11"/>
      <c r="J1167" s="11" t="str">
        <f>IFERROR(VLOOKUP(I1167,range_countries,2,1),"")</f>
        <v/>
      </c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</row>
    <row r="1168">
      <c r="A1168" s="16"/>
      <c r="B1168" s="17"/>
      <c r="C1168" s="8"/>
      <c r="D1168" s="13" t="str">
        <f>IFERROR(VLOOKUP(C1165,range_cites,4,0), "")</f>
        <v/>
      </c>
      <c r="E1168" s="13" t="str">
        <f>IFERROR(VLOOKUP(C1168,range_cites,5,0), "")</f>
        <v/>
      </c>
      <c r="F1168" s="11"/>
      <c r="G1168" s="10"/>
      <c r="H1168" s="1"/>
      <c r="I1168" s="11"/>
      <c r="J1168" s="11" t="str">
        <f>IFERROR(VLOOKUP(I1168,range_countries,2,1),"")</f>
        <v/>
      </c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</row>
    <row r="1169">
      <c r="A1169" s="16"/>
      <c r="B1169" s="17"/>
      <c r="C1169" s="8"/>
      <c r="D1169" s="13" t="str">
        <f>IFERROR(VLOOKUP(C1166,range_cites,4,0), "")</f>
        <v/>
      </c>
      <c r="E1169" s="13" t="str">
        <f>IFERROR(VLOOKUP(C1169,range_cites,5,0), "")</f>
        <v/>
      </c>
      <c r="F1169" s="11"/>
      <c r="G1169" s="10"/>
      <c r="H1169" s="1"/>
      <c r="I1169" s="11"/>
      <c r="J1169" s="11" t="str">
        <f>IFERROR(VLOOKUP(I1169,range_countries,2,1),"")</f>
        <v/>
      </c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</row>
    <row r="1170">
      <c r="A1170" s="16"/>
      <c r="B1170" s="17"/>
      <c r="C1170" s="8"/>
      <c r="D1170" s="13" t="str">
        <f>IFERROR(VLOOKUP(C1167,range_cites,4,0), "")</f>
        <v/>
      </c>
      <c r="E1170" s="13" t="str">
        <f>IFERROR(VLOOKUP(C1170,range_cites,5,0), "")</f>
        <v/>
      </c>
      <c r="F1170" s="11"/>
      <c r="G1170" s="10"/>
      <c r="H1170" s="1"/>
      <c r="I1170" s="11"/>
      <c r="J1170" s="11" t="str">
        <f>IFERROR(VLOOKUP(I1170,range_countries,2,1),"")</f>
        <v/>
      </c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</row>
    <row r="1171">
      <c r="A1171" s="16"/>
      <c r="B1171" s="17"/>
      <c r="C1171" s="8"/>
      <c r="D1171" s="13" t="str">
        <f>IFERROR(VLOOKUP(C1168,range_cites,4,0), "")</f>
        <v/>
      </c>
      <c r="E1171" s="13" t="str">
        <f>IFERROR(VLOOKUP(C1171,range_cites,5,0), "")</f>
        <v/>
      </c>
      <c r="F1171" s="11"/>
      <c r="G1171" s="10"/>
      <c r="H1171" s="1"/>
      <c r="I1171" s="11"/>
      <c r="J1171" s="11" t="str">
        <f>IFERROR(VLOOKUP(I1171,range_countries,2,1),"")</f>
        <v/>
      </c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</row>
    <row r="1172">
      <c r="A1172" s="16"/>
      <c r="B1172" s="17"/>
      <c r="C1172" s="8"/>
      <c r="D1172" s="13" t="str">
        <f>IFERROR(VLOOKUP(C1169,range_cites,4,0), "")</f>
        <v/>
      </c>
      <c r="E1172" s="13" t="str">
        <f>IFERROR(VLOOKUP(C1172,range_cites,5,0), "")</f>
        <v/>
      </c>
      <c r="F1172" s="11"/>
      <c r="G1172" s="10"/>
      <c r="H1172" s="1"/>
      <c r="I1172" s="11"/>
      <c r="J1172" s="11" t="str">
        <f>IFERROR(VLOOKUP(I1172,range_countries,2,1),"")</f>
        <v/>
      </c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</row>
    <row r="1173">
      <c r="A1173" s="16"/>
      <c r="B1173" s="17"/>
      <c r="C1173" s="8"/>
      <c r="D1173" s="13" t="str">
        <f>IFERROR(VLOOKUP(C1170,range_cites,4,0), "")</f>
        <v/>
      </c>
      <c r="E1173" s="13" t="str">
        <f>IFERROR(VLOOKUP(C1173,range_cites,5,0), "")</f>
        <v/>
      </c>
      <c r="F1173" s="11"/>
      <c r="G1173" s="10"/>
      <c r="H1173" s="1"/>
      <c r="I1173" s="11"/>
      <c r="J1173" s="11" t="str">
        <f>IFERROR(VLOOKUP(I1173,range_countries,2,1),"")</f>
        <v/>
      </c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</row>
    <row r="1174">
      <c r="A1174" s="16"/>
      <c r="B1174" s="17"/>
      <c r="C1174" s="8"/>
      <c r="D1174" s="13" t="str">
        <f>IFERROR(VLOOKUP(C1171,range_cites,4,0), "")</f>
        <v/>
      </c>
      <c r="E1174" s="13" t="str">
        <f>IFERROR(VLOOKUP(C1174,range_cites,5,0), "")</f>
        <v/>
      </c>
      <c r="F1174" s="11"/>
      <c r="G1174" s="10"/>
      <c r="H1174" s="1"/>
      <c r="I1174" s="11"/>
      <c r="J1174" s="11" t="str">
        <f>IFERROR(VLOOKUP(I1174,range_countries,2,1),"")</f>
        <v/>
      </c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</row>
    <row r="1175">
      <c r="A1175" s="16"/>
      <c r="B1175" s="17"/>
      <c r="C1175" s="8"/>
      <c r="D1175" s="13" t="str">
        <f>IFERROR(VLOOKUP(C1172,range_cites,4,0), "")</f>
        <v/>
      </c>
      <c r="E1175" s="13" t="str">
        <f>IFERROR(VLOOKUP(C1175,range_cites,5,0), "")</f>
        <v/>
      </c>
      <c r="F1175" s="11"/>
      <c r="G1175" s="10"/>
      <c r="H1175" s="1"/>
      <c r="I1175" s="11"/>
      <c r="J1175" s="11" t="str">
        <f>IFERROR(VLOOKUP(I1175,range_countries,2,1),"")</f>
        <v/>
      </c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</row>
    <row r="1176">
      <c r="A1176" s="16"/>
      <c r="B1176" s="17"/>
      <c r="C1176" s="8"/>
      <c r="D1176" s="13" t="str">
        <f>IFERROR(VLOOKUP(C1173,range_cites,4,0), "")</f>
        <v/>
      </c>
      <c r="E1176" s="13" t="str">
        <f>IFERROR(VLOOKUP(C1176,range_cites,5,0), "")</f>
        <v/>
      </c>
      <c r="F1176" s="11"/>
      <c r="G1176" s="10"/>
      <c r="H1176" s="1"/>
      <c r="I1176" s="11"/>
      <c r="J1176" s="11" t="str">
        <f>IFERROR(VLOOKUP(I1176,range_countries,2,1),"")</f>
        <v/>
      </c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</row>
    <row r="1177">
      <c r="A1177" s="16"/>
      <c r="B1177" s="17"/>
      <c r="C1177" s="8"/>
      <c r="D1177" s="13" t="str">
        <f>IFERROR(VLOOKUP(C1174,range_cites,4,0), "")</f>
        <v/>
      </c>
      <c r="E1177" s="13" t="str">
        <f>IFERROR(VLOOKUP(C1177,range_cites,5,0), "")</f>
        <v/>
      </c>
      <c r="F1177" s="11"/>
      <c r="G1177" s="10"/>
      <c r="H1177" s="1"/>
      <c r="I1177" s="11"/>
      <c r="J1177" s="11" t="str">
        <f>IFERROR(VLOOKUP(I1177,range_countries,2,1),"")</f>
        <v/>
      </c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</row>
    <row r="1178">
      <c r="A1178" s="16"/>
      <c r="B1178" s="17"/>
      <c r="C1178" s="8"/>
      <c r="D1178" s="13" t="str">
        <f>IFERROR(VLOOKUP(C1175,range_cites,4,0), "")</f>
        <v/>
      </c>
      <c r="E1178" s="13" t="str">
        <f>IFERROR(VLOOKUP(C1178,range_cites,5,0), "")</f>
        <v/>
      </c>
      <c r="F1178" s="11"/>
      <c r="G1178" s="10"/>
      <c r="H1178" s="1"/>
      <c r="I1178" s="11"/>
      <c r="J1178" s="11" t="str">
        <f>IFERROR(VLOOKUP(I1178,range_countries,2,1),"")</f>
        <v/>
      </c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</row>
    <row r="1179">
      <c r="A1179" s="16"/>
      <c r="B1179" s="17"/>
      <c r="C1179" s="8"/>
      <c r="D1179" s="13" t="str">
        <f>IFERROR(VLOOKUP(C1176,range_cites,4,0), "")</f>
        <v/>
      </c>
      <c r="E1179" s="13" t="str">
        <f>IFERROR(VLOOKUP(C1179,range_cites,5,0), "")</f>
        <v/>
      </c>
      <c r="F1179" s="11"/>
      <c r="G1179" s="10"/>
      <c r="H1179" s="1"/>
      <c r="I1179" s="11"/>
      <c r="J1179" s="11" t="str">
        <f>IFERROR(VLOOKUP(I1179,range_countries,2,1),"")</f>
        <v/>
      </c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</row>
    <row r="1180">
      <c r="A1180" s="16"/>
      <c r="B1180" s="17"/>
      <c r="C1180" s="8"/>
      <c r="D1180" s="13" t="str">
        <f>IFERROR(VLOOKUP(C1177,range_cites,4,0), "")</f>
        <v/>
      </c>
      <c r="E1180" s="13" t="str">
        <f>IFERROR(VLOOKUP(C1180,range_cites,5,0), "")</f>
        <v/>
      </c>
      <c r="F1180" s="11"/>
      <c r="G1180" s="10"/>
      <c r="H1180" s="1"/>
      <c r="I1180" s="11"/>
      <c r="J1180" s="11" t="str">
        <f>IFERROR(VLOOKUP(I1180,range_countries,2,1),"")</f>
        <v/>
      </c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</row>
    <row r="1181">
      <c r="A1181" s="16"/>
      <c r="B1181" s="17"/>
      <c r="C1181" s="8"/>
      <c r="D1181" s="13" t="str">
        <f>IFERROR(VLOOKUP(C1178,range_cites,4,0), "")</f>
        <v/>
      </c>
      <c r="E1181" s="13" t="str">
        <f>IFERROR(VLOOKUP(C1181,range_cites,5,0), "")</f>
        <v/>
      </c>
      <c r="F1181" s="11"/>
      <c r="G1181" s="10"/>
      <c r="H1181" s="1"/>
      <c r="I1181" s="11"/>
      <c r="J1181" s="11" t="str">
        <f>IFERROR(VLOOKUP(I1181,range_countries,2,1),"")</f>
        <v/>
      </c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</row>
    <row r="1182">
      <c r="A1182" s="16"/>
      <c r="B1182" s="17"/>
      <c r="C1182" s="8"/>
      <c r="D1182" s="13" t="str">
        <f>IFERROR(VLOOKUP(C1179,range_cites,4,0), "")</f>
        <v/>
      </c>
      <c r="E1182" s="13" t="str">
        <f>IFERROR(VLOOKUP(C1182,range_cites,5,0), "")</f>
        <v/>
      </c>
      <c r="F1182" s="11"/>
      <c r="G1182" s="10"/>
      <c r="H1182" s="1"/>
      <c r="I1182" s="11"/>
      <c r="J1182" s="11" t="str">
        <f>IFERROR(VLOOKUP(I1182,range_countries,2,1),"")</f>
        <v/>
      </c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</row>
    <row r="1183">
      <c r="A1183" s="16"/>
      <c r="B1183" s="17"/>
      <c r="C1183" s="8"/>
      <c r="D1183" s="13" t="str">
        <f>IFERROR(VLOOKUP(C1180,range_cites,4,0), "")</f>
        <v/>
      </c>
      <c r="E1183" s="13" t="str">
        <f>IFERROR(VLOOKUP(C1183,range_cites,5,0), "")</f>
        <v/>
      </c>
      <c r="F1183" s="11"/>
      <c r="G1183" s="10"/>
      <c r="H1183" s="1"/>
      <c r="I1183" s="11"/>
      <c r="J1183" s="11" t="str">
        <f>IFERROR(VLOOKUP(I1183,range_countries,2,1),"")</f>
        <v/>
      </c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</row>
    <row r="1184">
      <c r="A1184" s="16"/>
      <c r="B1184" s="17"/>
      <c r="C1184" s="8"/>
      <c r="D1184" s="13" t="str">
        <f>IFERROR(VLOOKUP(C1181,range_cites,4,0), "")</f>
        <v/>
      </c>
      <c r="E1184" s="13" t="str">
        <f>IFERROR(VLOOKUP(C1184,range_cites,5,0), "")</f>
        <v/>
      </c>
      <c r="F1184" s="11"/>
      <c r="G1184" s="10"/>
      <c r="H1184" s="1"/>
      <c r="I1184" s="11"/>
      <c r="J1184" s="11" t="str">
        <f>IFERROR(VLOOKUP(I1184,range_countries,2,1),"")</f>
        <v/>
      </c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</row>
    <row r="1185">
      <c r="A1185" s="16"/>
      <c r="B1185" s="17"/>
      <c r="C1185" s="8"/>
      <c r="D1185" s="13" t="str">
        <f>IFERROR(VLOOKUP(C1182,range_cites,4,0), "")</f>
        <v/>
      </c>
      <c r="E1185" s="13" t="str">
        <f>IFERROR(VLOOKUP(C1185,range_cites,5,0), "")</f>
        <v/>
      </c>
      <c r="F1185" s="11"/>
      <c r="G1185" s="10"/>
      <c r="H1185" s="1"/>
      <c r="I1185" s="11"/>
      <c r="J1185" s="11" t="str">
        <f>IFERROR(VLOOKUP(I1185,range_countries,2,1),"")</f>
        <v/>
      </c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</row>
    <row r="1186">
      <c r="A1186" s="16"/>
      <c r="B1186" s="17"/>
      <c r="C1186" s="8"/>
      <c r="D1186" s="13" t="str">
        <f>IFERROR(VLOOKUP(C1183,range_cites,4,0), "")</f>
        <v/>
      </c>
      <c r="E1186" s="13" t="str">
        <f>IFERROR(VLOOKUP(C1186,range_cites,5,0), "")</f>
        <v/>
      </c>
      <c r="F1186" s="11"/>
      <c r="G1186" s="10"/>
      <c r="H1186" s="1"/>
      <c r="I1186" s="11"/>
      <c r="J1186" s="11" t="str">
        <f>IFERROR(VLOOKUP(I1186,range_countries,2,1),"")</f>
        <v/>
      </c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</row>
    <row r="1187">
      <c r="A1187" s="16"/>
      <c r="B1187" s="17"/>
      <c r="C1187" s="8"/>
      <c r="D1187" s="13" t="str">
        <f>IFERROR(VLOOKUP(C1184,range_cites,4,0), "")</f>
        <v/>
      </c>
      <c r="E1187" s="13" t="str">
        <f>IFERROR(VLOOKUP(C1187,range_cites,5,0), "")</f>
        <v/>
      </c>
      <c r="F1187" s="11"/>
      <c r="G1187" s="10"/>
      <c r="H1187" s="1"/>
      <c r="I1187" s="11"/>
      <c r="J1187" s="11" t="str">
        <f>IFERROR(VLOOKUP(I1187,range_countries,2,1),"")</f>
        <v/>
      </c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</row>
    <row r="1188">
      <c r="A1188" s="16"/>
      <c r="B1188" s="17"/>
      <c r="C1188" s="8"/>
      <c r="D1188" s="13" t="str">
        <f>IFERROR(VLOOKUP(C1185,range_cites,4,0), "")</f>
        <v/>
      </c>
      <c r="E1188" s="13" t="str">
        <f>IFERROR(VLOOKUP(C1188,range_cites,5,0), "")</f>
        <v/>
      </c>
      <c r="F1188" s="11"/>
      <c r="G1188" s="10"/>
      <c r="H1188" s="1"/>
      <c r="I1188" s="11"/>
      <c r="J1188" s="11" t="str">
        <f>IFERROR(VLOOKUP(I1188,range_countries,2,1),"")</f>
        <v/>
      </c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</row>
    <row r="1189">
      <c r="A1189" s="16"/>
      <c r="B1189" s="17"/>
      <c r="C1189" s="8"/>
      <c r="D1189" s="13" t="str">
        <f>IFERROR(VLOOKUP(C1186,range_cites,4,0), "")</f>
        <v/>
      </c>
      <c r="E1189" s="13" t="str">
        <f>IFERROR(VLOOKUP(C1189,range_cites,5,0), "")</f>
        <v/>
      </c>
      <c r="F1189" s="11"/>
      <c r="G1189" s="10"/>
      <c r="H1189" s="1"/>
      <c r="I1189" s="11"/>
      <c r="J1189" s="11" t="str">
        <f>IFERROR(VLOOKUP(I1189,range_countries,2,1),"")</f>
        <v/>
      </c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</row>
    <row r="1190">
      <c r="A1190" s="16"/>
      <c r="B1190" s="17"/>
      <c r="C1190" s="8"/>
      <c r="D1190" s="13" t="str">
        <f>IFERROR(VLOOKUP(C1187,range_cites,4,0), "")</f>
        <v/>
      </c>
      <c r="E1190" s="13" t="str">
        <f>IFERROR(VLOOKUP(C1190,range_cites,5,0), "")</f>
        <v/>
      </c>
      <c r="F1190" s="11"/>
      <c r="G1190" s="10"/>
      <c r="H1190" s="1"/>
      <c r="I1190" s="11"/>
      <c r="J1190" s="11" t="str">
        <f>IFERROR(VLOOKUP(I1190,range_countries,2,1),"")</f>
        <v/>
      </c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</row>
    <row r="1191">
      <c r="A1191" s="16"/>
      <c r="B1191" s="17"/>
      <c r="C1191" s="8"/>
      <c r="D1191" s="13" t="str">
        <f>IFERROR(VLOOKUP(C1188,range_cites,4,0), "")</f>
        <v/>
      </c>
      <c r="E1191" s="13" t="str">
        <f>IFERROR(VLOOKUP(C1191,range_cites,5,0), "")</f>
        <v/>
      </c>
      <c r="F1191" s="11"/>
      <c r="G1191" s="10"/>
      <c r="H1191" s="1"/>
      <c r="I1191" s="11"/>
      <c r="J1191" s="11" t="str">
        <f>IFERROR(VLOOKUP(I1191,range_countries,2,1),"")</f>
        <v/>
      </c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</row>
    <row r="1192">
      <c r="A1192" s="16"/>
      <c r="B1192" s="17"/>
      <c r="C1192" s="8"/>
      <c r="D1192" s="13" t="str">
        <f>IFERROR(VLOOKUP(C1189,range_cites,4,0), "")</f>
        <v/>
      </c>
      <c r="E1192" s="13" t="str">
        <f>IFERROR(VLOOKUP(C1192,range_cites,5,0), "")</f>
        <v/>
      </c>
      <c r="F1192" s="11"/>
      <c r="G1192" s="10"/>
      <c r="H1192" s="1"/>
      <c r="I1192" s="11"/>
      <c r="J1192" s="11" t="str">
        <f>IFERROR(VLOOKUP(I1192,range_countries,2,1),"")</f>
        <v/>
      </c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</row>
    <row r="1193">
      <c r="A1193" s="16"/>
      <c r="B1193" s="17"/>
      <c r="C1193" s="8"/>
      <c r="D1193" s="13" t="str">
        <f>IFERROR(VLOOKUP(C1190,range_cites,4,0), "")</f>
        <v/>
      </c>
      <c r="E1193" s="13" t="str">
        <f>IFERROR(VLOOKUP(C1193,range_cites,5,0), "")</f>
        <v/>
      </c>
      <c r="F1193" s="11"/>
      <c r="G1193" s="10"/>
      <c r="H1193" s="1"/>
      <c r="I1193" s="11"/>
      <c r="J1193" s="11" t="str">
        <f>IFERROR(VLOOKUP(I1193,range_countries,2,1),"")</f>
        <v/>
      </c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</row>
    <row r="1194">
      <c r="A1194" s="16"/>
      <c r="B1194" s="17"/>
      <c r="C1194" s="8"/>
      <c r="D1194" s="13" t="str">
        <f>IFERROR(VLOOKUP(C1191,range_cites,4,0), "")</f>
        <v/>
      </c>
      <c r="E1194" s="13" t="str">
        <f>IFERROR(VLOOKUP(C1194,range_cites,5,0), "")</f>
        <v/>
      </c>
      <c r="F1194" s="11"/>
      <c r="G1194" s="10"/>
      <c r="H1194" s="1"/>
      <c r="I1194" s="11"/>
      <c r="J1194" s="11" t="str">
        <f>IFERROR(VLOOKUP(I1194,range_countries,2,1),"")</f>
        <v/>
      </c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</row>
    <row r="1195">
      <c r="A1195" s="16"/>
      <c r="B1195" s="17"/>
      <c r="C1195" s="8"/>
      <c r="D1195" s="13" t="str">
        <f>IFERROR(VLOOKUP(C1192,range_cites,4,0), "")</f>
        <v/>
      </c>
      <c r="E1195" s="13" t="str">
        <f>IFERROR(VLOOKUP(C1195,range_cites,5,0), "")</f>
        <v/>
      </c>
      <c r="F1195" s="11"/>
      <c r="G1195" s="10"/>
      <c r="H1195" s="1"/>
      <c r="I1195" s="11"/>
      <c r="J1195" s="11" t="str">
        <f>IFERROR(VLOOKUP(I1195,range_countries,2,1),"")</f>
        <v/>
      </c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</row>
    <row r="1196">
      <c r="A1196" s="16"/>
      <c r="B1196" s="17"/>
      <c r="C1196" s="8"/>
      <c r="D1196" s="13" t="str">
        <f>IFERROR(VLOOKUP(C1193,range_cites,4,0), "")</f>
        <v/>
      </c>
      <c r="E1196" s="13" t="str">
        <f>IFERROR(VLOOKUP(C1196,range_cites,5,0), "")</f>
        <v/>
      </c>
      <c r="F1196" s="11"/>
      <c r="G1196" s="10"/>
      <c r="H1196" s="1"/>
      <c r="I1196" s="11"/>
      <c r="J1196" s="11" t="str">
        <f>IFERROR(VLOOKUP(I1196,range_countries,2,1),"")</f>
        <v/>
      </c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</row>
    <row r="1197">
      <c r="A1197" s="16"/>
      <c r="B1197" s="17"/>
      <c r="C1197" s="8"/>
      <c r="D1197" s="13" t="str">
        <f>IFERROR(VLOOKUP(C1194,range_cites,4,0), "")</f>
        <v/>
      </c>
      <c r="E1197" s="13" t="str">
        <f>IFERROR(VLOOKUP(C1197,range_cites,5,0), "")</f>
        <v/>
      </c>
      <c r="F1197" s="11"/>
      <c r="G1197" s="10"/>
      <c r="H1197" s="1"/>
      <c r="I1197" s="11"/>
      <c r="J1197" s="11" t="str">
        <f>IFERROR(VLOOKUP(I1197,range_countries,2,1),"")</f>
        <v/>
      </c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</row>
    <row r="1198">
      <c r="A1198" s="16"/>
      <c r="B1198" s="17"/>
      <c r="C1198" s="8"/>
      <c r="D1198" s="13" t="str">
        <f>IFERROR(VLOOKUP(C1195,range_cites,4,0), "")</f>
        <v/>
      </c>
      <c r="E1198" s="13" t="str">
        <f>IFERROR(VLOOKUP(C1198,range_cites,5,0), "")</f>
        <v/>
      </c>
      <c r="F1198" s="11"/>
      <c r="G1198" s="10"/>
      <c r="H1198" s="1"/>
      <c r="I1198" s="11"/>
      <c r="J1198" s="11" t="str">
        <f>IFERROR(VLOOKUP(I1198,range_countries,2,1),"")</f>
        <v/>
      </c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</row>
    <row r="1199">
      <c r="A1199" s="16"/>
      <c r="B1199" s="17"/>
      <c r="C1199" s="8"/>
      <c r="D1199" s="13" t="str">
        <f>IFERROR(VLOOKUP(C1196,range_cites,4,0), "")</f>
        <v/>
      </c>
      <c r="E1199" s="13" t="str">
        <f>IFERROR(VLOOKUP(C1199,range_cites,5,0), "")</f>
        <v/>
      </c>
      <c r="F1199" s="11"/>
      <c r="G1199" s="10"/>
      <c r="H1199" s="1"/>
      <c r="I1199" s="11"/>
      <c r="J1199" s="11" t="str">
        <f>IFERROR(VLOOKUP(I1199,range_countries,2,1),"")</f>
        <v/>
      </c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</row>
    <row r="1200">
      <c r="A1200" s="16"/>
      <c r="B1200" s="17"/>
      <c r="C1200" s="8"/>
      <c r="D1200" s="13" t="str">
        <f>IFERROR(VLOOKUP(C1197,range_cites,4,0), "")</f>
        <v/>
      </c>
      <c r="E1200" s="13" t="str">
        <f>IFERROR(VLOOKUP(C1200,range_cites,5,0), "")</f>
        <v/>
      </c>
      <c r="F1200" s="11"/>
      <c r="G1200" s="10"/>
      <c r="H1200" s="1"/>
      <c r="I1200" s="11"/>
      <c r="J1200" s="11" t="str">
        <f>IFERROR(VLOOKUP(I1200,range_countries,2,1),"")</f>
        <v/>
      </c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</row>
    <row r="1201">
      <c r="A1201" s="16"/>
      <c r="B1201" s="17"/>
      <c r="C1201" s="8"/>
      <c r="D1201" s="13" t="str">
        <f>IFERROR(VLOOKUP(C1198,range_cites,4,0), "")</f>
        <v/>
      </c>
      <c r="E1201" s="13" t="str">
        <f>IFERROR(VLOOKUP(C1201,range_cites,5,0), "")</f>
        <v/>
      </c>
      <c r="F1201" s="11"/>
      <c r="G1201" s="10"/>
      <c r="H1201" s="1"/>
      <c r="I1201" s="11"/>
      <c r="J1201" s="11" t="str">
        <f>IFERROR(VLOOKUP(I1201,range_countries,2,1),"")</f>
        <v/>
      </c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</row>
    <row r="1202">
      <c r="A1202" s="16"/>
      <c r="B1202" s="17"/>
      <c r="C1202" s="8"/>
      <c r="D1202" s="13" t="str">
        <f>IFERROR(VLOOKUP(C1199,range_cites,4,0), "")</f>
        <v/>
      </c>
      <c r="E1202" s="13" t="str">
        <f>IFERROR(VLOOKUP(C1202,range_cites,5,0), "")</f>
        <v/>
      </c>
      <c r="F1202" s="11"/>
      <c r="G1202" s="10"/>
      <c r="H1202" s="1"/>
      <c r="I1202" s="11"/>
      <c r="J1202" s="11" t="str">
        <f>IFERROR(VLOOKUP(I1202,range_countries,2,1),"")</f>
        <v/>
      </c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</row>
    <row r="1203">
      <c r="A1203" s="16"/>
      <c r="B1203" s="17"/>
      <c r="C1203" s="8"/>
      <c r="D1203" s="13" t="str">
        <f>IFERROR(VLOOKUP(C1200,range_cites,4,0), "")</f>
        <v/>
      </c>
      <c r="E1203" s="13" t="str">
        <f>IFERROR(VLOOKUP(C1203,range_cites,5,0), "")</f>
        <v/>
      </c>
      <c r="F1203" s="11"/>
      <c r="G1203" s="10"/>
      <c r="H1203" s="1"/>
      <c r="I1203" s="11"/>
      <c r="J1203" s="11" t="str">
        <f>IFERROR(VLOOKUP(I1203,range_countries,2,1),"")</f>
        <v/>
      </c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</row>
    <row r="1204">
      <c r="A1204" s="16"/>
      <c r="B1204" s="17"/>
      <c r="C1204" s="8"/>
      <c r="D1204" s="13" t="str">
        <f>IFERROR(VLOOKUP(C1201,range_cites,4,0), "")</f>
        <v/>
      </c>
      <c r="E1204" s="13" t="str">
        <f>IFERROR(VLOOKUP(C1204,range_cites,5,0), "")</f>
        <v/>
      </c>
      <c r="F1204" s="11"/>
      <c r="G1204" s="10"/>
      <c r="H1204" s="1"/>
      <c r="I1204" s="11"/>
      <c r="J1204" s="11" t="str">
        <f>IFERROR(VLOOKUP(I1204,range_countries,2,1),"")</f>
        <v/>
      </c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</row>
    <row r="1205">
      <c r="A1205" s="16"/>
      <c r="B1205" s="17"/>
      <c r="C1205" s="8"/>
      <c r="D1205" s="13" t="str">
        <f>IFERROR(VLOOKUP(C1202,range_cites,4,0), "")</f>
        <v/>
      </c>
      <c r="E1205" s="13" t="str">
        <f>IFERROR(VLOOKUP(C1205,range_cites,5,0), "")</f>
        <v/>
      </c>
      <c r="F1205" s="11"/>
      <c r="G1205" s="10"/>
      <c r="H1205" s="1"/>
      <c r="I1205" s="11"/>
      <c r="J1205" s="11" t="str">
        <f>IFERROR(VLOOKUP(I1205,range_countries,2,1),"")</f>
        <v/>
      </c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</row>
    <row r="1206">
      <c r="A1206" s="16"/>
      <c r="B1206" s="17"/>
      <c r="C1206" s="8"/>
      <c r="D1206" s="13" t="str">
        <f>IFERROR(VLOOKUP(C1203,range_cites,4,0), "")</f>
        <v/>
      </c>
      <c r="E1206" s="13" t="str">
        <f>IFERROR(VLOOKUP(C1206,range_cites,5,0), "")</f>
        <v/>
      </c>
      <c r="F1206" s="11"/>
      <c r="G1206" s="10"/>
      <c r="H1206" s="1"/>
      <c r="I1206" s="11"/>
      <c r="J1206" s="11" t="str">
        <f>IFERROR(VLOOKUP(I1206,range_countries,2,1),"")</f>
        <v/>
      </c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</row>
    <row r="1207">
      <c r="A1207" s="16"/>
      <c r="B1207" s="17"/>
      <c r="C1207" s="8"/>
      <c r="D1207" s="13" t="str">
        <f>IFERROR(VLOOKUP(C1204,range_cites,4,0), "")</f>
        <v/>
      </c>
      <c r="E1207" s="13" t="str">
        <f>IFERROR(VLOOKUP(C1207,range_cites,5,0), "")</f>
        <v/>
      </c>
      <c r="F1207" s="11"/>
      <c r="G1207" s="10"/>
      <c r="H1207" s="1"/>
      <c r="I1207" s="11"/>
      <c r="J1207" s="11" t="str">
        <f>IFERROR(VLOOKUP(I1207,range_countries,2,1),"")</f>
        <v/>
      </c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</row>
    <row r="1208">
      <c r="A1208" s="16"/>
      <c r="B1208" s="17"/>
      <c r="C1208" s="8"/>
      <c r="D1208" s="13" t="str">
        <f>IFERROR(VLOOKUP(C1205,range_cites,4,0), "")</f>
        <v/>
      </c>
      <c r="E1208" s="13" t="str">
        <f>IFERROR(VLOOKUP(C1208,range_cites,5,0), "")</f>
        <v/>
      </c>
      <c r="F1208" s="11"/>
      <c r="G1208" s="10"/>
      <c r="H1208" s="1"/>
      <c r="I1208" s="11"/>
      <c r="J1208" s="11" t="str">
        <f>IFERROR(VLOOKUP(I1208,range_countries,2,1),"")</f>
        <v/>
      </c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</row>
    <row r="1209">
      <c r="A1209" s="16"/>
      <c r="B1209" s="17"/>
      <c r="C1209" s="8"/>
      <c r="D1209" s="13" t="str">
        <f>IFERROR(VLOOKUP(C1206,range_cites,4,0), "")</f>
        <v/>
      </c>
      <c r="E1209" s="13" t="str">
        <f>IFERROR(VLOOKUP(C1209,range_cites,5,0), "")</f>
        <v/>
      </c>
      <c r="F1209" s="11"/>
      <c r="G1209" s="10"/>
      <c r="H1209" s="1"/>
      <c r="I1209" s="11"/>
      <c r="J1209" s="11" t="str">
        <f>IFERROR(VLOOKUP(I1209,range_countries,2,1),"")</f>
        <v/>
      </c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</row>
    <row r="1210">
      <c r="A1210" s="16"/>
      <c r="B1210" s="17"/>
      <c r="C1210" s="8"/>
      <c r="D1210" s="13" t="str">
        <f>IFERROR(VLOOKUP(C1207,range_cites,4,0), "")</f>
        <v/>
      </c>
      <c r="E1210" s="13" t="str">
        <f>IFERROR(VLOOKUP(C1210,range_cites,5,0), "")</f>
        <v/>
      </c>
      <c r="F1210" s="11"/>
      <c r="G1210" s="10"/>
      <c r="H1210" s="1"/>
      <c r="I1210" s="11"/>
      <c r="J1210" s="11" t="str">
        <f>IFERROR(VLOOKUP(I1210,range_countries,2,1),"")</f>
        <v/>
      </c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</row>
    <row r="1211">
      <c r="A1211" s="16"/>
      <c r="B1211" s="17"/>
      <c r="C1211" s="8"/>
      <c r="D1211" s="13" t="str">
        <f>IFERROR(VLOOKUP(C1208,range_cites,4,0), "")</f>
        <v/>
      </c>
      <c r="E1211" s="13" t="str">
        <f>IFERROR(VLOOKUP(C1211,range_cites,5,0), "")</f>
        <v/>
      </c>
      <c r="F1211" s="11"/>
      <c r="G1211" s="10"/>
      <c r="H1211" s="1"/>
      <c r="I1211" s="11"/>
      <c r="J1211" s="11" t="str">
        <f>IFERROR(VLOOKUP(I1211,range_countries,2,1),"")</f>
        <v/>
      </c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</row>
    <row r="1212">
      <c r="A1212" s="16"/>
      <c r="B1212" s="17"/>
      <c r="C1212" s="8"/>
      <c r="D1212" s="13" t="str">
        <f>IFERROR(VLOOKUP(C1209,range_cites,4,0), "")</f>
        <v/>
      </c>
      <c r="E1212" s="13" t="str">
        <f>IFERROR(VLOOKUP(C1212,range_cites,5,0), "")</f>
        <v/>
      </c>
      <c r="F1212" s="11"/>
      <c r="G1212" s="10"/>
      <c r="H1212" s="1"/>
      <c r="I1212" s="11"/>
      <c r="J1212" s="11" t="str">
        <f>IFERROR(VLOOKUP(I1212,range_countries,2,1),"")</f>
        <v/>
      </c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</row>
    <row r="1213">
      <c r="A1213" s="16"/>
      <c r="B1213" s="17"/>
      <c r="C1213" s="8"/>
      <c r="D1213" s="13" t="str">
        <f>IFERROR(VLOOKUP(C1210,range_cites,4,0), "")</f>
        <v/>
      </c>
      <c r="E1213" s="13" t="str">
        <f>IFERROR(VLOOKUP(C1213,range_cites,5,0), "")</f>
        <v/>
      </c>
      <c r="F1213" s="11"/>
      <c r="G1213" s="10"/>
      <c r="H1213" s="1"/>
      <c r="I1213" s="11"/>
      <c r="J1213" s="11" t="str">
        <f>IFERROR(VLOOKUP(I1213,range_countries,2,1),"")</f>
        <v/>
      </c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</row>
    <row r="1214">
      <c r="A1214" s="16"/>
      <c r="B1214" s="17"/>
      <c r="C1214" s="8"/>
      <c r="D1214" s="13" t="str">
        <f>IFERROR(VLOOKUP(C1211,range_cites,4,0), "")</f>
        <v/>
      </c>
      <c r="E1214" s="13" t="str">
        <f>IFERROR(VLOOKUP(C1214,range_cites,5,0), "")</f>
        <v/>
      </c>
      <c r="F1214" s="11"/>
      <c r="G1214" s="10"/>
      <c r="H1214" s="1"/>
      <c r="I1214" s="11"/>
      <c r="J1214" s="11" t="str">
        <f>IFERROR(VLOOKUP(I1214,range_countries,2,1),"")</f>
        <v/>
      </c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</row>
    <row r="1215">
      <c r="A1215" s="16"/>
      <c r="B1215" s="17"/>
      <c r="C1215" s="8"/>
      <c r="D1215" s="13" t="str">
        <f>IFERROR(VLOOKUP(C1212,range_cites,4,0), "")</f>
        <v/>
      </c>
      <c r="E1215" s="13" t="str">
        <f>IFERROR(VLOOKUP(C1215,range_cites,5,0), "")</f>
        <v/>
      </c>
      <c r="F1215" s="11"/>
      <c r="G1215" s="10"/>
      <c r="H1215" s="1"/>
      <c r="I1215" s="11"/>
      <c r="J1215" s="11" t="str">
        <f>IFERROR(VLOOKUP(I1215,range_countries,2,1),"")</f>
        <v/>
      </c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</row>
    <row r="1216">
      <c r="A1216" s="16"/>
      <c r="B1216" s="17"/>
      <c r="C1216" s="8"/>
      <c r="D1216" s="13" t="str">
        <f>IFERROR(VLOOKUP(C1213,range_cites,4,0), "")</f>
        <v/>
      </c>
      <c r="E1216" s="13" t="str">
        <f>IFERROR(VLOOKUP(C1216,range_cites,5,0), "")</f>
        <v/>
      </c>
      <c r="F1216" s="11"/>
      <c r="G1216" s="10"/>
      <c r="H1216" s="1"/>
      <c r="I1216" s="11"/>
      <c r="J1216" s="11" t="str">
        <f>IFERROR(VLOOKUP(I1216,range_countries,2,1),"")</f>
        <v/>
      </c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</row>
    <row r="1217">
      <c r="A1217" s="16"/>
      <c r="B1217" s="17"/>
      <c r="C1217" s="8"/>
      <c r="D1217" s="13" t="str">
        <f>IFERROR(VLOOKUP(C1214,range_cites,4,0), "")</f>
        <v/>
      </c>
      <c r="E1217" s="13" t="str">
        <f>IFERROR(VLOOKUP(C1217,range_cites,5,0), "")</f>
        <v/>
      </c>
      <c r="F1217" s="11"/>
      <c r="G1217" s="10"/>
      <c r="H1217" s="1"/>
      <c r="I1217" s="11"/>
      <c r="J1217" s="11" t="str">
        <f>IFERROR(VLOOKUP(I1217,range_countries,2,1),"")</f>
        <v/>
      </c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</row>
    <row r="1218">
      <c r="A1218" s="16"/>
      <c r="B1218" s="17"/>
      <c r="C1218" s="8"/>
      <c r="D1218" s="13" t="str">
        <f>IFERROR(VLOOKUP(C1215,range_cites,4,0), "")</f>
        <v/>
      </c>
      <c r="E1218" s="13" t="str">
        <f>IFERROR(VLOOKUP(C1218,range_cites,5,0), "")</f>
        <v/>
      </c>
      <c r="F1218" s="11"/>
      <c r="G1218" s="10"/>
      <c r="H1218" s="1"/>
      <c r="I1218" s="11"/>
      <c r="J1218" s="11" t="str">
        <f>IFERROR(VLOOKUP(I1218,range_countries,2,1),"")</f>
        <v/>
      </c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</row>
    <row r="1219">
      <c r="A1219" s="16"/>
      <c r="B1219" s="17"/>
      <c r="C1219" s="8"/>
      <c r="D1219" s="13" t="str">
        <f>IFERROR(VLOOKUP(C1216,range_cites,4,0), "")</f>
        <v/>
      </c>
      <c r="E1219" s="13" t="str">
        <f>IFERROR(VLOOKUP(C1219,range_cites,5,0), "")</f>
        <v/>
      </c>
      <c r="F1219" s="11"/>
      <c r="G1219" s="10"/>
      <c r="H1219" s="1"/>
      <c r="I1219" s="11"/>
      <c r="J1219" s="11" t="str">
        <f>IFERROR(VLOOKUP(I1219,range_countries,2,1),"")</f>
        <v/>
      </c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</row>
    <row r="1220">
      <c r="A1220" s="16"/>
      <c r="B1220" s="17"/>
      <c r="C1220" s="8"/>
      <c r="D1220" s="13" t="str">
        <f>IFERROR(VLOOKUP(C1217,range_cites,4,0), "")</f>
        <v/>
      </c>
      <c r="E1220" s="13" t="str">
        <f>IFERROR(VLOOKUP(C1220,range_cites,5,0), "")</f>
        <v/>
      </c>
      <c r="F1220" s="11"/>
      <c r="G1220" s="10"/>
      <c r="H1220" s="1"/>
      <c r="I1220" s="11"/>
      <c r="J1220" s="11" t="str">
        <f>IFERROR(VLOOKUP(I1220,range_countries,2,1),"")</f>
        <v/>
      </c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</row>
    <row r="1221">
      <c r="A1221" s="16"/>
      <c r="B1221" s="17"/>
      <c r="C1221" s="8"/>
      <c r="D1221" s="13" t="str">
        <f>IFERROR(VLOOKUP(C1218,range_cites,4,0), "")</f>
        <v/>
      </c>
      <c r="E1221" s="13" t="str">
        <f>IFERROR(VLOOKUP(C1221,range_cites,5,0), "")</f>
        <v/>
      </c>
      <c r="F1221" s="11"/>
      <c r="G1221" s="10"/>
      <c r="H1221" s="1"/>
      <c r="I1221" s="11"/>
      <c r="J1221" s="11" t="str">
        <f>IFERROR(VLOOKUP(I1221,range_countries,2,1),"")</f>
        <v/>
      </c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</row>
    <row r="1222">
      <c r="A1222" s="16"/>
      <c r="B1222" s="17"/>
      <c r="C1222" s="8"/>
      <c r="D1222" s="13" t="str">
        <f>IFERROR(VLOOKUP(C1219,range_cites,4,0), "")</f>
        <v/>
      </c>
      <c r="E1222" s="13" t="str">
        <f>IFERROR(VLOOKUP(C1222,range_cites,5,0), "")</f>
        <v/>
      </c>
      <c r="F1222" s="11"/>
      <c r="G1222" s="10"/>
      <c r="H1222" s="1"/>
      <c r="I1222" s="11"/>
      <c r="J1222" s="11" t="str">
        <f>IFERROR(VLOOKUP(I1222,range_countries,2,1),"")</f>
        <v/>
      </c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</row>
    <row r="1223">
      <c r="A1223" s="16"/>
      <c r="B1223" s="17"/>
      <c r="C1223" s="8"/>
      <c r="D1223" s="13" t="str">
        <f>IFERROR(VLOOKUP(C1220,range_cites,4,0), "")</f>
        <v/>
      </c>
      <c r="E1223" s="13" t="str">
        <f>IFERROR(VLOOKUP(C1223,range_cites,5,0), "")</f>
        <v/>
      </c>
      <c r="F1223" s="11"/>
      <c r="G1223" s="10"/>
      <c r="H1223" s="1"/>
      <c r="I1223" s="11"/>
      <c r="J1223" s="11" t="str">
        <f>IFERROR(VLOOKUP(I1223,range_countries,2,1),"")</f>
        <v/>
      </c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</row>
    <row r="1224">
      <c r="A1224" s="16"/>
      <c r="B1224" s="17"/>
      <c r="C1224" s="8"/>
      <c r="D1224" s="13" t="str">
        <f>IFERROR(VLOOKUP(C1221,range_cites,4,0), "")</f>
        <v/>
      </c>
      <c r="E1224" s="13" t="str">
        <f>IFERROR(VLOOKUP(C1224,range_cites,5,0), "")</f>
        <v/>
      </c>
      <c r="F1224" s="11"/>
      <c r="G1224" s="10"/>
      <c r="H1224" s="1"/>
      <c r="I1224" s="11"/>
      <c r="J1224" s="11" t="str">
        <f>IFERROR(VLOOKUP(I1224,range_countries,2,1),"")</f>
        <v/>
      </c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</row>
    <row r="1225">
      <c r="A1225" s="16"/>
      <c r="B1225" s="17"/>
      <c r="C1225" s="8"/>
      <c r="D1225" s="13" t="str">
        <f>IFERROR(VLOOKUP(C1222,range_cites,4,0), "")</f>
        <v/>
      </c>
      <c r="E1225" s="13" t="str">
        <f>IFERROR(VLOOKUP(C1225,range_cites,5,0), "")</f>
        <v/>
      </c>
      <c r="F1225" s="11"/>
      <c r="G1225" s="10"/>
      <c r="H1225" s="1"/>
      <c r="I1225" s="11"/>
      <c r="J1225" s="11" t="str">
        <f>IFERROR(VLOOKUP(I1225,range_countries,2,1),"")</f>
        <v/>
      </c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</row>
    <row r="1226">
      <c r="A1226" s="16"/>
      <c r="B1226" s="17"/>
      <c r="C1226" s="8"/>
      <c r="D1226" s="13" t="str">
        <f>IFERROR(VLOOKUP(C1223,range_cites,4,0), "")</f>
        <v/>
      </c>
      <c r="E1226" s="13" t="str">
        <f>IFERROR(VLOOKUP(C1226,range_cites,5,0), "")</f>
        <v/>
      </c>
      <c r="F1226" s="11"/>
      <c r="G1226" s="10"/>
      <c r="H1226" s="1"/>
      <c r="I1226" s="11"/>
      <c r="J1226" s="11" t="str">
        <f>IFERROR(VLOOKUP(I1226,range_countries,2,1),"")</f>
        <v/>
      </c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</row>
    <row r="1227">
      <c r="A1227" s="16"/>
      <c r="B1227" s="17"/>
      <c r="C1227" s="8"/>
      <c r="D1227" s="13" t="str">
        <f>IFERROR(VLOOKUP(C1224,range_cites,4,0), "")</f>
        <v/>
      </c>
      <c r="E1227" s="13" t="str">
        <f>IFERROR(VLOOKUP(C1227,range_cites,5,0), "")</f>
        <v/>
      </c>
      <c r="F1227" s="11"/>
      <c r="G1227" s="10"/>
      <c r="H1227" s="1"/>
      <c r="I1227" s="11"/>
      <c r="J1227" s="11" t="str">
        <f>IFERROR(VLOOKUP(I1227,range_countries,2,1),"")</f>
        <v/>
      </c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</row>
    <row r="1228">
      <c r="A1228" s="16"/>
      <c r="B1228" s="17"/>
      <c r="C1228" s="8"/>
      <c r="D1228" s="13" t="str">
        <f>IFERROR(VLOOKUP(C1225,range_cites,4,0), "")</f>
        <v/>
      </c>
      <c r="E1228" s="13" t="str">
        <f>IFERROR(VLOOKUP(C1228,range_cites,5,0), "")</f>
        <v/>
      </c>
      <c r="F1228" s="11"/>
      <c r="G1228" s="10"/>
      <c r="H1228" s="1"/>
      <c r="I1228" s="11"/>
      <c r="J1228" s="11" t="str">
        <f>IFERROR(VLOOKUP(I1228,range_countries,2,1),"")</f>
        <v/>
      </c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</row>
    <row r="1229">
      <c r="A1229" s="16"/>
      <c r="B1229" s="17"/>
      <c r="C1229" s="8"/>
      <c r="D1229" s="13" t="str">
        <f>IFERROR(VLOOKUP(C1226,range_cites,4,0), "")</f>
        <v/>
      </c>
      <c r="E1229" s="13" t="str">
        <f>IFERROR(VLOOKUP(C1229,range_cites,5,0), "")</f>
        <v/>
      </c>
      <c r="F1229" s="11"/>
      <c r="G1229" s="10"/>
      <c r="H1229" s="1"/>
      <c r="I1229" s="11"/>
      <c r="J1229" s="11" t="str">
        <f>IFERROR(VLOOKUP(I1229,range_countries,2,1),"")</f>
        <v/>
      </c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</row>
    <row r="1230">
      <c r="A1230" s="16"/>
      <c r="B1230" s="17"/>
      <c r="C1230" s="8"/>
      <c r="D1230" s="13" t="str">
        <f>IFERROR(VLOOKUP(C1227,range_cites,4,0), "")</f>
        <v/>
      </c>
      <c r="E1230" s="13" t="str">
        <f>IFERROR(VLOOKUP(C1230,range_cites,5,0), "")</f>
        <v/>
      </c>
      <c r="F1230" s="11"/>
      <c r="G1230" s="10"/>
      <c r="H1230" s="1"/>
      <c r="I1230" s="11"/>
      <c r="J1230" s="11" t="str">
        <f>IFERROR(VLOOKUP(I1230,range_countries,2,1),"")</f>
        <v/>
      </c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</row>
    <row r="1231">
      <c r="A1231" s="16"/>
      <c r="B1231" s="17"/>
      <c r="C1231" s="8"/>
      <c r="D1231" s="13" t="str">
        <f>IFERROR(VLOOKUP(C1228,range_cites,4,0), "")</f>
        <v/>
      </c>
      <c r="E1231" s="13" t="str">
        <f>IFERROR(VLOOKUP(C1231,range_cites,5,0), "")</f>
        <v/>
      </c>
      <c r="F1231" s="11"/>
      <c r="G1231" s="10"/>
      <c r="H1231" s="1"/>
      <c r="I1231" s="11"/>
      <c r="J1231" s="11" t="str">
        <f>IFERROR(VLOOKUP(I1231,range_countries,2,1),"")</f>
        <v/>
      </c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</row>
    <row r="1232">
      <c r="A1232" s="16"/>
      <c r="B1232" s="17"/>
      <c r="C1232" s="8"/>
      <c r="D1232" s="13" t="str">
        <f>IFERROR(VLOOKUP(C1229,range_cites,4,0), "")</f>
        <v/>
      </c>
      <c r="E1232" s="13" t="str">
        <f>IFERROR(VLOOKUP(C1232,range_cites,5,0), "")</f>
        <v/>
      </c>
      <c r="F1232" s="11"/>
      <c r="G1232" s="10"/>
      <c r="H1232" s="1"/>
      <c r="I1232" s="11"/>
      <c r="J1232" s="11" t="str">
        <f>IFERROR(VLOOKUP(I1232,range_countries,2,1),"")</f>
        <v/>
      </c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</row>
    <row r="1233">
      <c r="A1233" s="16"/>
      <c r="B1233" s="17"/>
      <c r="C1233" s="8"/>
      <c r="D1233" s="13" t="str">
        <f>IFERROR(VLOOKUP(C1230,range_cites,4,0), "")</f>
        <v/>
      </c>
      <c r="E1233" s="13" t="str">
        <f>IFERROR(VLOOKUP(C1233,range_cites,5,0), "")</f>
        <v/>
      </c>
      <c r="F1233" s="11"/>
      <c r="G1233" s="10"/>
      <c r="H1233" s="1"/>
      <c r="I1233" s="11"/>
      <c r="J1233" s="11" t="str">
        <f>IFERROR(VLOOKUP(I1233,range_countries,2,1),"")</f>
        <v/>
      </c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</row>
    <row r="1234">
      <c r="A1234" s="16"/>
      <c r="B1234" s="17"/>
      <c r="C1234" s="8"/>
      <c r="D1234" s="13" t="str">
        <f>IFERROR(VLOOKUP(C1231,range_cites,4,0), "")</f>
        <v/>
      </c>
      <c r="E1234" s="13" t="str">
        <f>IFERROR(VLOOKUP(C1234,range_cites,5,0), "")</f>
        <v/>
      </c>
      <c r="F1234" s="11"/>
      <c r="G1234" s="10"/>
      <c r="H1234" s="1"/>
      <c r="I1234" s="11"/>
      <c r="J1234" s="11" t="str">
        <f>IFERROR(VLOOKUP(I1234,range_countries,2,1),"")</f>
        <v/>
      </c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</row>
    <row r="1235">
      <c r="A1235" s="16"/>
      <c r="B1235" s="17"/>
      <c r="C1235" s="8"/>
      <c r="D1235" s="13" t="str">
        <f>IFERROR(VLOOKUP(C1232,range_cites,4,0), "")</f>
        <v/>
      </c>
      <c r="E1235" s="13" t="str">
        <f>IFERROR(VLOOKUP(C1235,range_cites,5,0), "")</f>
        <v/>
      </c>
      <c r="F1235" s="11"/>
      <c r="G1235" s="10"/>
      <c r="H1235" s="1"/>
      <c r="I1235" s="11"/>
      <c r="J1235" s="11" t="str">
        <f>IFERROR(VLOOKUP(I1235,range_countries,2,1),"")</f>
        <v/>
      </c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</row>
    <row r="1236">
      <c r="A1236" s="16"/>
      <c r="B1236" s="17"/>
      <c r="C1236" s="8"/>
      <c r="D1236" s="13" t="str">
        <f>IFERROR(VLOOKUP(C1233,range_cites,4,0), "")</f>
        <v/>
      </c>
      <c r="E1236" s="13" t="str">
        <f>IFERROR(VLOOKUP(C1236,range_cites,5,0), "")</f>
        <v/>
      </c>
      <c r="F1236" s="11"/>
      <c r="G1236" s="10"/>
      <c r="H1236" s="1"/>
      <c r="I1236" s="11"/>
      <c r="J1236" s="11" t="str">
        <f>IFERROR(VLOOKUP(I1236,range_countries,2,1),"")</f>
        <v/>
      </c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</row>
    <row r="1237">
      <c r="A1237" s="16"/>
      <c r="B1237" s="17"/>
      <c r="C1237" s="8"/>
      <c r="D1237" s="13" t="str">
        <f>IFERROR(VLOOKUP(C1234,range_cites,4,0), "")</f>
        <v/>
      </c>
      <c r="E1237" s="13" t="str">
        <f>IFERROR(VLOOKUP(C1237,range_cites,5,0), "")</f>
        <v/>
      </c>
      <c r="F1237" s="11"/>
      <c r="G1237" s="10"/>
      <c r="H1237" s="1"/>
      <c r="I1237" s="11"/>
      <c r="J1237" s="11" t="str">
        <f>IFERROR(VLOOKUP(I1237,range_countries,2,1),"")</f>
        <v/>
      </c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</row>
    <row r="1238">
      <c r="A1238" s="16"/>
      <c r="B1238" s="17"/>
      <c r="C1238" s="8"/>
      <c r="D1238" s="13" t="str">
        <f>IFERROR(VLOOKUP(C1235,range_cites,4,0), "")</f>
        <v/>
      </c>
      <c r="E1238" s="13" t="str">
        <f>IFERROR(VLOOKUP(C1238,range_cites,5,0), "")</f>
        <v/>
      </c>
      <c r="F1238" s="11"/>
      <c r="G1238" s="10"/>
      <c r="H1238" s="1"/>
      <c r="I1238" s="11"/>
      <c r="J1238" s="11" t="str">
        <f>IFERROR(VLOOKUP(I1238,range_countries,2,1),"")</f>
        <v/>
      </c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</row>
    <row r="1239">
      <c r="A1239" s="16"/>
      <c r="B1239" s="17"/>
      <c r="C1239" s="8"/>
      <c r="D1239" s="13" t="str">
        <f>IFERROR(VLOOKUP(C1236,range_cites,4,0), "")</f>
        <v/>
      </c>
      <c r="E1239" s="13" t="str">
        <f>IFERROR(VLOOKUP(C1239,range_cites,5,0), "")</f>
        <v/>
      </c>
      <c r="F1239" s="11"/>
      <c r="G1239" s="10"/>
      <c r="H1239" s="1"/>
      <c r="I1239" s="11"/>
      <c r="J1239" s="11" t="str">
        <f>IFERROR(VLOOKUP(I1239,range_countries,2,1),"")</f>
        <v/>
      </c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</row>
    <row r="1240">
      <c r="A1240" s="16"/>
      <c r="B1240" s="17"/>
      <c r="C1240" s="8"/>
      <c r="D1240" s="13" t="str">
        <f>IFERROR(VLOOKUP(C1237,range_cites,4,0), "")</f>
        <v/>
      </c>
      <c r="E1240" s="13" t="str">
        <f>IFERROR(VLOOKUP(C1240,range_cites,5,0), "")</f>
        <v/>
      </c>
      <c r="F1240" s="11"/>
      <c r="G1240" s="10"/>
      <c r="H1240" s="1"/>
      <c r="I1240" s="11"/>
      <c r="J1240" s="11" t="str">
        <f>IFERROR(VLOOKUP(I1240,range_countries,2,1),"")</f>
        <v/>
      </c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</row>
    <row r="1241">
      <c r="A1241" s="16"/>
      <c r="B1241" s="17"/>
      <c r="C1241" s="8"/>
      <c r="D1241" s="13" t="str">
        <f>IFERROR(VLOOKUP(C1238,range_cites,4,0), "")</f>
        <v/>
      </c>
      <c r="E1241" s="13" t="str">
        <f>IFERROR(VLOOKUP(C1241,range_cites,5,0), "")</f>
        <v/>
      </c>
      <c r="F1241" s="11"/>
      <c r="G1241" s="10"/>
      <c r="H1241" s="1"/>
      <c r="I1241" s="11"/>
      <c r="J1241" s="11" t="str">
        <f>IFERROR(VLOOKUP(I1241,range_countries,2,1),"")</f>
        <v/>
      </c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</row>
    <row r="1242">
      <c r="A1242" s="16"/>
      <c r="B1242" s="17"/>
      <c r="C1242" s="8"/>
      <c r="D1242" s="13" t="str">
        <f>IFERROR(VLOOKUP(C1239,range_cites,4,0), "")</f>
        <v/>
      </c>
      <c r="E1242" s="13" t="str">
        <f>IFERROR(VLOOKUP(C1242,range_cites,5,0), "")</f>
        <v/>
      </c>
      <c r="F1242" s="11"/>
      <c r="G1242" s="10"/>
      <c r="H1242" s="1"/>
      <c r="I1242" s="11"/>
      <c r="J1242" s="11" t="str">
        <f>IFERROR(VLOOKUP(I1242,range_countries,2,1),"")</f>
        <v/>
      </c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</row>
    <row r="1243">
      <c r="A1243" s="16"/>
      <c r="B1243" s="17"/>
      <c r="C1243" s="8"/>
      <c r="D1243" s="13" t="str">
        <f>IFERROR(VLOOKUP(C1240,range_cites,4,0), "")</f>
        <v/>
      </c>
      <c r="E1243" s="13" t="str">
        <f>IFERROR(VLOOKUP(C1243,range_cites,5,0), "")</f>
        <v/>
      </c>
      <c r="F1243" s="11"/>
      <c r="G1243" s="10"/>
      <c r="H1243" s="1"/>
      <c r="I1243" s="11"/>
      <c r="J1243" s="11" t="str">
        <f>IFERROR(VLOOKUP(I1243,range_countries,2,1),"")</f>
        <v/>
      </c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</row>
    <row r="1244">
      <c r="A1244" s="16"/>
      <c r="B1244" s="17"/>
      <c r="C1244" s="8"/>
      <c r="D1244" s="13" t="str">
        <f>IFERROR(VLOOKUP(C1241,range_cites,4,0), "")</f>
        <v/>
      </c>
      <c r="E1244" s="13" t="str">
        <f>IFERROR(VLOOKUP(C1244,range_cites,5,0), "")</f>
        <v/>
      </c>
      <c r="F1244" s="11"/>
      <c r="G1244" s="10"/>
      <c r="H1244" s="1"/>
      <c r="I1244" s="11"/>
      <c r="J1244" s="11" t="str">
        <f>IFERROR(VLOOKUP(I1244,range_countries,2,1),"")</f>
        <v/>
      </c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</row>
    <row r="1245">
      <c r="A1245" s="16"/>
      <c r="B1245" s="17"/>
      <c r="C1245" s="8"/>
      <c r="D1245" s="13" t="str">
        <f>IFERROR(VLOOKUP(C1242,range_cites,4,0), "")</f>
        <v/>
      </c>
      <c r="E1245" s="13" t="str">
        <f>IFERROR(VLOOKUP(C1245,range_cites,5,0), "")</f>
        <v/>
      </c>
      <c r="F1245" s="11"/>
      <c r="G1245" s="10"/>
      <c r="H1245" s="1"/>
      <c r="I1245" s="11"/>
      <c r="J1245" s="11" t="str">
        <f>IFERROR(VLOOKUP(I1245,range_countries,2,1),"")</f>
        <v/>
      </c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</row>
    <row r="1246">
      <c r="A1246" s="16"/>
      <c r="B1246" s="17"/>
      <c r="C1246" s="8"/>
      <c r="D1246" s="13" t="str">
        <f>IFERROR(VLOOKUP(C1243,range_cites,4,0), "")</f>
        <v/>
      </c>
      <c r="E1246" s="13" t="str">
        <f>IFERROR(VLOOKUP(C1246,range_cites,5,0), "")</f>
        <v/>
      </c>
      <c r="F1246" s="11"/>
      <c r="G1246" s="10"/>
      <c r="H1246" s="1"/>
      <c r="I1246" s="11"/>
      <c r="J1246" s="11" t="str">
        <f>IFERROR(VLOOKUP(I1246,range_countries,2,1),"")</f>
        <v/>
      </c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</row>
    <row r="1247">
      <c r="A1247" s="16"/>
      <c r="B1247" s="17"/>
      <c r="C1247" s="8"/>
      <c r="D1247" s="13" t="str">
        <f>IFERROR(VLOOKUP(C1244,range_cites,4,0), "")</f>
        <v/>
      </c>
      <c r="E1247" s="13" t="str">
        <f>IFERROR(VLOOKUP(C1247,range_cites,5,0), "")</f>
        <v/>
      </c>
      <c r="F1247" s="11"/>
      <c r="G1247" s="10"/>
      <c r="H1247" s="1"/>
      <c r="I1247" s="11"/>
      <c r="J1247" s="11" t="str">
        <f>IFERROR(VLOOKUP(I1247,range_countries,2,1),"")</f>
        <v/>
      </c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</row>
    <row r="1248">
      <c r="A1248" s="16"/>
      <c r="B1248" s="17"/>
      <c r="C1248" s="8"/>
      <c r="D1248" s="13" t="str">
        <f>IFERROR(VLOOKUP(C1245,range_cites,4,0), "")</f>
        <v/>
      </c>
      <c r="E1248" s="13" t="str">
        <f>IFERROR(VLOOKUP(C1248,range_cites,5,0), "")</f>
        <v/>
      </c>
      <c r="F1248" s="11"/>
      <c r="G1248" s="10"/>
      <c r="H1248" s="1"/>
      <c r="I1248" s="11"/>
      <c r="J1248" s="11" t="str">
        <f>IFERROR(VLOOKUP(I1248,range_countries,2,1),"")</f>
        <v/>
      </c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</row>
    <row r="1249">
      <c r="A1249" s="16"/>
      <c r="B1249" s="17"/>
      <c r="C1249" s="8"/>
      <c r="D1249" s="13" t="str">
        <f>IFERROR(VLOOKUP(C1246,range_cites,4,0), "")</f>
        <v/>
      </c>
      <c r="E1249" s="13" t="str">
        <f>IFERROR(VLOOKUP(C1249,range_cites,5,0), "")</f>
        <v/>
      </c>
      <c r="F1249" s="11"/>
      <c r="G1249" s="10"/>
      <c r="H1249" s="1"/>
      <c r="I1249" s="11"/>
      <c r="J1249" s="11" t="str">
        <f>IFERROR(VLOOKUP(I1249,range_countries,2,1),"")</f>
        <v/>
      </c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</row>
    <row r="1250">
      <c r="A1250" s="16"/>
      <c r="B1250" s="17"/>
      <c r="C1250" s="8"/>
      <c r="D1250" s="13" t="str">
        <f>IFERROR(VLOOKUP(C1247,range_cites,4,0), "")</f>
        <v/>
      </c>
      <c r="E1250" s="13" t="str">
        <f>IFERROR(VLOOKUP(C1250,range_cites,5,0), "")</f>
        <v/>
      </c>
      <c r="F1250" s="11"/>
      <c r="G1250" s="10"/>
      <c r="H1250" s="1"/>
      <c r="I1250" s="11"/>
      <c r="J1250" s="11" t="str">
        <f>IFERROR(VLOOKUP(I1250,range_countries,2,1),"")</f>
        <v/>
      </c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</row>
    <row r="1251">
      <c r="A1251" s="16"/>
      <c r="B1251" s="17"/>
      <c r="C1251" s="8"/>
      <c r="D1251" s="13" t="str">
        <f>IFERROR(VLOOKUP(C1248,range_cites,4,0), "")</f>
        <v/>
      </c>
      <c r="E1251" s="13" t="str">
        <f>IFERROR(VLOOKUP(C1251,range_cites,5,0), "")</f>
        <v/>
      </c>
      <c r="F1251" s="11"/>
      <c r="G1251" s="10"/>
      <c r="H1251" s="1"/>
      <c r="I1251" s="11"/>
      <c r="J1251" s="11" t="str">
        <f>IFERROR(VLOOKUP(I1251,range_countries,2,1),"")</f>
        <v/>
      </c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</row>
    <row r="1252">
      <c r="A1252" s="16"/>
      <c r="B1252" s="17"/>
      <c r="C1252" s="8"/>
      <c r="D1252" s="13" t="str">
        <f>IFERROR(VLOOKUP(C1249,range_cites,4,0), "")</f>
        <v/>
      </c>
      <c r="E1252" s="13" t="str">
        <f>IFERROR(VLOOKUP(C1252,range_cites,5,0), "")</f>
        <v/>
      </c>
      <c r="F1252" s="11"/>
      <c r="G1252" s="10"/>
      <c r="H1252" s="1"/>
      <c r="I1252" s="11"/>
      <c r="J1252" s="11" t="str">
        <f>IFERROR(VLOOKUP(I1252,range_countries,2,1),"")</f>
        <v/>
      </c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</row>
    <row r="1253">
      <c r="A1253" s="16"/>
      <c r="B1253" s="17"/>
      <c r="C1253" s="8"/>
      <c r="D1253" s="13" t="str">
        <f>IFERROR(VLOOKUP(C1250,range_cites,4,0), "")</f>
        <v/>
      </c>
      <c r="E1253" s="13" t="str">
        <f>IFERROR(VLOOKUP(C1253,range_cites,5,0), "")</f>
        <v/>
      </c>
      <c r="F1253" s="11"/>
      <c r="G1253" s="10"/>
      <c r="H1253" s="1"/>
      <c r="I1253" s="11"/>
      <c r="J1253" s="11" t="str">
        <f>IFERROR(VLOOKUP(I1253,range_countries,2,1),"")</f>
        <v/>
      </c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</row>
    <row r="1254">
      <c r="A1254" s="16"/>
      <c r="B1254" s="17"/>
      <c r="C1254" s="8"/>
      <c r="D1254" s="13" t="str">
        <f>IFERROR(VLOOKUP(C1251,range_cites,4,0), "")</f>
        <v/>
      </c>
      <c r="E1254" s="13" t="str">
        <f>IFERROR(VLOOKUP(C1254,range_cites,5,0), "")</f>
        <v/>
      </c>
      <c r="F1254" s="11"/>
      <c r="G1254" s="10"/>
      <c r="H1254" s="1"/>
      <c r="I1254" s="11"/>
      <c r="J1254" s="11" t="str">
        <f>IFERROR(VLOOKUP(I1254,range_countries,2,1),"")</f>
        <v/>
      </c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</row>
    <row r="1255">
      <c r="A1255" s="16"/>
      <c r="B1255" s="17"/>
      <c r="C1255" s="8"/>
      <c r="D1255" s="13" t="str">
        <f>IFERROR(VLOOKUP(C1252,range_cites,4,0), "")</f>
        <v/>
      </c>
      <c r="E1255" s="13" t="str">
        <f>IFERROR(VLOOKUP(C1255,range_cites,5,0), "")</f>
        <v/>
      </c>
      <c r="F1255" s="11"/>
      <c r="G1255" s="10"/>
      <c r="H1255" s="1"/>
      <c r="I1255" s="11"/>
      <c r="J1255" s="11" t="str">
        <f>IFERROR(VLOOKUP(I1255,range_countries,2,1),"")</f>
        <v/>
      </c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</row>
    <row r="1256">
      <c r="A1256" s="16"/>
      <c r="B1256" s="17"/>
      <c r="C1256" s="8"/>
      <c r="D1256" s="13" t="str">
        <f>IFERROR(VLOOKUP(C1253,range_cites,4,0), "")</f>
        <v/>
      </c>
      <c r="E1256" s="13" t="str">
        <f>IFERROR(VLOOKUP(C1256,range_cites,5,0), "")</f>
        <v/>
      </c>
      <c r="F1256" s="11"/>
      <c r="G1256" s="10"/>
      <c r="H1256" s="1"/>
      <c r="I1256" s="11"/>
      <c r="J1256" s="11" t="str">
        <f>IFERROR(VLOOKUP(I1256,range_countries,2,1),"")</f>
        <v/>
      </c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</row>
    <row r="1257">
      <c r="A1257" s="16"/>
      <c r="B1257" s="17"/>
      <c r="C1257" s="8"/>
      <c r="D1257" s="13" t="str">
        <f>IFERROR(VLOOKUP(C1254,range_cites,4,0), "")</f>
        <v/>
      </c>
      <c r="E1257" s="13" t="str">
        <f>IFERROR(VLOOKUP(C1257,range_cites,5,0), "")</f>
        <v/>
      </c>
      <c r="F1257" s="11"/>
      <c r="G1257" s="10"/>
      <c r="H1257" s="1"/>
      <c r="I1257" s="11"/>
      <c r="J1257" s="11" t="str">
        <f>IFERROR(VLOOKUP(I1257,range_countries,2,1),"")</f>
        <v/>
      </c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</row>
    <row r="1258">
      <c r="A1258" s="16"/>
      <c r="B1258" s="17"/>
      <c r="C1258" s="8"/>
      <c r="D1258" s="13" t="str">
        <f>IFERROR(VLOOKUP(C1255,range_cites,4,0), "")</f>
        <v/>
      </c>
      <c r="E1258" s="13" t="str">
        <f>IFERROR(VLOOKUP(C1258,range_cites,5,0), "")</f>
        <v/>
      </c>
      <c r="F1258" s="11"/>
      <c r="G1258" s="10"/>
      <c r="H1258" s="1"/>
      <c r="I1258" s="11"/>
      <c r="J1258" s="11" t="str">
        <f>IFERROR(VLOOKUP(I1258,range_countries,2,1),"")</f>
        <v/>
      </c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</row>
    <row r="1259">
      <c r="A1259" s="16"/>
      <c r="B1259" s="17"/>
      <c r="C1259" s="8"/>
      <c r="D1259" s="13" t="str">
        <f>IFERROR(VLOOKUP(C1256,range_cites,4,0), "")</f>
        <v/>
      </c>
      <c r="E1259" s="13" t="str">
        <f>IFERROR(VLOOKUP(C1259,range_cites,5,0), "")</f>
        <v/>
      </c>
      <c r="F1259" s="11"/>
      <c r="G1259" s="10"/>
      <c r="H1259" s="1"/>
      <c r="I1259" s="11"/>
      <c r="J1259" s="11" t="str">
        <f>IFERROR(VLOOKUP(I1259,range_countries,2,1),"")</f>
        <v/>
      </c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</row>
    <row r="1260">
      <c r="A1260" s="16"/>
      <c r="B1260" s="17"/>
      <c r="C1260" s="8"/>
      <c r="D1260" s="13" t="str">
        <f>IFERROR(VLOOKUP(C1257,range_cites,4,0), "")</f>
        <v/>
      </c>
      <c r="E1260" s="13" t="str">
        <f>IFERROR(VLOOKUP(C1260,range_cites,5,0), "")</f>
        <v/>
      </c>
      <c r="F1260" s="11"/>
      <c r="G1260" s="10"/>
      <c r="H1260" s="1"/>
      <c r="I1260" s="11"/>
      <c r="J1260" s="11" t="str">
        <f>IFERROR(VLOOKUP(I1260,range_countries,2,1),"")</f>
        <v/>
      </c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</row>
    <row r="1261">
      <c r="A1261" s="16"/>
      <c r="B1261" s="17"/>
      <c r="C1261" s="8"/>
      <c r="D1261" s="13" t="str">
        <f>IFERROR(VLOOKUP(C1258,range_cites,4,0), "")</f>
        <v/>
      </c>
      <c r="E1261" s="13" t="str">
        <f>IFERROR(VLOOKUP(C1261,range_cites,5,0), "")</f>
        <v/>
      </c>
      <c r="F1261" s="11"/>
      <c r="G1261" s="10"/>
      <c r="H1261" s="1"/>
      <c r="I1261" s="11"/>
      <c r="J1261" s="11" t="str">
        <f>IFERROR(VLOOKUP(I1261,range_countries,2,1),"")</f>
        <v/>
      </c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</row>
    <row r="1262">
      <c r="A1262" s="16"/>
      <c r="B1262" s="17"/>
      <c r="C1262" s="8"/>
      <c r="D1262" s="13" t="str">
        <f>IFERROR(VLOOKUP(C1259,range_cites,4,0), "")</f>
        <v/>
      </c>
      <c r="E1262" s="13" t="str">
        <f>IFERROR(VLOOKUP(C1262,range_cites,5,0), "")</f>
        <v/>
      </c>
      <c r="F1262" s="11"/>
      <c r="G1262" s="10"/>
      <c r="H1262" s="1"/>
      <c r="I1262" s="11"/>
      <c r="J1262" s="11" t="str">
        <f>IFERROR(VLOOKUP(I1262,range_countries,2,1),"")</f>
        <v/>
      </c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</row>
    <row r="1263">
      <c r="A1263" s="16"/>
      <c r="B1263" s="17"/>
      <c r="C1263" s="8"/>
      <c r="D1263" s="13" t="str">
        <f>IFERROR(VLOOKUP(C1260,range_cites,4,0), "")</f>
        <v/>
      </c>
      <c r="E1263" s="13" t="str">
        <f>IFERROR(VLOOKUP(C1263,range_cites,5,0), "")</f>
        <v/>
      </c>
      <c r="F1263" s="11"/>
      <c r="G1263" s="10"/>
      <c r="H1263" s="1"/>
      <c r="I1263" s="11"/>
      <c r="J1263" s="11" t="str">
        <f>IFERROR(VLOOKUP(I1263,range_countries,2,1),"")</f>
        <v/>
      </c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</row>
    <row r="1264">
      <c r="A1264" s="16"/>
      <c r="B1264" s="17"/>
      <c r="C1264" s="8"/>
      <c r="D1264" s="13" t="str">
        <f>IFERROR(VLOOKUP(C1261,range_cites,4,0), "")</f>
        <v/>
      </c>
      <c r="E1264" s="13" t="str">
        <f>IFERROR(VLOOKUP(C1264,range_cites,5,0), "")</f>
        <v/>
      </c>
      <c r="F1264" s="11"/>
      <c r="G1264" s="10"/>
      <c r="H1264" s="1"/>
      <c r="I1264" s="11"/>
      <c r="J1264" s="11" t="str">
        <f>IFERROR(VLOOKUP(I1264,range_countries,2,1),"")</f>
        <v/>
      </c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</row>
    <row r="1265">
      <c r="A1265" s="16"/>
      <c r="B1265" s="17"/>
      <c r="C1265" s="8"/>
      <c r="D1265" s="13" t="str">
        <f>IFERROR(VLOOKUP(C1262,range_cites,4,0), "")</f>
        <v/>
      </c>
      <c r="E1265" s="13" t="str">
        <f>IFERROR(VLOOKUP(C1265,range_cites,5,0), "")</f>
        <v/>
      </c>
      <c r="F1265" s="11"/>
      <c r="G1265" s="10"/>
      <c r="H1265" s="1"/>
      <c r="I1265" s="11"/>
      <c r="J1265" s="11" t="str">
        <f>IFERROR(VLOOKUP(I1265,range_countries,2,1),"")</f>
        <v/>
      </c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</row>
    <row r="1266">
      <c r="A1266" s="16"/>
      <c r="B1266" s="17"/>
      <c r="C1266" s="8"/>
      <c r="D1266" s="13" t="str">
        <f>IFERROR(VLOOKUP(C1263,range_cites,4,0), "")</f>
        <v/>
      </c>
      <c r="E1266" s="13" t="str">
        <f>IFERROR(VLOOKUP(C1266,range_cites,5,0), "")</f>
        <v/>
      </c>
      <c r="F1266" s="11"/>
      <c r="G1266" s="10"/>
      <c r="H1266" s="1"/>
      <c r="I1266" s="11"/>
      <c r="J1266" s="11" t="str">
        <f>IFERROR(VLOOKUP(I1266,range_countries,2,1),"")</f>
        <v/>
      </c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</row>
    <row r="1267">
      <c r="A1267" s="16"/>
      <c r="B1267" s="17"/>
      <c r="C1267" s="8"/>
      <c r="D1267" s="13" t="str">
        <f>IFERROR(VLOOKUP(C1264,range_cites,4,0), "")</f>
        <v/>
      </c>
      <c r="E1267" s="13" t="str">
        <f>IFERROR(VLOOKUP(C1267,range_cites,5,0), "")</f>
        <v/>
      </c>
      <c r="F1267" s="11"/>
      <c r="G1267" s="10"/>
      <c r="H1267" s="1"/>
      <c r="I1267" s="11"/>
      <c r="J1267" s="11" t="str">
        <f>IFERROR(VLOOKUP(I1267,range_countries,2,1),"")</f>
        <v/>
      </c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</row>
    <row r="1268">
      <c r="A1268" s="16"/>
      <c r="B1268" s="17"/>
      <c r="C1268" s="8"/>
      <c r="D1268" s="13" t="str">
        <f>IFERROR(VLOOKUP(C1265,range_cites,4,0), "")</f>
        <v/>
      </c>
      <c r="E1268" s="13" t="str">
        <f>IFERROR(VLOOKUP(C1268,range_cites,5,0), "")</f>
        <v/>
      </c>
      <c r="F1268" s="11"/>
      <c r="G1268" s="10"/>
      <c r="H1268" s="1"/>
      <c r="I1268" s="11"/>
      <c r="J1268" s="11" t="str">
        <f>IFERROR(VLOOKUP(I1268,range_countries,2,1),"")</f>
        <v/>
      </c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</row>
    <row r="1269">
      <c r="A1269" s="16"/>
      <c r="B1269" s="17"/>
      <c r="C1269" s="8"/>
      <c r="D1269" s="13" t="str">
        <f>IFERROR(VLOOKUP(C1266,range_cites,4,0), "")</f>
        <v/>
      </c>
      <c r="E1269" s="13" t="str">
        <f>IFERROR(VLOOKUP(C1269,range_cites,5,0), "")</f>
        <v/>
      </c>
      <c r="F1269" s="11"/>
      <c r="G1269" s="10"/>
      <c r="H1269" s="1"/>
      <c r="I1269" s="11"/>
      <c r="J1269" s="11" t="str">
        <f>IFERROR(VLOOKUP(I1269,range_countries,2,1),"")</f>
        <v/>
      </c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</row>
    <row r="1270">
      <c r="A1270" s="16"/>
      <c r="B1270" s="17"/>
      <c r="C1270" s="8"/>
      <c r="D1270" s="13" t="str">
        <f>IFERROR(VLOOKUP(C1267,range_cites,4,0), "")</f>
        <v/>
      </c>
      <c r="E1270" s="13" t="str">
        <f>IFERROR(VLOOKUP(C1270,range_cites,5,0), "")</f>
        <v/>
      </c>
      <c r="F1270" s="11"/>
      <c r="G1270" s="10"/>
      <c r="H1270" s="1"/>
      <c r="I1270" s="11"/>
      <c r="J1270" s="11" t="str">
        <f>IFERROR(VLOOKUP(I1270,range_countries,2,1),"")</f>
        <v/>
      </c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</row>
    <row r="1271">
      <c r="A1271" s="16"/>
      <c r="B1271" s="17"/>
      <c r="C1271" s="8"/>
      <c r="D1271" s="13" t="str">
        <f>IFERROR(VLOOKUP(C1268,range_cites,4,0), "")</f>
        <v/>
      </c>
      <c r="E1271" s="13" t="str">
        <f>IFERROR(VLOOKUP(C1271,range_cites,5,0), "")</f>
        <v/>
      </c>
      <c r="F1271" s="11"/>
      <c r="G1271" s="10"/>
      <c r="H1271" s="1"/>
      <c r="I1271" s="11"/>
      <c r="J1271" s="11" t="str">
        <f>IFERROR(VLOOKUP(I1271,range_countries,2,1),"")</f>
        <v/>
      </c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</row>
    <row r="1272">
      <c r="A1272" s="16"/>
      <c r="B1272" s="17"/>
      <c r="C1272" s="8"/>
      <c r="D1272" s="13" t="str">
        <f>IFERROR(VLOOKUP(C1269,range_cites,4,0), "")</f>
        <v/>
      </c>
      <c r="E1272" s="13" t="str">
        <f>IFERROR(VLOOKUP(C1272,range_cites,5,0), "")</f>
        <v/>
      </c>
      <c r="F1272" s="11"/>
      <c r="G1272" s="10"/>
      <c r="H1272" s="1"/>
      <c r="I1272" s="11"/>
      <c r="J1272" s="11" t="str">
        <f>IFERROR(VLOOKUP(I1272,range_countries,2,1),"")</f>
        <v/>
      </c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</row>
    <row r="1273">
      <c r="A1273" s="16"/>
      <c r="B1273" s="17"/>
      <c r="C1273" s="8"/>
      <c r="D1273" s="13" t="str">
        <f>IFERROR(VLOOKUP(C1270,range_cites,4,0), "")</f>
        <v/>
      </c>
      <c r="E1273" s="13" t="str">
        <f>IFERROR(VLOOKUP(C1273,range_cites,5,0), "")</f>
        <v/>
      </c>
      <c r="F1273" s="11"/>
      <c r="G1273" s="10"/>
      <c r="H1273" s="1"/>
      <c r="I1273" s="11"/>
      <c r="J1273" s="11" t="str">
        <f>IFERROR(VLOOKUP(I1273,range_countries,2,1),"")</f>
        <v/>
      </c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</row>
    <row r="1274">
      <c r="A1274" s="16"/>
      <c r="B1274" s="17"/>
      <c r="C1274" s="8"/>
      <c r="D1274" s="13" t="str">
        <f>IFERROR(VLOOKUP(C1271,range_cites,4,0), "")</f>
        <v/>
      </c>
      <c r="E1274" s="13" t="str">
        <f>IFERROR(VLOOKUP(C1274,range_cites,5,0), "")</f>
        <v/>
      </c>
      <c r="F1274" s="11"/>
      <c r="G1274" s="10"/>
      <c r="H1274" s="1"/>
      <c r="I1274" s="11"/>
      <c r="J1274" s="11" t="str">
        <f>IFERROR(VLOOKUP(I1274,range_countries,2,1),"")</f>
        <v/>
      </c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</row>
    <row r="1275">
      <c r="A1275" s="16"/>
      <c r="B1275" s="17"/>
      <c r="C1275" s="8"/>
      <c r="D1275" s="13" t="str">
        <f>IFERROR(VLOOKUP(C1272,range_cites,4,0), "")</f>
        <v/>
      </c>
      <c r="E1275" s="13" t="str">
        <f>IFERROR(VLOOKUP(C1275,range_cites,5,0), "")</f>
        <v/>
      </c>
      <c r="F1275" s="11"/>
      <c r="G1275" s="10"/>
      <c r="H1275" s="1"/>
      <c r="I1275" s="11"/>
      <c r="J1275" s="11" t="str">
        <f>IFERROR(VLOOKUP(I1275,range_countries,2,1),"")</f>
        <v/>
      </c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</row>
    <row r="1276">
      <c r="A1276" s="16"/>
      <c r="B1276" s="17"/>
      <c r="C1276" s="8"/>
      <c r="D1276" s="13" t="str">
        <f>IFERROR(VLOOKUP(C1273,range_cites,4,0), "")</f>
        <v/>
      </c>
      <c r="E1276" s="13" t="str">
        <f>IFERROR(VLOOKUP(C1276,range_cites,5,0), "")</f>
        <v/>
      </c>
      <c r="F1276" s="11"/>
      <c r="G1276" s="10"/>
      <c r="H1276" s="1"/>
      <c r="I1276" s="11"/>
      <c r="J1276" s="11" t="str">
        <f>IFERROR(VLOOKUP(I1276,range_countries,2,1),"")</f>
        <v/>
      </c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</row>
    <row r="1277">
      <c r="A1277" s="16"/>
      <c r="B1277" s="17"/>
      <c r="C1277" s="8"/>
      <c r="D1277" s="13" t="str">
        <f>IFERROR(VLOOKUP(C1274,range_cites,4,0), "")</f>
        <v/>
      </c>
      <c r="E1277" s="13" t="str">
        <f>IFERROR(VLOOKUP(C1277,range_cites,5,0), "")</f>
        <v/>
      </c>
      <c r="F1277" s="11"/>
      <c r="G1277" s="10"/>
      <c r="H1277" s="1"/>
      <c r="I1277" s="11"/>
      <c r="J1277" s="11" t="str">
        <f>IFERROR(VLOOKUP(I1277,range_countries,2,1),"")</f>
        <v/>
      </c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</row>
    <row r="1278">
      <c r="A1278" s="16"/>
      <c r="B1278" s="17"/>
      <c r="C1278" s="8"/>
      <c r="D1278" s="13" t="str">
        <f>IFERROR(VLOOKUP(C1275,range_cites,4,0), "")</f>
        <v/>
      </c>
      <c r="E1278" s="13" t="str">
        <f>IFERROR(VLOOKUP(C1278,range_cites,5,0), "")</f>
        <v/>
      </c>
      <c r="F1278" s="11"/>
      <c r="G1278" s="10"/>
      <c r="H1278" s="1"/>
      <c r="I1278" s="11"/>
      <c r="J1278" s="11" t="str">
        <f>IFERROR(VLOOKUP(I1278,range_countries,2,1),"")</f>
        <v/>
      </c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</row>
    <row r="1279">
      <c r="A1279" s="16"/>
      <c r="B1279" s="17"/>
      <c r="C1279" s="8"/>
      <c r="D1279" s="13" t="str">
        <f>IFERROR(VLOOKUP(C1276,range_cites,4,0), "")</f>
        <v/>
      </c>
      <c r="E1279" s="13" t="str">
        <f>IFERROR(VLOOKUP(C1279,range_cites,5,0), "")</f>
        <v/>
      </c>
      <c r="F1279" s="11"/>
      <c r="G1279" s="10"/>
      <c r="H1279" s="1"/>
      <c r="I1279" s="11"/>
      <c r="J1279" s="11" t="str">
        <f>IFERROR(VLOOKUP(I1279,range_countries,2,1),"")</f>
        <v/>
      </c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</row>
    <row r="1280">
      <c r="A1280" s="16"/>
      <c r="B1280" s="17"/>
      <c r="C1280" s="8"/>
      <c r="D1280" s="13" t="str">
        <f>IFERROR(VLOOKUP(C1277,range_cites,4,0), "")</f>
        <v/>
      </c>
      <c r="E1280" s="13" t="str">
        <f>IFERROR(VLOOKUP(C1280,range_cites,5,0), "")</f>
        <v/>
      </c>
      <c r="F1280" s="11"/>
      <c r="G1280" s="10"/>
      <c r="H1280" s="1"/>
      <c r="I1280" s="11"/>
      <c r="J1280" s="11" t="str">
        <f>IFERROR(VLOOKUP(I1280,range_countries,2,1),"")</f>
        <v/>
      </c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</row>
    <row r="1281">
      <c r="A1281" s="16"/>
      <c r="B1281" s="17"/>
      <c r="C1281" s="8"/>
      <c r="D1281" s="13" t="str">
        <f>IFERROR(VLOOKUP(C1278,range_cites,4,0), "")</f>
        <v/>
      </c>
      <c r="E1281" s="13" t="str">
        <f>IFERROR(VLOOKUP(C1281,range_cites,5,0), "")</f>
        <v/>
      </c>
      <c r="F1281" s="11"/>
      <c r="G1281" s="10"/>
      <c r="H1281" s="1"/>
      <c r="I1281" s="11"/>
      <c r="J1281" s="11" t="str">
        <f>IFERROR(VLOOKUP(I1281,range_countries,2,1),"")</f>
        <v/>
      </c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</row>
    <row r="1282">
      <c r="A1282" s="16"/>
      <c r="B1282" s="17"/>
      <c r="C1282" s="8"/>
      <c r="D1282" s="13" t="str">
        <f>IFERROR(VLOOKUP(C1279,range_cites,4,0), "")</f>
        <v/>
      </c>
      <c r="E1282" s="13" t="str">
        <f>IFERROR(VLOOKUP(C1282,range_cites,5,0), "")</f>
        <v/>
      </c>
      <c r="F1282" s="11"/>
      <c r="G1282" s="10"/>
      <c r="H1282" s="1"/>
      <c r="I1282" s="11"/>
      <c r="J1282" s="11" t="str">
        <f>IFERROR(VLOOKUP(I1282,range_countries,2,1),"")</f>
        <v/>
      </c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</row>
    <row r="1283">
      <c r="A1283" s="16"/>
      <c r="B1283" s="17"/>
      <c r="C1283" s="8"/>
      <c r="D1283" s="13" t="str">
        <f>IFERROR(VLOOKUP(C1280,range_cites,4,0), "")</f>
        <v/>
      </c>
      <c r="E1283" s="13" t="str">
        <f>IFERROR(VLOOKUP(C1283,range_cites,5,0), "")</f>
        <v/>
      </c>
      <c r="F1283" s="11"/>
      <c r="G1283" s="10"/>
      <c r="H1283" s="1"/>
      <c r="I1283" s="11"/>
      <c r="J1283" s="11" t="str">
        <f>IFERROR(VLOOKUP(I1283,range_countries,2,1),"")</f>
        <v/>
      </c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</row>
    <row r="1284">
      <c r="A1284" s="16"/>
      <c r="B1284" s="17"/>
      <c r="C1284" s="8"/>
      <c r="D1284" s="13" t="str">
        <f>IFERROR(VLOOKUP(C1281,range_cites,4,0), "")</f>
        <v/>
      </c>
      <c r="E1284" s="13" t="str">
        <f>IFERROR(VLOOKUP(C1284,range_cites,5,0), "")</f>
        <v/>
      </c>
      <c r="F1284" s="11"/>
      <c r="G1284" s="10"/>
      <c r="H1284" s="1"/>
      <c r="I1284" s="11"/>
      <c r="J1284" s="11" t="str">
        <f>IFERROR(VLOOKUP(I1284,range_countries,2,1),"")</f>
        <v/>
      </c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</row>
    <row r="1285">
      <c r="A1285" s="16"/>
      <c r="B1285" s="17"/>
      <c r="C1285" s="8"/>
      <c r="D1285" s="13" t="str">
        <f>IFERROR(VLOOKUP(C1282,range_cites,4,0), "")</f>
        <v/>
      </c>
      <c r="E1285" s="13" t="str">
        <f>IFERROR(VLOOKUP(C1285,range_cites,5,0), "")</f>
        <v/>
      </c>
      <c r="F1285" s="11"/>
      <c r="G1285" s="10"/>
      <c r="H1285" s="1"/>
      <c r="I1285" s="11"/>
      <c r="J1285" s="11" t="str">
        <f>IFERROR(VLOOKUP(I1285,range_countries,2,1),"")</f>
        <v/>
      </c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</row>
    <row r="1286">
      <c r="A1286" s="16"/>
      <c r="B1286" s="17"/>
      <c r="C1286" s="8"/>
      <c r="D1286" s="13" t="str">
        <f>IFERROR(VLOOKUP(C1283,range_cites,4,0), "")</f>
        <v/>
      </c>
      <c r="E1286" s="13" t="str">
        <f>IFERROR(VLOOKUP(C1286,range_cites,5,0), "")</f>
        <v/>
      </c>
      <c r="F1286" s="11"/>
      <c r="G1286" s="10"/>
      <c r="H1286" s="1"/>
      <c r="I1286" s="11"/>
      <c r="J1286" s="11" t="str">
        <f>IFERROR(VLOOKUP(I1286,range_countries,2,1),"")</f>
        <v/>
      </c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</row>
    <row r="1287">
      <c r="A1287" s="16"/>
      <c r="B1287" s="17"/>
      <c r="C1287" s="8"/>
      <c r="D1287" s="13" t="str">
        <f>IFERROR(VLOOKUP(C1284,range_cites,4,0), "")</f>
        <v/>
      </c>
      <c r="E1287" s="13" t="str">
        <f>IFERROR(VLOOKUP(C1287,range_cites,5,0), "")</f>
        <v/>
      </c>
      <c r="F1287" s="11"/>
      <c r="G1287" s="10"/>
      <c r="H1287" s="1"/>
      <c r="I1287" s="11"/>
      <c r="J1287" s="11" t="str">
        <f>IFERROR(VLOOKUP(I1287,range_countries,2,1),"")</f>
        <v/>
      </c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</row>
    <row r="1288">
      <c r="A1288" s="16"/>
      <c r="B1288" s="17"/>
      <c r="C1288" s="8"/>
      <c r="D1288" s="13" t="str">
        <f>IFERROR(VLOOKUP(C1285,range_cites,4,0), "")</f>
        <v/>
      </c>
      <c r="E1288" s="13" t="str">
        <f>IFERROR(VLOOKUP(C1288,range_cites,5,0), "")</f>
        <v/>
      </c>
      <c r="F1288" s="11"/>
      <c r="G1288" s="10"/>
      <c r="H1288" s="1"/>
      <c r="I1288" s="11"/>
      <c r="J1288" s="11" t="str">
        <f>IFERROR(VLOOKUP(I1288,range_countries,2,1),"")</f>
        <v/>
      </c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</row>
    <row r="1289">
      <c r="A1289" s="16"/>
      <c r="B1289" s="17"/>
      <c r="C1289" s="8"/>
      <c r="D1289" s="13" t="str">
        <f>IFERROR(VLOOKUP(C1286,range_cites,4,0), "")</f>
        <v/>
      </c>
      <c r="E1289" s="13" t="str">
        <f>IFERROR(VLOOKUP(C1289,range_cites,5,0), "")</f>
        <v/>
      </c>
      <c r="F1289" s="11"/>
      <c r="G1289" s="10"/>
      <c r="H1289" s="1"/>
      <c r="I1289" s="11"/>
      <c r="J1289" s="11" t="str">
        <f>IFERROR(VLOOKUP(I1289,range_countries,2,1),"")</f>
        <v/>
      </c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</row>
    <row r="1290">
      <c r="A1290" s="16"/>
      <c r="B1290" s="17"/>
      <c r="C1290" s="8"/>
      <c r="D1290" s="13" t="str">
        <f>IFERROR(VLOOKUP(C1287,range_cites,4,0), "")</f>
        <v/>
      </c>
      <c r="E1290" s="13" t="str">
        <f>IFERROR(VLOOKUP(C1290,range_cites,5,0), "")</f>
        <v/>
      </c>
      <c r="F1290" s="11"/>
      <c r="G1290" s="10"/>
      <c r="H1290" s="1"/>
      <c r="I1290" s="11"/>
      <c r="J1290" s="11" t="str">
        <f>IFERROR(VLOOKUP(I1290,range_countries,2,1),"")</f>
        <v/>
      </c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</row>
    <row r="1291">
      <c r="A1291" s="16"/>
      <c r="B1291" s="17"/>
      <c r="C1291" s="8"/>
      <c r="D1291" s="13" t="str">
        <f>IFERROR(VLOOKUP(C1288,range_cites,4,0), "")</f>
        <v/>
      </c>
      <c r="E1291" s="13" t="str">
        <f>IFERROR(VLOOKUP(C1291,range_cites,5,0), "")</f>
        <v/>
      </c>
      <c r="F1291" s="11"/>
      <c r="G1291" s="10"/>
      <c r="H1291" s="1"/>
      <c r="I1291" s="11"/>
      <c r="J1291" s="11" t="str">
        <f>IFERROR(VLOOKUP(I1291,range_countries,2,1),"")</f>
        <v/>
      </c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</row>
    <row r="1292">
      <c r="A1292" s="16"/>
      <c r="B1292" s="17"/>
      <c r="C1292" s="8"/>
      <c r="D1292" s="13" t="str">
        <f>IFERROR(VLOOKUP(C1289,range_cites,4,0), "")</f>
        <v/>
      </c>
      <c r="E1292" s="13" t="str">
        <f>IFERROR(VLOOKUP(C1292,range_cites,5,0), "")</f>
        <v/>
      </c>
      <c r="F1292" s="11"/>
      <c r="G1292" s="10"/>
      <c r="H1292" s="1"/>
      <c r="I1292" s="11"/>
      <c r="J1292" s="11" t="str">
        <f>IFERROR(VLOOKUP(I1292,range_countries,2,1),"")</f>
        <v/>
      </c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</row>
    <row r="1293">
      <c r="A1293" s="16"/>
      <c r="B1293" s="17"/>
      <c r="C1293" s="8"/>
      <c r="D1293" s="13" t="str">
        <f>IFERROR(VLOOKUP(C1290,range_cites,4,0), "")</f>
        <v/>
      </c>
      <c r="E1293" s="13" t="str">
        <f>IFERROR(VLOOKUP(C1293,range_cites,5,0), "")</f>
        <v/>
      </c>
      <c r="F1293" s="11"/>
      <c r="G1293" s="10"/>
      <c r="H1293" s="1"/>
      <c r="I1293" s="11"/>
      <c r="J1293" s="11" t="str">
        <f>IFERROR(VLOOKUP(I1293,range_countries,2,1),"")</f>
        <v/>
      </c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</row>
    <row r="1294">
      <c r="A1294" s="16"/>
      <c r="B1294" s="17"/>
      <c r="C1294" s="8"/>
      <c r="D1294" s="13" t="str">
        <f>IFERROR(VLOOKUP(C1291,range_cites,4,0), "")</f>
        <v/>
      </c>
      <c r="E1294" s="13" t="str">
        <f>IFERROR(VLOOKUP(C1294,range_cites,5,0), "")</f>
        <v/>
      </c>
      <c r="F1294" s="11"/>
      <c r="G1294" s="10"/>
      <c r="H1294" s="1"/>
      <c r="I1294" s="11"/>
      <c r="J1294" s="11" t="str">
        <f>IFERROR(VLOOKUP(I1294,range_countries,2,1),"")</f>
        <v/>
      </c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</row>
    <row r="1295">
      <c r="A1295" s="16"/>
      <c r="B1295" s="17"/>
      <c r="C1295" s="8"/>
      <c r="D1295" s="13" t="str">
        <f>IFERROR(VLOOKUP(C1292,range_cites,4,0), "")</f>
        <v/>
      </c>
      <c r="E1295" s="13" t="str">
        <f>IFERROR(VLOOKUP(C1295,range_cites,5,0), "")</f>
        <v/>
      </c>
      <c r="F1295" s="11"/>
      <c r="G1295" s="10"/>
      <c r="H1295" s="1"/>
      <c r="I1295" s="11"/>
      <c r="J1295" s="11" t="str">
        <f>IFERROR(VLOOKUP(I1295,range_countries,2,1),"")</f>
        <v/>
      </c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</row>
    <row r="1296">
      <c r="A1296" s="16"/>
      <c r="B1296" s="17"/>
      <c r="C1296" s="8"/>
      <c r="D1296" s="13" t="str">
        <f>IFERROR(VLOOKUP(C1293,range_cites,4,0), "")</f>
        <v/>
      </c>
      <c r="E1296" s="13" t="str">
        <f>IFERROR(VLOOKUP(C1296,range_cites,5,0), "")</f>
        <v/>
      </c>
      <c r="F1296" s="11"/>
      <c r="G1296" s="10"/>
      <c r="H1296" s="1"/>
      <c r="I1296" s="11"/>
      <c r="J1296" s="11" t="str">
        <f>IFERROR(VLOOKUP(I1296,range_countries,2,1),"")</f>
        <v/>
      </c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</row>
    <row r="1297">
      <c r="A1297" s="16"/>
      <c r="B1297" s="17"/>
      <c r="C1297" s="8"/>
      <c r="D1297" s="13" t="str">
        <f>IFERROR(VLOOKUP(C1294,range_cites,4,0), "")</f>
        <v/>
      </c>
      <c r="E1297" s="13" t="str">
        <f>IFERROR(VLOOKUP(C1297,range_cites,5,0), "")</f>
        <v/>
      </c>
      <c r="F1297" s="11"/>
      <c r="G1297" s="10"/>
      <c r="H1297" s="1"/>
      <c r="I1297" s="11"/>
      <c r="J1297" s="11" t="str">
        <f>IFERROR(VLOOKUP(I1297,range_countries,2,1),"")</f>
        <v/>
      </c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</row>
    <row r="1298">
      <c r="A1298" s="16"/>
      <c r="B1298" s="17"/>
      <c r="C1298" s="8"/>
      <c r="D1298" s="13" t="str">
        <f>IFERROR(VLOOKUP(C1295,range_cites,4,0), "")</f>
        <v/>
      </c>
      <c r="E1298" s="13" t="str">
        <f>IFERROR(VLOOKUP(C1298,range_cites,5,0), "")</f>
        <v/>
      </c>
      <c r="F1298" s="11"/>
      <c r="G1298" s="10"/>
      <c r="H1298" s="1"/>
      <c r="I1298" s="11"/>
      <c r="J1298" s="11" t="str">
        <f>IFERROR(VLOOKUP(I1298,range_countries,2,1),"")</f>
        <v/>
      </c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</row>
    <row r="1299">
      <c r="A1299" s="16"/>
      <c r="B1299" s="17"/>
      <c r="C1299" s="8"/>
      <c r="D1299" s="13" t="str">
        <f>IFERROR(VLOOKUP(C1296,range_cites,4,0), "")</f>
        <v/>
      </c>
      <c r="E1299" s="13" t="str">
        <f>IFERROR(VLOOKUP(C1299,range_cites,5,0), "")</f>
        <v/>
      </c>
      <c r="F1299" s="11"/>
      <c r="G1299" s="10"/>
      <c r="H1299" s="1"/>
      <c r="I1299" s="11"/>
      <c r="J1299" s="11" t="str">
        <f>IFERROR(VLOOKUP(I1299,range_countries,2,1),"")</f>
        <v/>
      </c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</row>
    <row r="1300">
      <c r="A1300" s="16"/>
      <c r="B1300" s="17"/>
      <c r="C1300" s="8"/>
      <c r="D1300" s="13" t="str">
        <f>IFERROR(VLOOKUP(C1297,range_cites,4,0), "")</f>
        <v/>
      </c>
      <c r="E1300" s="13" t="str">
        <f>IFERROR(VLOOKUP(C1300,range_cites,5,0), "")</f>
        <v/>
      </c>
      <c r="F1300" s="11"/>
      <c r="G1300" s="10"/>
      <c r="H1300" s="1"/>
      <c r="I1300" s="11"/>
      <c r="J1300" s="11" t="str">
        <f>IFERROR(VLOOKUP(I1300,range_countries,2,1),"")</f>
        <v/>
      </c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</row>
    <row r="1301">
      <c r="A1301" s="16"/>
      <c r="B1301" s="17"/>
      <c r="C1301" s="8"/>
      <c r="D1301" s="13" t="str">
        <f>IFERROR(VLOOKUP(C1298,range_cites,4,0), "")</f>
        <v/>
      </c>
      <c r="E1301" s="13" t="str">
        <f>IFERROR(VLOOKUP(C1301,range_cites,5,0), "")</f>
        <v/>
      </c>
      <c r="F1301" s="11"/>
      <c r="G1301" s="10"/>
      <c r="H1301" s="1"/>
      <c r="I1301" s="11"/>
      <c r="J1301" s="11" t="str">
        <f>IFERROR(VLOOKUP(I1301,range_countries,2,1),"")</f>
        <v/>
      </c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</row>
    <row r="1302">
      <c r="A1302" s="16"/>
      <c r="B1302" s="17"/>
      <c r="C1302" s="8"/>
      <c r="D1302" s="13" t="str">
        <f>IFERROR(VLOOKUP(C1299,range_cites,4,0), "")</f>
        <v/>
      </c>
      <c r="E1302" s="13" t="str">
        <f>IFERROR(VLOOKUP(C1302,range_cites,5,0), "")</f>
        <v/>
      </c>
      <c r="F1302" s="11"/>
      <c r="G1302" s="10"/>
      <c r="H1302" s="1"/>
      <c r="I1302" s="11"/>
      <c r="J1302" s="11" t="str">
        <f>IFERROR(VLOOKUP(I1302,range_countries,2,1),"")</f>
        <v/>
      </c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</row>
    <row r="1303">
      <c r="A1303" s="16"/>
      <c r="B1303" s="17"/>
      <c r="C1303" s="8"/>
      <c r="D1303" s="13" t="str">
        <f>IFERROR(VLOOKUP(C1300,range_cites,4,0), "")</f>
        <v/>
      </c>
      <c r="E1303" s="13" t="str">
        <f>IFERROR(VLOOKUP(C1303,range_cites,5,0), "")</f>
        <v/>
      </c>
      <c r="F1303" s="11"/>
      <c r="G1303" s="10"/>
      <c r="H1303" s="1"/>
      <c r="I1303" s="11"/>
      <c r="J1303" s="11" t="str">
        <f>IFERROR(VLOOKUP(I1303,range_countries,2,1),"")</f>
        <v/>
      </c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</row>
    <row r="1304">
      <c r="A1304" s="16"/>
      <c r="B1304" s="17"/>
      <c r="C1304" s="8"/>
      <c r="D1304" s="13" t="str">
        <f>IFERROR(VLOOKUP(C1301,range_cites,4,0), "")</f>
        <v/>
      </c>
      <c r="E1304" s="13" t="str">
        <f>IFERROR(VLOOKUP(C1304,range_cites,5,0), "")</f>
        <v/>
      </c>
      <c r="F1304" s="11"/>
      <c r="G1304" s="10"/>
      <c r="H1304" s="1"/>
      <c r="I1304" s="11"/>
      <c r="J1304" s="11" t="str">
        <f>IFERROR(VLOOKUP(I1304,range_countries,2,1),"")</f>
        <v/>
      </c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</row>
    <row r="1305">
      <c r="A1305" s="16"/>
      <c r="B1305" s="17"/>
      <c r="C1305" s="8"/>
      <c r="D1305" s="13" t="str">
        <f>IFERROR(VLOOKUP(C1302,range_cites,4,0), "")</f>
        <v/>
      </c>
      <c r="E1305" s="13" t="str">
        <f>IFERROR(VLOOKUP(C1305,range_cites,5,0), "")</f>
        <v/>
      </c>
      <c r="F1305" s="11"/>
      <c r="G1305" s="10"/>
      <c r="H1305" s="1"/>
      <c r="I1305" s="11"/>
      <c r="J1305" s="11" t="str">
        <f>IFERROR(VLOOKUP(I1305,range_countries,2,1),"")</f>
        <v/>
      </c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</row>
    <row r="1306">
      <c r="A1306" s="16"/>
      <c r="B1306" s="17"/>
      <c r="C1306" s="8"/>
      <c r="D1306" s="13" t="str">
        <f>IFERROR(VLOOKUP(C1303,range_cites,4,0), "")</f>
        <v/>
      </c>
      <c r="E1306" s="13" t="str">
        <f>IFERROR(VLOOKUP(C1306,range_cites,5,0), "")</f>
        <v/>
      </c>
      <c r="F1306" s="11"/>
      <c r="G1306" s="10"/>
      <c r="H1306" s="1"/>
      <c r="I1306" s="11"/>
      <c r="J1306" s="11" t="str">
        <f>IFERROR(VLOOKUP(I1306,range_countries,2,1),"")</f>
        <v/>
      </c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</row>
    <row r="1307">
      <c r="A1307" s="16"/>
      <c r="B1307" s="17"/>
      <c r="C1307" s="8"/>
      <c r="D1307" s="13" t="str">
        <f>IFERROR(VLOOKUP(C1304,range_cites,4,0), "")</f>
        <v/>
      </c>
      <c r="E1307" s="13" t="str">
        <f>IFERROR(VLOOKUP(C1307,range_cites,5,0), "")</f>
        <v/>
      </c>
      <c r="F1307" s="11"/>
      <c r="G1307" s="10"/>
      <c r="H1307" s="1"/>
      <c r="I1307" s="11"/>
      <c r="J1307" s="11" t="str">
        <f>IFERROR(VLOOKUP(I1307,range_countries,2,1),"")</f>
        <v/>
      </c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</row>
    <row r="1308">
      <c r="A1308" s="16"/>
      <c r="B1308" s="17"/>
      <c r="C1308" s="8"/>
      <c r="D1308" s="13" t="str">
        <f>IFERROR(VLOOKUP(C1305,range_cites,4,0), "")</f>
        <v/>
      </c>
      <c r="E1308" s="13" t="str">
        <f>IFERROR(VLOOKUP(C1308,range_cites,5,0), "")</f>
        <v/>
      </c>
      <c r="F1308" s="11"/>
      <c r="G1308" s="10"/>
      <c r="H1308" s="1"/>
      <c r="I1308" s="11"/>
      <c r="J1308" s="11" t="str">
        <f>IFERROR(VLOOKUP(I1308,range_countries,2,1),"")</f>
        <v/>
      </c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</row>
    <row r="1309">
      <c r="A1309" s="16"/>
      <c r="B1309" s="17"/>
      <c r="C1309" s="8"/>
      <c r="D1309" s="13" t="str">
        <f>IFERROR(VLOOKUP(C1306,range_cites,4,0), "")</f>
        <v/>
      </c>
      <c r="E1309" s="13" t="str">
        <f>IFERROR(VLOOKUP(C1309,range_cites,5,0), "")</f>
        <v/>
      </c>
      <c r="F1309" s="11"/>
      <c r="G1309" s="10"/>
      <c r="H1309" s="1"/>
      <c r="I1309" s="11"/>
      <c r="J1309" s="11" t="str">
        <f>IFERROR(VLOOKUP(I1309,range_countries,2,1),"")</f>
        <v/>
      </c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</row>
    <row r="1310">
      <c r="A1310" s="16"/>
      <c r="B1310" s="17"/>
      <c r="C1310" s="8"/>
      <c r="D1310" s="13" t="str">
        <f>IFERROR(VLOOKUP(C1307,range_cites,4,0), "")</f>
        <v/>
      </c>
      <c r="E1310" s="13" t="str">
        <f>IFERROR(VLOOKUP(C1310,range_cites,5,0), "")</f>
        <v/>
      </c>
      <c r="F1310" s="11"/>
      <c r="G1310" s="10"/>
      <c r="H1310" s="1"/>
      <c r="I1310" s="11"/>
      <c r="J1310" s="11" t="str">
        <f>IFERROR(VLOOKUP(I1310,range_countries,2,1),"")</f>
        <v/>
      </c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</row>
    <row r="1311">
      <c r="A1311" s="16"/>
      <c r="B1311" s="17"/>
      <c r="C1311" s="8"/>
      <c r="D1311" s="13" t="str">
        <f>IFERROR(VLOOKUP(C1308,range_cites,4,0), "")</f>
        <v/>
      </c>
      <c r="E1311" s="13" t="str">
        <f>IFERROR(VLOOKUP(C1311,range_cites,5,0), "")</f>
        <v/>
      </c>
      <c r="F1311" s="11"/>
      <c r="G1311" s="10"/>
      <c r="H1311" s="1"/>
      <c r="I1311" s="11"/>
      <c r="J1311" s="11" t="str">
        <f>IFERROR(VLOOKUP(I1311,range_countries,2,1),"")</f>
        <v/>
      </c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</row>
    <row r="1312">
      <c r="A1312" s="16"/>
      <c r="B1312" s="17"/>
      <c r="C1312" s="8"/>
      <c r="D1312" s="13" t="str">
        <f>IFERROR(VLOOKUP(C1309,range_cites,4,0), "")</f>
        <v/>
      </c>
      <c r="E1312" s="13" t="str">
        <f>IFERROR(VLOOKUP(C1312,range_cites,5,0), "")</f>
        <v/>
      </c>
      <c r="F1312" s="11"/>
      <c r="G1312" s="10"/>
      <c r="H1312" s="1"/>
      <c r="I1312" s="11"/>
      <c r="J1312" s="11" t="str">
        <f>IFERROR(VLOOKUP(I1312,range_countries,2,1),"")</f>
        <v/>
      </c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</row>
    <row r="1313">
      <c r="A1313" s="16"/>
      <c r="B1313" s="17"/>
      <c r="C1313" s="8"/>
      <c r="D1313" s="13" t="str">
        <f>IFERROR(VLOOKUP(C1310,range_cites,4,0), "")</f>
        <v/>
      </c>
      <c r="E1313" s="13" t="str">
        <f>IFERROR(VLOOKUP(C1313,range_cites,5,0), "")</f>
        <v/>
      </c>
      <c r="F1313" s="11"/>
      <c r="G1313" s="10"/>
      <c r="H1313" s="1"/>
      <c r="I1313" s="11"/>
      <c r="J1313" s="11" t="str">
        <f>IFERROR(VLOOKUP(I1313,range_countries,2,1),"")</f>
        <v/>
      </c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</row>
    <row r="1314">
      <c r="A1314" s="16"/>
      <c r="B1314" s="17"/>
      <c r="C1314" s="8"/>
      <c r="D1314" s="13" t="str">
        <f>IFERROR(VLOOKUP(C1311,range_cites,4,0), "")</f>
        <v/>
      </c>
      <c r="E1314" s="13" t="str">
        <f>IFERROR(VLOOKUP(C1314,range_cites,5,0), "")</f>
        <v/>
      </c>
      <c r="F1314" s="11"/>
      <c r="G1314" s="10"/>
      <c r="H1314" s="1"/>
      <c r="I1314" s="11"/>
      <c r="J1314" s="11" t="str">
        <f>IFERROR(VLOOKUP(I1314,range_countries,2,1),"")</f>
        <v/>
      </c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</row>
    <row r="1315">
      <c r="A1315" s="16"/>
      <c r="B1315" s="17"/>
      <c r="C1315" s="8"/>
      <c r="D1315" s="13" t="str">
        <f>IFERROR(VLOOKUP(C1312,range_cites,4,0), "")</f>
        <v/>
      </c>
      <c r="E1315" s="13" t="str">
        <f>IFERROR(VLOOKUP(C1315,range_cites,5,0), "")</f>
        <v/>
      </c>
      <c r="F1315" s="11"/>
      <c r="G1315" s="10"/>
      <c r="H1315" s="1"/>
      <c r="I1315" s="11"/>
      <c r="J1315" s="11" t="str">
        <f>IFERROR(VLOOKUP(I1315,range_countries,2,1),"")</f>
        <v/>
      </c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</row>
    <row r="1316">
      <c r="A1316" s="16"/>
      <c r="B1316" s="17"/>
      <c r="C1316" s="8"/>
      <c r="D1316" s="13" t="str">
        <f>IFERROR(VLOOKUP(C1313,range_cites,4,0), "")</f>
        <v/>
      </c>
      <c r="E1316" s="13" t="str">
        <f>IFERROR(VLOOKUP(C1316,range_cites,5,0), "")</f>
        <v/>
      </c>
      <c r="F1316" s="11"/>
      <c r="G1316" s="10"/>
      <c r="H1316" s="1"/>
      <c r="I1316" s="11"/>
      <c r="J1316" s="11" t="str">
        <f>IFERROR(VLOOKUP(I1316,range_countries,2,1),"")</f>
        <v/>
      </c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</row>
    <row r="1317">
      <c r="A1317" s="16"/>
      <c r="B1317" s="17"/>
      <c r="C1317" s="8"/>
      <c r="D1317" s="13" t="str">
        <f>IFERROR(VLOOKUP(C1314,range_cites,4,0), "")</f>
        <v/>
      </c>
      <c r="E1317" s="13" t="str">
        <f>IFERROR(VLOOKUP(C1317,range_cites,5,0), "")</f>
        <v/>
      </c>
      <c r="F1317" s="11"/>
      <c r="G1317" s="10"/>
      <c r="H1317" s="1"/>
      <c r="I1317" s="11"/>
      <c r="J1317" s="11" t="str">
        <f>IFERROR(VLOOKUP(I1317,range_countries,2,1),"")</f>
        <v/>
      </c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</row>
    <row r="1318">
      <c r="A1318" s="16"/>
      <c r="B1318" s="17"/>
      <c r="C1318" s="8"/>
      <c r="D1318" s="13" t="str">
        <f>IFERROR(VLOOKUP(C1315,range_cites,4,0), "")</f>
        <v/>
      </c>
      <c r="E1318" s="13" t="str">
        <f>IFERROR(VLOOKUP(C1318,range_cites,5,0), "")</f>
        <v/>
      </c>
      <c r="F1318" s="11"/>
      <c r="G1318" s="10"/>
      <c r="H1318" s="1"/>
      <c r="I1318" s="11"/>
      <c r="J1318" s="11" t="str">
        <f>IFERROR(VLOOKUP(I1318,range_countries,2,1),"")</f>
        <v/>
      </c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</row>
    <row r="1319">
      <c r="A1319" s="16"/>
      <c r="B1319" s="17"/>
      <c r="C1319" s="8"/>
      <c r="D1319" s="13" t="str">
        <f>IFERROR(VLOOKUP(C1316,range_cites,4,0), "")</f>
        <v/>
      </c>
      <c r="E1319" s="13" t="str">
        <f>IFERROR(VLOOKUP(C1319,range_cites,5,0), "")</f>
        <v/>
      </c>
      <c r="F1319" s="11"/>
      <c r="G1319" s="10"/>
      <c r="H1319" s="1"/>
      <c r="I1319" s="11"/>
      <c r="J1319" s="11" t="str">
        <f>IFERROR(VLOOKUP(I1319,range_countries,2,1),"")</f>
        <v/>
      </c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</row>
    <row r="1320">
      <c r="A1320" s="16"/>
      <c r="B1320" s="17"/>
      <c r="C1320" s="8"/>
      <c r="D1320" s="13" t="str">
        <f>IFERROR(VLOOKUP(C1317,range_cites,4,0), "")</f>
        <v/>
      </c>
      <c r="E1320" s="13" t="str">
        <f>IFERROR(VLOOKUP(C1320,range_cites,5,0), "")</f>
        <v/>
      </c>
      <c r="F1320" s="11"/>
      <c r="G1320" s="10"/>
      <c r="H1320" s="1"/>
      <c r="I1320" s="11"/>
      <c r="J1320" s="11" t="str">
        <f>IFERROR(VLOOKUP(I1320,range_countries,2,1),"")</f>
        <v/>
      </c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</row>
    <row r="1321">
      <c r="A1321" s="16"/>
      <c r="B1321" s="17"/>
      <c r="C1321" s="8"/>
      <c r="D1321" s="13" t="str">
        <f>IFERROR(VLOOKUP(C1318,range_cites,4,0), "")</f>
        <v/>
      </c>
      <c r="E1321" s="13" t="str">
        <f>IFERROR(VLOOKUP(C1321,range_cites,5,0), "")</f>
        <v/>
      </c>
      <c r="F1321" s="11"/>
      <c r="G1321" s="10"/>
      <c r="H1321" s="1"/>
      <c r="I1321" s="11"/>
      <c r="J1321" s="11" t="str">
        <f>IFERROR(VLOOKUP(I1321,range_countries,2,1),"")</f>
        <v/>
      </c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</row>
    <row r="1322">
      <c r="A1322" s="16"/>
      <c r="B1322" s="17"/>
      <c r="C1322" s="8"/>
      <c r="D1322" s="13" t="str">
        <f>IFERROR(VLOOKUP(C1319,range_cites,4,0), "")</f>
        <v/>
      </c>
      <c r="E1322" s="13" t="str">
        <f>IFERROR(VLOOKUP(C1322,range_cites,5,0), "")</f>
        <v/>
      </c>
      <c r="F1322" s="11"/>
      <c r="G1322" s="10"/>
      <c r="H1322" s="1"/>
      <c r="I1322" s="11"/>
      <c r="J1322" s="11" t="str">
        <f>IFERROR(VLOOKUP(I1322,range_countries,2,1),"")</f>
        <v/>
      </c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</row>
    <row r="1323">
      <c r="A1323" s="16"/>
      <c r="B1323" s="17"/>
      <c r="C1323" s="8"/>
      <c r="D1323" s="13" t="str">
        <f>IFERROR(VLOOKUP(C1320,range_cites,4,0), "")</f>
        <v/>
      </c>
      <c r="E1323" s="13" t="str">
        <f>IFERROR(VLOOKUP(C1323,range_cites,5,0), "")</f>
        <v/>
      </c>
      <c r="F1323" s="11"/>
      <c r="G1323" s="10"/>
      <c r="H1323" s="1"/>
      <c r="I1323" s="11"/>
      <c r="J1323" s="11" t="str">
        <f>IFERROR(VLOOKUP(I1323,range_countries,2,1),"")</f>
        <v/>
      </c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</row>
    <row r="1324">
      <c r="A1324" s="16"/>
      <c r="B1324" s="17"/>
      <c r="C1324" s="8"/>
      <c r="D1324" s="13" t="str">
        <f>IFERROR(VLOOKUP(C1321,range_cites,4,0), "")</f>
        <v/>
      </c>
      <c r="E1324" s="13" t="str">
        <f>IFERROR(VLOOKUP(C1324,range_cites,5,0), "")</f>
        <v/>
      </c>
      <c r="F1324" s="11"/>
      <c r="G1324" s="10"/>
      <c r="H1324" s="1"/>
      <c r="I1324" s="11"/>
      <c r="J1324" s="11" t="str">
        <f>IFERROR(VLOOKUP(I1324,range_countries,2,1),"")</f>
        <v/>
      </c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</row>
    <row r="1325">
      <c r="A1325" s="16"/>
      <c r="B1325" s="17"/>
      <c r="C1325" s="8"/>
      <c r="D1325" s="13" t="str">
        <f>IFERROR(VLOOKUP(C1322,range_cites,4,0), "")</f>
        <v/>
      </c>
      <c r="E1325" s="13" t="str">
        <f>IFERROR(VLOOKUP(C1325,range_cites,5,0), "")</f>
        <v/>
      </c>
      <c r="F1325" s="11"/>
      <c r="G1325" s="10"/>
      <c r="H1325" s="1"/>
      <c r="I1325" s="11"/>
      <c r="J1325" s="11" t="str">
        <f>IFERROR(VLOOKUP(I1325,range_countries,2,1),"")</f>
        <v/>
      </c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</row>
    <row r="1326">
      <c r="A1326" s="16"/>
      <c r="B1326" s="17"/>
      <c r="C1326" s="8"/>
      <c r="D1326" s="13" t="str">
        <f>IFERROR(VLOOKUP(C1323,range_cites,4,0), "")</f>
        <v/>
      </c>
      <c r="E1326" s="13" t="str">
        <f>IFERROR(VLOOKUP(C1326,range_cites,5,0), "")</f>
        <v/>
      </c>
      <c r="F1326" s="11"/>
      <c r="G1326" s="10"/>
      <c r="H1326" s="1"/>
      <c r="I1326" s="11"/>
      <c r="J1326" s="11" t="str">
        <f>IFERROR(VLOOKUP(I1326,range_countries,2,1),"")</f>
        <v/>
      </c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</row>
    <row r="1327">
      <c r="A1327" s="16"/>
      <c r="B1327" s="17"/>
      <c r="C1327" s="8"/>
      <c r="D1327" s="13" t="str">
        <f>IFERROR(VLOOKUP(C1324,range_cites,4,0), "")</f>
        <v/>
      </c>
      <c r="E1327" s="13" t="str">
        <f>IFERROR(VLOOKUP(C1327,range_cites,5,0), "")</f>
        <v/>
      </c>
      <c r="F1327" s="11"/>
      <c r="G1327" s="10"/>
      <c r="H1327" s="1"/>
      <c r="I1327" s="11"/>
      <c r="J1327" s="11" t="str">
        <f>IFERROR(VLOOKUP(I1327,range_countries,2,1),"")</f>
        <v/>
      </c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</row>
    <row r="1328">
      <c r="A1328" s="16"/>
      <c r="B1328" s="17"/>
      <c r="C1328" s="8"/>
      <c r="D1328" s="13" t="str">
        <f>IFERROR(VLOOKUP(C1325,range_cites,4,0), "")</f>
        <v/>
      </c>
      <c r="E1328" s="13" t="str">
        <f>IFERROR(VLOOKUP(C1328,range_cites,5,0), "")</f>
        <v/>
      </c>
      <c r="F1328" s="11"/>
      <c r="G1328" s="10"/>
      <c r="H1328" s="1"/>
      <c r="I1328" s="11"/>
      <c r="J1328" s="11" t="str">
        <f>IFERROR(VLOOKUP(I1328,range_countries,2,1),"")</f>
        <v/>
      </c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</row>
    <row r="1329">
      <c r="A1329" s="16"/>
      <c r="B1329" s="17"/>
      <c r="C1329" s="8"/>
      <c r="D1329" s="13" t="str">
        <f>IFERROR(VLOOKUP(C1326,range_cites,4,0), "")</f>
        <v/>
      </c>
      <c r="E1329" s="13" t="str">
        <f>IFERROR(VLOOKUP(C1329,range_cites,5,0), "")</f>
        <v/>
      </c>
      <c r="F1329" s="11"/>
      <c r="G1329" s="10"/>
      <c r="H1329" s="1"/>
      <c r="I1329" s="11"/>
      <c r="J1329" s="11" t="str">
        <f>IFERROR(VLOOKUP(I1329,range_countries,2,1),"")</f>
        <v/>
      </c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</row>
    <row r="1330">
      <c r="A1330" s="16"/>
      <c r="B1330" s="17"/>
      <c r="C1330" s="8"/>
      <c r="D1330" s="13" t="str">
        <f>IFERROR(VLOOKUP(C1327,range_cites,4,0), "")</f>
        <v/>
      </c>
      <c r="E1330" s="13" t="str">
        <f>IFERROR(VLOOKUP(C1330,range_cites,5,0), "")</f>
        <v/>
      </c>
      <c r="F1330" s="11"/>
      <c r="G1330" s="10"/>
      <c r="H1330" s="1"/>
      <c r="I1330" s="11"/>
      <c r="J1330" s="11" t="str">
        <f>IFERROR(VLOOKUP(I1330,range_countries,2,1),"")</f>
        <v/>
      </c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</row>
    <row r="1331">
      <c r="A1331" s="16"/>
      <c r="B1331" s="17"/>
      <c r="C1331" s="8"/>
      <c r="D1331" s="13" t="str">
        <f>IFERROR(VLOOKUP(C1328,range_cites,4,0), "")</f>
        <v/>
      </c>
      <c r="E1331" s="13" t="str">
        <f>IFERROR(VLOOKUP(C1331,range_cites,5,0), "")</f>
        <v/>
      </c>
      <c r="F1331" s="11"/>
      <c r="G1331" s="10"/>
      <c r="H1331" s="1"/>
      <c r="I1331" s="11"/>
      <c r="J1331" s="11" t="str">
        <f>IFERROR(VLOOKUP(I1331,range_countries,2,1),"")</f>
        <v/>
      </c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</row>
    <row r="1332">
      <c r="A1332" s="16"/>
      <c r="B1332" s="17"/>
      <c r="C1332" s="8"/>
      <c r="D1332" s="13" t="str">
        <f>IFERROR(VLOOKUP(C1329,range_cites,4,0), "")</f>
        <v/>
      </c>
      <c r="E1332" s="13" t="str">
        <f>IFERROR(VLOOKUP(C1332,range_cites,5,0), "")</f>
        <v/>
      </c>
      <c r="F1332" s="11"/>
      <c r="G1332" s="10"/>
      <c r="H1332" s="1"/>
      <c r="I1332" s="11"/>
      <c r="J1332" s="11" t="str">
        <f>IFERROR(VLOOKUP(I1332,range_countries,2,1),"")</f>
        <v/>
      </c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</row>
    <row r="1333">
      <c r="A1333" s="16"/>
      <c r="B1333" s="17"/>
      <c r="C1333" s="8"/>
      <c r="D1333" s="13" t="str">
        <f>IFERROR(VLOOKUP(C1330,range_cites,4,0), "")</f>
        <v/>
      </c>
      <c r="E1333" s="13" t="str">
        <f>IFERROR(VLOOKUP(C1333,range_cites,5,0), "")</f>
        <v/>
      </c>
      <c r="F1333" s="11"/>
      <c r="G1333" s="10"/>
      <c r="H1333" s="1"/>
      <c r="I1333" s="11"/>
      <c r="J1333" s="11" t="str">
        <f>IFERROR(VLOOKUP(I1333,range_countries,2,1),"")</f>
        <v/>
      </c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</row>
    <row r="1334">
      <c r="A1334" s="16"/>
      <c r="B1334" s="17"/>
      <c r="C1334" s="8"/>
      <c r="D1334" s="13" t="str">
        <f>IFERROR(VLOOKUP(C1331,range_cites,4,0), "")</f>
        <v/>
      </c>
      <c r="E1334" s="13" t="str">
        <f>IFERROR(VLOOKUP(C1334,range_cites,5,0), "")</f>
        <v/>
      </c>
      <c r="F1334" s="11"/>
      <c r="G1334" s="10"/>
      <c r="H1334" s="1"/>
      <c r="I1334" s="11"/>
      <c r="J1334" s="11" t="str">
        <f>IFERROR(VLOOKUP(I1334,range_countries,2,1),"")</f>
        <v/>
      </c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</row>
    <row r="1335">
      <c r="A1335" s="16"/>
      <c r="B1335" s="17"/>
      <c r="C1335" s="8"/>
      <c r="D1335" s="13" t="str">
        <f>IFERROR(VLOOKUP(C1332,range_cites,4,0), "")</f>
        <v/>
      </c>
      <c r="E1335" s="13" t="str">
        <f>IFERROR(VLOOKUP(C1335,range_cites,5,0), "")</f>
        <v/>
      </c>
      <c r="F1335" s="11"/>
      <c r="G1335" s="10"/>
      <c r="H1335" s="1"/>
      <c r="I1335" s="11"/>
      <c r="J1335" s="11" t="str">
        <f>IFERROR(VLOOKUP(I1335,range_countries,2,1),"")</f>
        <v/>
      </c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</row>
    <row r="1336">
      <c r="A1336" s="16"/>
      <c r="B1336" s="17"/>
      <c r="C1336" s="8"/>
      <c r="D1336" s="13" t="str">
        <f>IFERROR(VLOOKUP(C1333,range_cites,4,0), "")</f>
        <v/>
      </c>
      <c r="E1336" s="13" t="str">
        <f>IFERROR(VLOOKUP(C1336,range_cites,5,0), "")</f>
        <v/>
      </c>
      <c r="F1336" s="11"/>
      <c r="G1336" s="10"/>
      <c r="H1336" s="1"/>
      <c r="I1336" s="11"/>
      <c r="J1336" s="11" t="str">
        <f>IFERROR(VLOOKUP(I1336,range_countries,2,1),"")</f>
        <v/>
      </c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</row>
    <row r="1337">
      <c r="A1337" s="16"/>
      <c r="B1337" s="17"/>
      <c r="C1337" s="8"/>
      <c r="D1337" s="13" t="str">
        <f>IFERROR(VLOOKUP(C1334,range_cites,4,0), "")</f>
        <v/>
      </c>
      <c r="E1337" s="13" t="str">
        <f>IFERROR(VLOOKUP(C1337,range_cites,5,0), "")</f>
        <v/>
      </c>
      <c r="F1337" s="11"/>
      <c r="G1337" s="10"/>
      <c r="H1337" s="1"/>
      <c r="I1337" s="11"/>
      <c r="J1337" s="11" t="str">
        <f>IFERROR(VLOOKUP(I1337,range_countries,2,1),"")</f>
        <v/>
      </c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</row>
    <row r="1338">
      <c r="A1338" s="16"/>
      <c r="B1338" s="17"/>
      <c r="C1338" s="8"/>
      <c r="D1338" s="13" t="str">
        <f>IFERROR(VLOOKUP(C1335,range_cites,4,0), "")</f>
        <v/>
      </c>
      <c r="E1338" s="13" t="str">
        <f>IFERROR(VLOOKUP(C1338,range_cites,5,0), "")</f>
        <v/>
      </c>
      <c r="F1338" s="11"/>
      <c r="G1338" s="10"/>
      <c r="H1338" s="1"/>
      <c r="I1338" s="11"/>
      <c r="J1338" s="11" t="str">
        <f>IFERROR(VLOOKUP(I1338,range_countries,2,1),"")</f>
        <v/>
      </c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</row>
    <row r="1339">
      <c r="A1339" s="16"/>
      <c r="B1339" s="17"/>
      <c r="C1339" s="8"/>
      <c r="D1339" s="13" t="str">
        <f>IFERROR(VLOOKUP(C1336,range_cites,4,0), "")</f>
        <v/>
      </c>
      <c r="E1339" s="13" t="str">
        <f>IFERROR(VLOOKUP(C1339,range_cites,5,0), "")</f>
        <v/>
      </c>
      <c r="F1339" s="11"/>
      <c r="G1339" s="10"/>
      <c r="H1339" s="1"/>
      <c r="I1339" s="11"/>
      <c r="J1339" s="11" t="str">
        <f>IFERROR(VLOOKUP(I1339,range_countries,2,1),"")</f>
        <v/>
      </c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</row>
    <row r="1340">
      <c r="A1340" s="16"/>
      <c r="B1340" s="17"/>
      <c r="C1340" s="8"/>
      <c r="D1340" s="13" t="str">
        <f>IFERROR(VLOOKUP(C1337,range_cites,4,0), "")</f>
        <v/>
      </c>
      <c r="E1340" s="13" t="str">
        <f>IFERROR(VLOOKUP(C1340,range_cites,5,0), "")</f>
        <v/>
      </c>
      <c r="F1340" s="11"/>
      <c r="G1340" s="10"/>
      <c r="H1340" s="1"/>
      <c r="I1340" s="11"/>
      <c r="J1340" s="11" t="str">
        <f>IFERROR(VLOOKUP(I1340,range_countries,2,1),"")</f>
        <v/>
      </c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</row>
    <row r="1341">
      <c r="A1341" s="16"/>
      <c r="B1341" s="17"/>
      <c r="C1341" s="8"/>
      <c r="D1341" s="13" t="str">
        <f>IFERROR(VLOOKUP(C1338,range_cites,4,0), "")</f>
        <v/>
      </c>
      <c r="E1341" s="13" t="str">
        <f>IFERROR(VLOOKUP(C1341,range_cites,5,0), "")</f>
        <v/>
      </c>
      <c r="F1341" s="11"/>
      <c r="G1341" s="10"/>
      <c r="H1341" s="1"/>
      <c r="I1341" s="11"/>
      <c r="J1341" s="11" t="str">
        <f>IFERROR(VLOOKUP(I1341,range_countries,2,1),"")</f>
        <v/>
      </c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</row>
    <row r="1342">
      <c r="A1342" s="16"/>
      <c r="B1342" s="17"/>
      <c r="C1342" s="8"/>
      <c r="D1342" s="13" t="str">
        <f>IFERROR(VLOOKUP(C1339,range_cites,4,0), "")</f>
        <v/>
      </c>
      <c r="E1342" s="13" t="str">
        <f>IFERROR(VLOOKUP(C1342,range_cites,5,0), "")</f>
        <v/>
      </c>
      <c r="F1342" s="11"/>
      <c r="G1342" s="10"/>
      <c r="H1342" s="1"/>
      <c r="I1342" s="11"/>
      <c r="J1342" s="11" t="str">
        <f>IFERROR(VLOOKUP(I1342,range_countries,2,1),"")</f>
        <v/>
      </c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</row>
    <row r="1343">
      <c r="A1343" s="16"/>
      <c r="B1343" s="17"/>
      <c r="C1343" s="8"/>
      <c r="D1343" s="13" t="str">
        <f>IFERROR(VLOOKUP(C1340,range_cites,4,0), "")</f>
        <v/>
      </c>
      <c r="E1343" s="13" t="str">
        <f>IFERROR(VLOOKUP(C1343,range_cites,5,0), "")</f>
        <v/>
      </c>
      <c r="F1343" s="11"/>
      <c r="G1343" s="10"/>
      <c r="H1343" s="1"/>
      <c r="I1343" s="11"/>
      <c r="J1343" s="11" t="str">
        <f>IFERROR(VLOOKUP(I1343,range_countries,2,1),"")</f>
        <v/>
      </c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</row>
    <row r="1344">
      <c r="A1344" s="16"/>
      <c r="B1344" s="17"/>
      <c r="C1344" s="8"/>
      <c r="D1344" s="13" t="str">
        <f>IFERROR(VLOOKUP(C1341,range_cites,4,0), "")</f>
        <v/>
      </c>
      <c r="E1344" s="13" t="str">
        <f>IFERROR(VLOOKUP(C1344,range_cites,5,0), "")</f>
        <v/>
      </c>
      <c r="F1344" s="11"/>
      <c r="G1344" s="10"/>
      <c r="H1344" s="1"/>
      <c r="I1344" s="11"/>
      <c r="J1344" s="11" t="str">
        <f>IFERROR(VLOOKUP(I1344,range_countries,2,1),"")</f>
        <v/>
      </c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</row>
    <row r="1345">
      <c r="A1345" s="16"/>
      <c r="B1345" s="17"/>
      <c r="C1345" s="8"/>
      <c r="D1345" s="13" t="str">
        <f>IFERROR(VLOOKUP(C1342,range_cites,4,0), "")</f>
        <v/>
      </c>
      <c r="E1345" s="13" t="str">
        <f>IFERROR(VLOOKUP(C1345,range_cites,5,0), "")</f>
        <v/>
      </c>
      <c r="F1345" s="11"/>
      <c r="G1345" s="10"/>
      <c r="H1345" s="1"/>
      <c r="I1345" s="11"/>
      <c r="J1345" s="11" t="str">
        <f>IFERROR(VLOOKUP(I1345,range_countries,2,1),"")</f>
        <v/>
      </c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</row>
    <row r="1346">
      <c r="A1346" s="16"/>
      <c r="B1346" s="17"/>
      <c r="C1346" s="8"/>
      <c r="D1346" s="13" t="str">
        <f>IFERROR(VLOOKUP(C1343,range_cites,4,0), "")</f>
        <v/>
      </c>
      <c r="E1346" s="13" t="str">
        <f>IFERROR(VLOOKUP(C1346,range_cites,5,0), "")</f>
        <v/>
      </c>
      <c r="F1346" s="11"/>
      <c r="G1346" s="10"/>
      <c r="H1346" s="1"/>
      <c r="I1346" s="11"/>
      <c r="J1346" s="11" t="str">
        <f>IFERROR(VLOOKUP(I1346,range_countries,2,1),"")</f>
        <v/>
      </c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</row>
    <row r="1347">
      <c r="A1347" s="16"/>
      <c r="B1347" s="17"/>
      <c r="C1347" s="8"/>
      <c r="D1347" s="13" t="str">
        <f>IFERROR(VLOOKUP(C1344,range_cites,4,0), "")</f>
        <v/>
      </c>
      <c r="E1347" s="13" t="str">
        <f>IFERROR(VLOOKUP(C1347,range_cites,5,0), "")</f>
        <v/>
      </c>
      <c r="F1347" s="11"/>
      <c r="G1347" s="10"/>
      <c r="H1347" s="1"/>
      <c r="I1347" s="11"/>
      <c r="J1347" s="11" t="str">
        <f>IFERROR(VLOOKUP(I1347,range_countries,2,1),"")</f>
        <v/>
      </c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</row>
    <row r="1348">
      <c r="A1348" s="16"/>
      <c r="B1348" s="17"/>
      <c r="C1348" s="8"/>
      <c r="D1348" s="13" t="str">
        <f>IFERROR(VLOOKUP(C1345,range_cites,4,0), "")</f>
        <v/>
      </c>
      <c r="E1348" s="13" t="str">
        <f>IFERROR(VLOOKUP(C1348,range_cites,5,0), "")</f>
        <v/>
      </c>
      <c r="F1348" s="11"/>
      <c r="G1348" s="10"/>
      <c r="H1348" s="1"/>
      <c r="I1348" s="11"/>
      <c r="J1348" s="11" t="str">
        <f>IFERROR(VLOOKUP(I1348,range_countries,2,1),"")</f>
        <v/>
      </c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</row>
    <row r="1349">
      <c r="A1349" s="16"/>
      <c r="B1349" s="17"/>
      <c r="C1349" s="8"/>
      <c r="D1349" s="13" t="str">
        <f>IFERROR(VLOOKUP(C1346,range_cites,4,0), "")</f>
        <v/>
      </c>
      <c r="E1349" s="13" t="str">
        <f>IFERROR(VLOOKUP(C1349,range_cites,5,0), "")</f>
        <v/>
      </c>
      <c r="F1349" s="11"/>
      <c r="G1349" s="10"/>
      <c r="H1349" s="1"/>
      <c r="I1349" s="11"/>
      <c r="J1349" s="11" t="str">
        <f>IFERROR(VLOOKUP(I1349,range_countries,2,1),"")</f>
        <v/>
      </c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</row>
    <row r="1350">
      <c r="A1350" s="16"/>
      <c r="B1350" s="17"/>
      <c r="C1350" s="8"/>
      <c r="D1350" s="13" t="str">
        <f>IFERROR(VLOOKUP(C1347,range_cites,4,0), "")</f>
        <v/>
      </c>
      <c r="E1350" s="13" t="str">
        <f>IFERROR(VLOOKUP(C1350,range_cites,5,0), "")</f>
        <v/>
      </c>
      <c r="F1350" s="11"/>
      <c r="G1350" s="10"/>
      <c r="H1350" s="1"/>
      <c r="I1350" s="11"/>
      <c r="J1350" s="11" t="str">
        <f>IFERROR(VLOOKUP(I1350,range_countries,2,1),"")</f>
        <v/>
      </c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</row>
    <row r="1351">
      <c r="A1351" s="16"/>
      <c r="B1351" s="17"/>
      <c r="C1351" s="8"/>
      <c r="D1351" s="13" t="str">
        <f>IFERROR(VLOOKUP(C1348,range_cites,4,0), "")</f>
        <v/>
      </c>
      <c r="E1351" s="13" t="str">
        <f>IFERROR(VLOOKUP(C1351,range_cites,5,0), "")</f>
        <v/>
      </c>
      <c r="F1351" s="11"/>
      <c r="G1351" s="10"/>
      <c r="H1351" s="1"/>
      <c r="I1351" s="11"/>
      <c r="J1351" s="11" t="str">
        <f>IFERROR(VLOOKUP(I1351,range_countries,2,1),"")</f>
        <v/>
      </c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</row>
    <row r="1352">
      <c r="A1352" s="16"/>
      <c r="B1352" s="17"/>
      <c r="C1352" s="8"/>
      <c r="D1352" s="13" t="str">
        <f>IFERROR(VLOOKUP(C1349,range_cites,4,0), "")</f>
        <v/>
      </c>
      <c r="E1352" s="13" t="str">
        <f>IFERROR(VLOOKUP(C1352,range_cites,5,0), "")</f>
        <v/>
      </c>
      <c r="F1352" s="11"/>
      <c r="G1352" s="10"/>
      <c r="H1352" s="1"/>
      <c r="I1352" s="11"/>
      <c r="J1352" s="11" t="str">
        <f>IFERROR(VLOOKUP(I1352,range_countries,2,1),"")</f>
        <v/>
      </c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</row>
    <row r="1353">
      <c r="A1353" s="16"/>
      <c r="B1353" s="17"/>
      <c r="C1353" s="8"/>
      <c r="D1353" s="13" t="str">
        <f>IFERROR(VLOOKUP(C1350,range_cites,4,0), "")</f>
        <v/>
      </c>
      <c r="E1353" s="13" t="str">
        <f>IFERROR(VLOOKUP(C1353,range_cites,5,0), "")</f>
        <v/>
      </c>
      <c r="F1353" s="11"/>
      <c r="G1353" s="10"/>
      <c r="H1353" s="1"/>
      <c r="I1353" s="11"/>
      <c r="J1353" s="11" t="str">
        <f>IFERROR(VLOOKUP(I1353,range_countries,2,1),"")</f>
        <v/>
      </c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</row>
    <row r="1354">
      <c r="A1354" s="16"/>
      <c r="B1354" s="17"/>
      <c r="C1354" s="8"/>
      <c r="D1354" s="13" t="str">
        <f>IFERROR(VLOOKUP(C1351,range_cites,4,0), "")</f>
        <v/>
      </c>
      <c r="E1354" s="13" t="str">
        <f>IFERROR(VLOOKUP(C1354,range_cites,5,0), "")</f>
        <v/>
      </c>
      <c r="F1354" s="11"/>
      <c r="G1354" s="10"/>
      <c r="H1354" s="1"/>
      <c r="I1354" s="11"/>
      <c r="J1354" s="11" t="str">
        <f>IFERROR(VLOOKUP(I1354,range_countries,2,1),"")</f>
        <v/>
      </c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</row>
    <row r="1355">
      <c r="A1355" s="16"/>
      <c r="B1355" s="17"/>
      <c r="C1355" s="8"/>
      <c r="D1355" s="13" t="str">
        <f>IFERROR(VLOOKUP(C1352,range_cites,4,0), "")</f>
        <v/>
      </c>
      <c r="E1355" s="13" t="str">
        <f>IFERROR(VLOOKUP(C1355,range_cites,5,0), "")</f>
        <v/>
      </c>
      <c r="F1355" s="11"/>
      <c r="G1355" s="10"/>
      <c r="H1355" s="1"/>
      <c r="I1355" s="11"/>
      <c r="J1355" s="11" t="str">
        <f>IFERROR(VLOOKUP(I1355,range_countries,2,1),"")</f>
        <v/>
      </c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</row>
    <row r="1356">
      <c r="A1356" s="16"/>
      <c r="B1356" s="17"/>
      <c r="C1356" s="8"/>
      <c r="D1356" s="13" t="str">
        <f>IFERROR(VLOOKUP(C1353,range_cites,4,0), "")</f>
        <v/>
      </c>
      <c r="E1356" s="13" t="str">
        <f>IFERROR(VLOOKUP(C1356,range_cites,5,0), "")</f>
        <v/>
      </c>
      <c r="F1356" s="11"/>
      <c r="G1356" s="10"/>
      <c r="H1356" s="1"/>
      <c r="I1356" s="11"/>
      <c r="J1356" s="11" t="str">
        <f>IFERROR(VLOOKUP(I1356,range_countries,2,1),"")</f>
        <v/>
      </c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</row>
    <row r="1357">
      <c r="A1357" s="16"/>
      <c r="B1357" s="17"/>
      <c r="C1357" s="8"/>
      <c r="D1357" s="13" t="str">
        <f>IFERROR(VLOOKUP(C1354,range_cites,4,0), "")</f>
        <v/>
      </c>
      <c r="E1357" s="13" t="str">
        <f>IFERROR(VLOOKUP(C1357,range_cites,5,0), "")</f>
        <v/>
      </c>
      <c r="F1357" s="11"/>
      <c r="G1357" s="10"/>
      <c r="H1357" s="1"/>
      <c r="I1357" s="11"/>
      <c r="J1357" s="11" t="str">
        <f>IFERROR(VLOOKUP(I1357,range_countries,2,1),"")</f>
        <v/>
      </c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</row>
    <row r="1358">
      <c r="A1358" s="16"/>
      <c r="B1358" s="17"/>
      <c r="C1358" s="8"/>
      <c r="D1358" s="13" t="str">
        <f>IFERROR(VLOOKUP(C1355,range_cites,4,0), "")</f>
        <v/>
      </c>
      <c r="E1358" s="13" t="str">
        <f>IFERROR(VLOOKUP(C1358,range_cites,5,0), "")</f>
        <v/>
      </c>
      <c r="F1358" s="11"/>
      <c r="G1358" s="10"/>
      <c r="H1358" s="1"/>
      <c r="I1358" s="11"/>
      <c r="J1358" s="11" t="str">
        <f>IFERROR(VLOOKUP(I1358,range_countries,2,1),"")</f>
        <v/>
      </c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</row>
    <row r="1359">
      <c r="A1359" s="16"/>
      <c r="B1359" s="17"/>
      <c r="C1359" s="8"/>
      <c r="D1359" s="13" t="str">
        <f>IFERROR(VLOOKUP(C1356,range_cites,4,0), "")</f>
        <v/>
      </c>
      <c r="E1359" s="13" t="str">
        <f>IFERROR(VLOOKUP(C1359,range_cites,5,0), "")</f>
        <v/>
      </c>
      <c r="F1359" s="11"/>
      <c r="G1359" s="10"/>
      <c r="H1359" s="1"/>
      <c r="I1359" s="11"/>
      <c r="J1359" s="11" t="str">
        <f>IFERROR(VLOOKUP(I1359,range_countries,2,1),"")</f>
        <v/>
      </c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</row>
    <row r="1360">
      <c r="A1360" s="16"/>
      <c r="B1360" s="17"/>
      <c r="C1360" s="8"/>
      <c r="D1360" s="13" t="str">
        <f>IFERROR(VLOOKUP(C1357,range_cites,4,0), "")</f>
        <v/>
      </c>
      <c r="E1360" s="13" t="str">
        <f>IFERROR(VLOOKUP(C1360,range_cites,5,0), "")</f>
        <v/>
      </c>
      <c r="F1360" s="11"/>
      <c r="G1360" s="10"/>
      <c r="H1360" s="1"/>
      <c r="I1360" s="11"/>
      <c r="J1360" s="11" t="str">
        <f>IFERROR(VLOOKUP(I1360,range_countries,2,1),"")</f>
        <v/>
      </c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</row>
    <row r="1361">
      <c r="A1361" s="16"/>
      <c r="B1361" s="17"/>
      <c r="C1361" s="8"/>
      <c r="D1361" s="13" t="str">
        <f>IFERROR(VLOOKUP(C1358,range_cites,4,0), "")</f>
        <v/>
      </c>
      <c r="E1361" s="13" t="str">
        <f>IFERROR(VLOOKUP(C1361,range_cites,5,0), "")</f>
        <v/>
      </c>
      <c r="F1361" s="11"/>
      <c r="G1361" s="10"/>
      <c r="H1361" s="1"/>
      <c r="I1361" s="11"/>
      <c r="J1361" s="11" t="str">
        <f>IFERROR(VLOOKUP(I1361,range_countries,2,1),"")</f>
        <v/>
      </c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</row>
    <row r="1362">
      <c r="A1362" s="16"/>
      <c r="B1362" s="17"/>
      <c r="C1362" s="8"/>
      <c r="D1362" s="13" t="str">
        <f>IFERROR(VLOOKUP(C1359,range_cites,4,0), "")</f>
        <v/>
      </c>
      <c r="E1362" s="13" t="str">
        <f>IFERROR(VLOOKUP(C1362,range_cites,5,0), "")</f>
        <v/>
      </c>
      <c r="F1362" s="11"/>
      <c r="G1362" s="10"/>
      <c r="H1362" s="1"/>
      <c r="I1362" s="11"/>
      <c r="J1362" s="11" t="str">
        <f>IFERROR(VLOOKUP(I1362,range_countries,2,1),"")</f>
        <v/>
      </c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</row>
    <row r="1363">
      <c r="A1363" s="16"/>
      <c r="B1363" s="17"/>
      <c r="C1363" s="8"/>
      <c r="D1363" s="13" t="str">
        <f>IFERROR(VLOOKUP(C1360,range_cites,4,0), "")</f>
        <v/>
      </c>
      <c r="E1363" s="13" t="str">
        <f>IFERROR(VLOOKUP(C1363,range_cites,5,0), "")</f>
        <v/>
      </c>
      <c r="F1363" s="11"/>
      <c r="G1363" s="10"/>
      <c r="H1363" s="1"/>
      <c r="I1363" s="11"/>
      <c r="J1363" s="11" t="str">
        <f>IFERROR(VLOOKUP(I1363,range_countries,2,1),"")</f>
        <v/>
      </c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</row>
    <row r="1364">
      <c r="A1364" s="16"/>
      <c r="B1364" s="17"/>
      <c r="C1364" s="8"/>
      <c r="D1364" s="13" t="str">
        <f>IFERROR(VLOOKUP(C1361,range_cites,4,0), "")</f>
        <v/>
      </c>
      <c r="E1364" s="13" t="str">
        <f>IFERROR(VLOOKUP(C1364,range_cites,5,0), "")</f>
        <v/>
      </c>
      <c r="F1364" s="11"/>
      <c r="G1364" s="10"/>
      <c r="H1364" s="1"/>
      <c r="I1364" s="11"/>
      <c r="J1364" s="11" t="str">
        <f>IFERROR(VLOOKUP(I1364,range_countries,2,1),"")</f>
        <v/>
      </c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</row>
    <row r="1365">
      <c r="A1365" s="16"/>
      <c r="B1365" s="17"/>
      <c r="C1365" s="8"/>
      <c r="D1365" s="13" t="str">
        <f>IFERROR(VLOOKUP(C1362,range_cites,4,0), "")</f>
        <v/>
      </c>
      <c r="E1365" s="13" t="str">
        <f>IFERROR(VLOOKUP(C1365,range_cites,5,0), "")</f>
        <v/>
      </c>
      <c r="F1365" s="11"/>
      <c r="G1365" s="10"/>
      <c r="H1365" s="1"/>
      <c r="I1365" s="11"/>
      <c r="J1365" s="11" t="str">
        <f>IFERROR(VLOOKUP(I1365,range_countries,2,1),"")</f>
        <v/>
      </c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</row>
    <row r="1366">
      <c r="A1366" s="16"/>
      <c r="B1366" s="17"/>
      <c r="C1366" s="8"/>
      <c r="D1366" s="13" t="str">
        <f>IFERROR(VLOOKUP(C1363,range_cites,4,0), "")</f>
        <v/>
      </c>
      <c r="E1366" s="13" t="str">
        <f>IFERROR(VLOOKUP(C1366,range_cites,5,0), "")</f>
        <v/>
      </c>
      <c r="F1366" s="11"/>
      <c r="G1366" s="10"/>
      <c r="H1366" s="1"/>
      <c r="I1366" s="11"/>
      <c r="J1366" s="11" t="str">
        <f>IFERROR(VLOOKUP(I1366,range_countries,2,1),"")</f>
        <v/>
      </c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</row>
    <row r="1367">
      <c r="A1367" s="16"/>
      <c r="B1367" s="17"/>
      <c r="C1367" s="8"/>
      <c r="D1367" s="13" t="str">
        <f>IFERROR(VLOOKUP(C1364,range_cites,4,0), "")</f>
        <v/>
      </c>
      <c r="E1367" s="13" t="str">
        <f>IFERROR(VLOOKUP(C1367,range_cites,5,0), "")</f>
        <v/>
      </c>
      <c r="F1367" s="11"/>
      <c r="G1367" s="10"/>
      <c r="H1367" s="1"/>
      <c r="I1367" s="11"/>
      <c r="J1367" s="11" t="str">
        <f>IFERROR(VLOOKUP(I1367,range_countries,2,1),"")</f>
        <v/>
      </c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</row>
    <row r="1368">
      <c r="A1368" s="16"/>
      <c r="B1368" s="17"/>
      <c r="C1368" s="8"/>
      <c r="D1368" s="13" t="str">
        <f>IFERROR(VLOOKUP(C1365,range_cites,4,0), "")</f>
        <v/>
      </c>
      <c r="E1368" s="13" t="str">
        <f>IFERROR(VLOOKUP(C1368,range_cites,5,0), "")</f>
        <v/>
      </c>
      <c r="F1368" s="11"/>
      <c r="G1368" s="10"/>
      <c r="H1368" s="1"/>
      <c r="I1368" s="11"/>
      <c r="J1368" s="11" t="str">
        <f>IFERROR(VLOOKUP(I1368,range_countries,2,1),"")</f>
        <v/>
      </c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</row>
    <row r="1369">
      <c r="A1369" s="16"/>
      <c r="B1369" s="17"/>
      <c r="C1369" s="8"/>
      <c r="D1369" s="13" t="str">
        <f>IFERROR(VLOOKUP(C1366,range_cites,4,0), "")</f>
        <v/>
      </c>
      <c r="E1369" s="13" t="str">
        <f>IFERROR(VLOOKUP(C1369,range_cites,5,0), "")</f>
        <v/>
      </c>
      <c r="F1369" s="11"/>
      <c r="G1369" s="10"/>
      <c r="H1369" s="1"/>
      <c r="I1369" s="11"/>
      <c r="J1369" s="11" t="str">
        <f>IFERROR(VLOOKUP(I1369,range_countries,2,1),"")</f>
        <v/>
      </c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</row>
    <row r="1370">
      <c r="A1370" s="16"/>
      <c r="B1370" s="17"/>
      <c r="C1370" s="8"/>
      <c r="D1370" s="13" t="str">
        <f>IFERROR(VLOOKUP(C1367,range_cites,4,0), "")</f>
        <v/>
      </c>
      <c r="E1370" s="13" t="str">
        <f>IFERROR(VLOOKUP(C1370,range_cites,5,0), "")</f>
        <v/>
      </c>
      <c r="F1370" s="11"/>
      <c r="G1370" s="10"/>
      <c r="H1370" s="1"/>
      <c r="I1370" s="11"/>
      <c r="J1370" s="11" t="str">
        <f>IFERROR(VLOOKUP(I1370,range_countries,2,1),"")</f>
        <v/>
      </c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</row>
    <row r="1371">
      <c r="A1371" s="16"/>
      <c r="B1371" s="17"/>
      <c r="C1371" s="8"/>
      <c r="D1371" s="13" t="str">
        <f>IFERROR(VLOOKUP(C1368,range_cites,4,0), "")</f>
        <v/>
      </c>
      <c r="E1371" s="13" t="str">
        <f>IFERROR(VLOOKUP(C1371,range_cites,5,0), "")</f>
        <v/>
      </c>
      <c r="F1371" s="11"/>
      <c r="G1371" s="10"/>
      <c r="H1371" s="1"/>
      <c r="I1371" s="11"/>
      <c r="J1371" s="11" t="str">
        <f>IFERROR(VLOOKUP(I1371,range_countries,2,1),"")</f>
        <v/>
      </c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</row>
    <row r="1372">
      <c r="A1372" s="16"/>
      <c r="B1372" s="17"/>
      <c r="C1372" s="8"/>
      <c r="D1372" s="13" t="str">
        <f>IFERROR(VLOOKUP(C1369,range_cites,4,0), "")</f>
        <v/>
      </c>
      <c r="E1372" s="13" t="str">
        <f>IFERROR(VLOOKUP(C1372,range_cites,5,0), "")</f>
        <v/>
      </c>
      <c r="F1372" s="11"/>
      <c r="G1372" s="10"/>
      <c r="H1372" s="1"/>
      <c r="I1372" s="11"/>
      <c r="J1372" s="11" t="str">
        <f>IFERROR(VLOOKUP(I1372,range_countries,2,1),"")</f>
        <v/>
      </c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</row>
    <row r="1373">
      <c r="A1373" s="16"/>
      <c r="B1373" s="17"/>
      <c r="C1373" s="8"/>
      <c r="D1373" s="13" t="str">
        <f>IFERROR(VLOOKUP(C1370,range_cites,4,0), "")</f>
        <v/>
      </c>
      <c r="E1373" s="13" t="str">
        <f>IFERROR(VLOOKUP(C1373,range_cites,5,0), "")</f>
        <v/>
      </c>
      <c r="F1373" s="11"/>
      <c r="G1373" s="10"/>
      <c r="H1373" s="1"/>
      <c r="I1373" s="11"/>
      <c r="J1373" s="11" t="str">
        <f>IFERROR(VLOOKUP(I1373,range_countries,2,1),"")</f>
        <v/>
      </c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</row>
    <row r="1374">
      <c r="A1374" s="16"/>
      <c r="B1374" s="17"/>
      <c r="C1374" s="8"/>
      <c r="D1374" s="13" t="str">
        <f>IFERROR(VLOOKUP(C1371,range_cites,4,0), "")</f>
        <v/>
      </c>
      <c r="E1374" s="13" t="str">
        <f>IFERROR(VLOOKUP(C1374,range_cites,5,0), "")</f>
        <v/>
      </c>
      <c r="F1374" s="11"/>
      <c r="G1374" s="10"/>
      <c r="H1374" s="1"/>
      <c r="I1374" s="11"/>
      <c r="J1374" s="11" t="str">
        <f>IFERROR(VLOOKUP(I1374,range_countries,2,1),"")</f>
        <v/>
      </c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</row>
    <row r="1375">
      <c r="A1375" s="16"/>
      <c r="B1375" s="17"/>
      <c r="C1375" s="8"/>
      <c r="D1375" s="13" t="str">
        <f>IFERROR(VLOOKUP(C1372,range_cites,4,0), "")</f>
        <v/>
      </c>
      <c r="E1375" s="13" t="str">
        <f>IFERROR(VLOOKUP(C1375,range_cites,5,0), "")</f>
        <v/>
      </c>
      <c r="F1375" s="11"/>
      <c r="G1375" s="10"/>
      <c r="H1375" s="1"/>
      <c r="I1375" s="11"/>
      <c r="J1375" s="11" t="str">
        <f>IFERROR(VLOOKUP(I1375,range_countries,2,1),"")</f>
        <v/>
      </c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</row>
    <row r="1376">
      <c r="A1376" s="16"/>
      <c r="B1376" s="17"/>
      <c r="C1376" s="8"/>
      <c r="D1376" s="13" t="str">
        <f>IFERROR(VLOOKUP(C1373,range_cites,4,0), "")</f>
        <v/>
      </c>
      <c r="E1376" s="13" t="str">
        <f>IFERROR(VLOOKUP(C1376,range_cites,5,0), "")</f>
        <v/>
      </c>
      <c r="F1376" s="11"/>
      <c r="G1376" s="10"/>
      <c r="H1376" s="1"/>
      <c r="I1376" s="11"/>
      <c r="J1376" s="11" t="str">
        <f>IFERROR(VLOOKUP(I1376,range_countries,2,1),"")</f>
        <v/>
      </c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</row>
    <row r="1377">
      <c r="A1377" s="16"/>
      <c r="B1377" s="17"/>
      <c r="C1377" s="8"/>
      <c r="D1377" s="13" t="str">
        <f>IFERROR(VLOOKUP(C1374,range_cites,4,0), "")</f>
        <v/>
      </c>
      <c r="E1377" s="13" t="str">
        <f>IFERROR(VLOOKUP(C1377,range_cites,5,0), "")</f>
        <v/>
      </c>
      <c r="F1377" s="11"/>
      <c r="G1377" s="10"/>
      <c r="H1377" s="1"/>
      <c r="I1377" s="11"/>
      <c r="J1377" s="11" t="str">
        <f>IFERROR(VLOOKUP(I1377,range_countries,2,1),"")</f>
        <v/>
      </c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</row>
    <row r="1378">
      <c r="A1378" s="16"/>
      <c r="B1378" s="17"/>
      <c r="C1378" s="8"/>
      <c r="D1378" s="13" t="str">
        <f>IFERROR(VLOOKUP(C1375,range_cites,4,0), "")</f>
        <v/>
      </c>
      <c r="E1378" s="13" t="str">
        <f>IFERROR(VLOOKUP(C1378,range_cites,5,0), "")</f>
        <v/>
      </c>
      <c r="F1378" s="11"/>
      <c r="G1378" s="10"/>
      <c r="H1378" s="1"/>
      <c r="I1378" s="11"/>
      <c r="J1378" s="11" t="str">
        <f>IFERROR(VLOOKUP(I1378,range_countries,2,1),"")</f>
        <v/>
      </c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</row>
    <row r="1379">
      <c r="A1379" s="16"/>
      <c r="B1379" s="17"/>
      <c r="C1379" s="8"/>
      <c r="D1379" s="13" t="str">
        <f>IFERROR(VLOOKUP(C1376,range_cites,4,0), "")</f>
        <v/>
      </c>
      <c r="E1379" s="13" t="str">
        <f>IFERROR(VLOOKUP(C1379,range_cites,5,0), "")</f>
        <v/>
      </c>
      <c r="F1379" s="11"/>
      <c r="G1379" s="10"/>
      <c r="H1379" s="1"/>
      <c r="I1379" s="11"/>
      <c r="J1379" s="11" t="str">
        <f>IFERROR(VLOOKUP(I1379,range_countries,2,1),"")</f>
        <v/>
      </c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</row>
    <row r="1380">
      <c r="A1380" s="16"/>
      <c r="B1380" s="17"/>
      <c r="C1380" s="8"/>
      <c r="D1380" s="13" t="str">
        <f>IFERROR(VLOOKUP(C1377,range_cites,4,0), "")</f>
        <v/>
      </c>
      <c r="E1380" s="13" t="str">
        <f>IFERROR(VLOOKUP(C1380,range_cites,5,0), "")</f>
        <v/>
      </c>
      <c r="F1380" s="11"/>
      <c r="G1380" s="10"/>
      <c r="H1380" s="1"/>
      <c r="I1380" s="11"/>
      <c r="J1380" s="11" t="str">
        <f>IFERROR(VLOOKUP(I1380,range_countries,2,1),"")</f>
        <v/>
      </c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</row>
    <row r="1381">
      <c r="A1381" s="16"/>
      <c r="B1381" s="17"/>
      <c r="C1381" s="8"/>
      <c r="D1381" s="13" t="str">
        <f>IFERROR(VLOOKUP(C1378,range_cites,4,0), "")</f>
        <v/>
      </c>
      <c r="E1381" s="13" t="str">
        <f>IFERROR(VLOOKUP(C1381,range_cites,5,0), "")</f>
        <v/>
      </c>
      <c r="F1381" s="11"/>
      <c r="G1381" s="10"/>
      <c r="H1381" s="1"/>
      <c r="I1381" s="11"/>
      <c r="J1381" s="11" t="str">
        <f>IFERROR(VLOOKUP(I1381,range_countries,2,1),"")</f>
        <v/>
      </c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</row>
    <row r="1382">
      <c r="A1382" s="16"/>
      <c r="B1382" s="17"/>
      <c r="C1382" s="8"/>
      <c r="D1382" s="13" t="str">
        <f>IFERROR(VLOOKUP(C1379,range_cites,4,0), "")</f>
        <v/>
      </c>
      <c r="E1382" s="13" t="str">
        <f>IFERROR(VLOOKUP(C1382,range_cites,5,0), "")</f>
        <v/>
      </c>
      <c r="F1382" s="11"/>
      <c r="G1382" s="10"/>
      <c r="H1382" s="1"/>
      <c r="I1382" s="11"/>
      <c r="J1382" s="11" t="str">
        <f>IFERROR(VLOOKUP(I1382,range_countries,2,1),"")</f>
        <v/>
      </c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</row>
    <row r="1383">
      <c r="A1383" s="16"/>
      <c r="B1383" s="17"/>
      <c r="C1383" s="8"/>
      <c r="D1383" s="13" t="str">
        <f>IFERROR(VLOOKUP(C1380,range_cites,4,0), "")</f>
        <v/>
      </c>
      <c r="E1383" s="13" t="str">
        <f>IFERROR(VLOOKUP(C1383,range_cites,5,0), "")</f>
        <v/>
      </c>
      <c r="F1383" s="11"/>
      <c r="G1383" s="10"/>
      <c r="H1383" s="1"/>
      <c r="I1383" s="11"/>
      <c r="J1383" s="11" t="str">
        <f>IFERROR(VLOOKUP(I1383,range_countries,2,1),"")</f>
        <v/>
      </c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</row>
    <row r="1384">
      <c r="A1384" s="16"/>
      <c r="B1384" s="17"/>
      <c r="C1384" s="8"/>
      <c r="D1384" s="13" t="str">
        <f>IFERROR(VLOOKUP(C1381,range_cites,4,0), "")</f>
        <v/>
      </c>
      <c r="E1384" s="13" t="str">
        <f>IFERROR(VLOOKUP(C1384,range_cites,5,0), "")</f>
        <v/>
      </c>
      <c r="F1384" s="11"/>
      <c r="G1384" s="10"/>
      <c r="H1384" s="1"/>
      <c r="I1384" s="11"/>
      <c r="J1384" s="11" t="str">
        <f>IFERROR(VLOOKUP(I1384,range_countries,2,1),"")</f>
        <v/>
      </c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</row>
    <row r="1385">
      <c r="A1385" s="16"/>
      <c r="B1385" s="17"/>
      <c r="C1385" s="8"/>
      <c r="D1385" s="13" t="str">
        <f>IFERROR(VLOOKUP(C1382,range_cites,4,0), "")</f>
        <v/>
      </c>
      <c r="E1385" s="13" t="str">
        <f>IFERROR(VLOOKUP(C1385,range_cites,5,0), "")</f>
        <v/>
      </c>
      <c r="F1385" s="11"/>
      <c r="G1385" s="10"/>
      <c r="H1385" s="1"/>
      <c r="I1385" s="11"/>
      <c r="J1385" s="11" t="str">
        <f>IFERROR(VLOOKUP(I1385,range_countries,2,1),"")</f>
        <v/>
      </c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</row>
    <row r="1386">
      <c r="A1386" s="16"/>
      <c r="B1386" s="17"/>
      <c r="C1386" s="8"/>
      <c r="D1386" s="13" t="str">
        <f>IFERROR(VLOOKUP(C1383,range_cites,4,0), "")</f>
        <v/>
      </c>
      <c r="E1386" s="13" t="str">
        <f>IFERROR(VLOOKUP(C1386,range_cites,5,0), "")</f>
        <v/>
      </c>
      <c r="F1386" s="11"/>
      <c r="G1386" s="10"/>
      <c r="H1386" s="1"/>
      <c r="I1386" s="11"/>
      <c r="J1386" s="11" t="str">
        <f>IFERROR(VLOOKUP(I1386,range_countries,2,1),"")</f>
        <v/>
      </c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</row>
    <row r="1387">
      <c r="A1387" s="16"/>
      <c r="B1387" s="17"/>
      <c r="C1387" s="8"/>
      <c r="D1387" s="13" t="str">
        <f>IFERROR(VLOOKUP(C1384,range_cites,4,0), "")</f>
        <v/>
      </c>
      <c r="E1387" s="13" t="str">
        <f>IFERROR(VLOOKUP(C1387,range_cites,5,0), "")</f>
        <v/>
      </c>
      <c r="F1387" s="11"/>
      <c r="G1387" s="10"/>
      <c r="H1387" s="1"/>
      <c r="I1387" s="11"/>
      <c r="J1387" s="11" t="str">
        <f>IFERROR(VLOOKUP(I1387,range_countries,2,1),"")</f>
        <v/>
      </c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</row>
    <row r="1388">
      <c r="A1388" s="16"/>
      <c r="B1388" s="17"/>
      <c r="C1388" s="8"/>
      <c r="D1388" s="13" t="str">
        <f>IFERROR(VLOOKUP(C1385,range_cites,4,0), "")</f>
        <v/>
      </c>
      <c r="E1388" s="13" t="str">
        <f>IFERROR(VLOOKUP(C1388,range_cites,5,0), "")</f>
        <v/>
      </c>
      <c r="F1388" s="11"/>
      <c r="G1388" s="10"/>
      <c r="H1388" s="1"/>
      <c r="I1388" s="11"/>
      <c r="J1388" s="11" t="str">
        <f>IFERROR(VLOOKUP(I1388,range_countries,2,1),"")</f>
        <v/>
      </c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</row>
    <row r="1389">
      <c r="A1389" s="16"/>
      <c r="B1389" s="17"/>
      <c r="C1389" s="8"/>
      <c r="D1389" s="13" t="str">
        <f>IFERROR(VLOOKUP(C1386,range_cites,4,0), "")</f>
        <v/>
      </c>
      <c r="E1389" s="13" t="str">
        <f>IFERROR(VLOOKUP(C1389,range_cites,5,0), "")</f>
        <v/>
      </c>
      <c r="F1389" s="11"/>
      <c r="G1389" s="10"/>
      <c r="H1389" s="1"/>
      <c r="I1389" s="11"/>
      <c r="J1389" s="11" t="str">
        <f>IFERROR(VLOOKUP(I1389,range_countries,2,1),"")</f>
        <v/>
      </c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</row>
    <row r="1390">
      <c r="A1390" s="16"/>
      <c r="B1390" s="17"/>
      <c r="C1390" s="8"/>
      <c r="D1390" s="13" t="str">
        <f>IFERROR(VLOOKUP(C1387,range_cites,4,0), "")</f>
        <v/>
      </c>
      <c r="E1390" s="13" t="str">
        <f>IFERROR(VLOOKUP(C1390,range_cites,5,0), "")</f>
        <v/>
      </c>
      <c r="F1390" s="11"/>
      <c r="G1390" s="10"/>
      <c r="H1390" s="1"/>
      <c r="I1390" s="11"/>
      <c r="J1390" s="11" t="str">
        <f>IFERROR(VLOOKUP(I1390,range_countries,2,1),"")</f>
        <v/>
      </c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</row>
    <row r="1391">
      <c r="A1391" s="16"/>
      <c r="B1391" s="17"/>
      <c r="C1391" s="8"/>
      <c r="D1391" s="13" t="str">
        <f>IFERROR(VLOOKUP(C1388,range_cites,4,0), "")</f>
        <v/>
      </c>
      <c r="E1391" s="13" t="str">
        <f>IFERROR(VLOOKUP(C1391,range_cites,5,0), "")</f>
        <v/>
      </c>
      <c r="F1391" s="11"/>
      <c r="G1391" s="10"/>
      <c r="H1391" s="1"/>
      <c r="I1391" s="11"/>
      <c r="J1391" s="11" t="str">
        <f>IFERROR(VLOOKUP(I1391,range_countries,2,1),"")</f>
        <v/>
      </c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</row>
    <row r="1392">
      <c r="A1392" s="16"/>
      <c r="B1392" s="17"/>
      <c r="C1392" s="8"/>
      <c r="D1392" s="13" t="str">
        <f>IFERROR(VLOOKUP(C1389,range_cites,4,0), "")</f>
        <v/>
      </c>
      <c r="E1392" s="13" t="str">
        <f>IFERROR(VLOOKUP(C1392,range_cites,5,0), "")</f>
        <v/>
      </c>
      <c r="F1392" s="11"/>
      <c r="G1392" s="10"/>
      <c r="H1392" s="1"/>
      <c r="I1392" s="11"/>
      <c r="J1392" s="11" t="str">
        <f>IFERROR(VLOOKUP(I1392,range_countries,2,1),"")</f>
        <v/>
      </c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</row>
    <row r="1393">
      <c r="A1393" s="16"/>
      <c r="B1393" s="17"/>
      <c r="C1393" s="8"/>
      <c r="D1393" s="13" t="str">
        <f>IFERROR(VLOOKUP(C1390,range_cites,4,0), "")</f>
        <v/>
      </c>
      <c r="E1393" s="13" t="str">
        <f>IFERROR(VLOOKUP(C1393,range_cites,5,0), "")</f>
        <v/>
      </c>
      <c r="F1393" s="11"/>
      <c r="G1393" s="10"/>
      <c r="H1393" s="1"/>
      <c r="I1393" s="11"/>
      <c r="J1393" s="11" t="str">
        <f>IFERROR(VLOOKUP(I1393,range_countries,2,1),"")</f>
        <v/>
      </c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</row>
    <row r="1394">
      <c r="A1394" s="16"/>
      <c r="B1394" s="17"/>
      <c r="C1394" s="8"/>
      <c r="D1394" s="13" t="str">
        <f>IFERROR(VLOOKUP(C1391,range_cites,4,0), "")</f>
        <v/>
      </c>
      <c r="E1394" s="13" t="str">
        <f>IFERROR(VLOOKUP(C1394,range_cites,5,0), "")</f>
        <v/>
      </c>
      <c r="F1394" s="11"/>
      <c r="G1394" s="10"/>
      <c r="H1394" s="1"/>
      <c r="I1394" s="11"/>
      <c r="J1394" s="11" t="str">
        <f>IFERROR(VLOOKUP(I1394,range_countries,2,1),"")</f>
        <v/>
      </c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</row>
    <row r="1395">
      <c r="A1395" s="16"/>
      <c r="B1395" s="17"/>
      <c r="C1395" s="8"/>
      <c r="D1395" s="13" t="str">
        <f>IFERROR(VLOOKUP(C1392,range_cites,4,0), "")</f>
        <v/>
      </c>
      <c r="E1395" s="13" t="str">
        <f>IFERROR(VLOOKUP(C1395,range_cites,5,0), "")</f>
        <v/>
      </c>
      <c r="F1395" s="11"/>
      <c r="G1395" s="10"/>
      <c r="H1395" s="1"/>
      <c r="I1395" s="11"/>
      <c r="J1395" s="11" t="str">
        <f>IFERROR(VLOOKUP(I1395,range_countries,2,1),"")</f>
        <v/>
      </c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</row>
    <row r="1396">
      <c r="A1396" s="16"/>
      <c r="B1396" s="17"/>
      <c r="C1396" s="8"/>
      <c r="D1396" s="13" t="str">
        <f>IFERROR(VLOOKUP(C1393,range_cites,4,0), "")</f>
        <v/>
      </c>
      <c r="E1396" s="13" t="str">
        <f>IFERROR(VLOOKUP(C1396,range_cites,5,0), "")</f>
        <v/>
      </c>
      <c r="F1396" s="11"/>
      <c r="G1396" s="10"/>
      <c r="H1396" s="1"/>
      <c r="I1396" s="11"/>
      <c r="J1396" s="11" t="str">
        <f>IFERROR(VLOOKUP(I1396,range_countries,2,1),"")</f>
        <v/>
      </c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</row>
    <row r="1397">
      <c r="A1397" s="16"/>
      <c r="B1397" s="17"/>
      <c r="C1397" s="8"/>
      <c r="D1397" s="13" t="str">
        <f>IFERROR(VLOOKUP(C1394,range_cites,4,0), "")</f>
        <v/>
      </c>
      <c r="E1397" s="13" t="str">
        <f>IFERROR(VLOOKUP(C1397,range_cites,5,0), "")</f>
        <v/>
      </c>
      <c r="F1397" s="11"/>
      <c r="G1397" s="10"/>
      <c r="H1397" s="1"/>
      <c r="I1397" s="11"/>
      <c r="J1397" s="11" t="str">
        <f>IFERROR(VLOOKUP(I1397,range_countries,2,1),"")</f>
        <v/>
      </c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</row>
    <row r="1398">
      <c r="A1398" s="16"/>
      <c r="B1398" s="17"/>
      <c r="C1398" s="8"/>
      <c r="D1398" s="13" t="str">
        <f>IFERROR(VLOOKUP(C1395,range_cites,4,0), "")</f>
        <v/>
      </c>
      <c r="E1398" s="13" t="str">
        <f>IFERROR(VLOOKUP(C1398,range_cites,5,0), "")</f>
        <v/>
      </c>
      <c r="F1398" s="11"/>
      <c r="G1398" s="10"/>
      <c r="H1398" s="1"/>
      <c r="I1398" s="11"/>
      <c r="J1398" s="11" t="str">
        <f>IFERROR(VLOOKUP(I1398,range_countries,2,1),"")</f>
        <v/>
      </c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</row>
    <row r="1399">
      <c r="A1399" s="16"/>
      <c r="B1399" s="17"/>
      <c r="C1399" s="8"/>
      <c r="D1399" s="13" t="str">
        <f>IFERROR(VLOOKUP(C1396,range_cites,4,0), "")</f>
        <v/>
      </c>
      <c r="E1399" s="13" t="str">
        <f>IFERROR(VLOOKUP(C1399,range_cites,5,0), "")</f>
        <v/>
      </c>
      <c r="F1399" s="11"/>
      <c r="G1399" s="10"/>
      <c r="H1399" s="1"/>
      <c r="I1399" s="11"/>
      <c r="J1399" s="11" t="str">
        <f>IFERROR(VLOOKUP(I1399,range_countries,2,1),"")</f>
        <v/>
      </c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</row>
    <row r="1400">
      <c r="A1400" s="16"/>
      <c r="B1400" s="17"/>
      <c r="C1400" s="8"/>
      <c r="D1400" s="13" t="str">
        <f>IFERROR(VLOOKUP(C1397,range_cites,4,0), "")</f>
        <v/>
      </c>
      <c r="E1400" s="13" t="str">
        <f>IFERROR(VLOOKUP(C1400,range_cites,5,0), "")</f>
        <v/>
      </c>
      <c r="F1400" s="11"/>
      <c r="G1400" s="10"/>
      <c r="H1400" s="1"/>
      <c r="I1400" s="11"/>
      <c r="J1400" s="11" t="str">
        <f>IFERROR(VLOOKUP(I1400,range_countries,2,1),"")</f>
        <v/>
      </c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</row>
    <row r="1401">
      <c r="A1401" s="16"/>
      <c r="B1401" s="17"/>
      <c r="C1401" s="8"/>
      <c r="D1401" s="13" t="str">
        <f>IFERROR(VLOOKUP(C1398,range_cites,4,0), "")</f>
        <v/>
      </c>
      <c r="E1401" s="13" t="str">
        <f>IFERROR(VLOOKUP(C1401,range_cites,5,0), "")</f>
        <v/>
      </c>
      <c r="F1401" s="11"/>
      <c r="G1401" s="10"/>
      <c r="H1401" s="1"/>
      <c r="I1401" s="11"/>
      <c r="J1401" s="11" t="str">
        <f>IFERROR(VLOOKUP(I1401,range_countries,2,1),"")</f>
        <v/>
      </c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</row>
    <row r="1402">
      <c r="A1402" s="16"/>
      <c r="B1402" s="17"/>
      <c r="C1402" s="8"/>
      <c r="D1402" s="13" t="str">
        <f>IFERROR(VLOOKUP(C1399,range_cites,4,0), "")</f>
        <v/>
      </c>
      <c r="E1402" s="13" t="str">
        <f>IFERROR(VLOOKUP(C1402,range_cites,5,0), "")</f>
        <v/>
      </c>
      <c r="F1402" s="11"/>
      <c r="G1402" s="10"/>
      <c r="H1402" s="1"/>
      <c r="I1402" s="11"/>
      <c r="J1402" s="11" t="str">
        <f>IFERROR(VLOOKUP(I1402,range_countries,2,1),"")</f>
        <v/>
      </c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</row>
    <row r="1403">
      <c r="A1403" s="16"/>
      <c r="B1403" s="17"/>
      <c r="C1403" s="8"/>
      <c r="D1403" s="13" t="str">
        <f>IFERROR(VLOOKUP(C1400,range_cites,4,0), "")</f>
        <v/>
      </c>
      <c r="E1403" s="13" t="str">
        <f>IFERROR(VLOOKUP(C1403,range_cites,5,0), "")</f>
        <v/>
      </c>
      <c r="F1403" s="11"/>
      <c r="G1403" s="10"/>
      <c r="H1403" s="1"/>
      <c r="I1403" s="11"/>
      <c r="J1403" s="11" t="str">
        <f>IFERROR(VLOOKUP(I1403,range_countries,2,1),"")</f>
        <v/>
      </c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</row>
    <row r="1404">
      <c r="A1404" s="16"/>
      <c r="B1404" s="17"/>
      <c r="C1404" s="8"/>
      <c r="D1404" s="13" t="str">
        <f>IFERROR(VLOOKUP(C1401,range_cites,4,0), "")</f>
        <v/>
      </c>
      <c r="E1404" s="13" t="str">
        <f>IFERROR(VLOOKUP(C1404,range_cites,5,0), "")</f>
        <v/>
      </c>
      <c r="F1404" s="11"/>
      <c r="G1404" s="10"/>
      <c r="H1404" s="1"/>
      <c r="I1404" s="11"/>
      <c r="J1404" s="11" t="str">
        <f>IFERROR(VLOOKUP(I1404,range_countries,2,1),"")</f>
        <v/>
      </c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</row>
    <row r="1405">
      <c r="A1405" s="16"/>
      <c r="B1405" s="17"/>
      <c r="C1405" s="8"/>
      <c r="D1405" s="13" t="str">
        <f>IFERROR(VLOOKUP(C1402,range_cites,4,0), "")</f>
        <v/>
      </c>
      <c r="E1405" s="13" t="str">
        <f>IFERROR(VLOOKUP(C1405,range_cites,5,0), "")</f>
        <v/>
      </c>
      <c r="F1405" s="11"/>
      <c r="G1405" s="10"/>
      <c r="H1405" s="1"/>
      <c r="I1405" s="11"/>
      <c r="J1405" s="11" t="str">
        <f>IFERROR(VLOOKUP(I1405,range_countries,2,1),"")</f>
        <v/>
      </c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</row>
    <row r="1406">
      <c r="A1406" s="16"/>
      <c r="B1406" s="17"/>
      <c r="C1406" s="8"/>
      <c r="D1406" s="13" t="str">
        <f>IFERROR(VLOOKUP(C1403,range_cites,4,0), "")</f>
        <v/>
      </c>
      <c r="E1406" s="13" t="str">
        <f>IFERROR(VLOOKUP(C1406,range_cites,5,0), "")</f>
        <v/>
      </c>
      <c r="F1406" s="11"/>
      <c r="G1406" s="10"/>
      <c r="H1406" s="1"/>
      <c r="I1406" s="11"/>
      <c r="J1406" s="11" t="str">
        <f>IFERROR(VLOOKUP(I1406,range_countries,2,1),"")</f>
        <v/>
      </c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</row>
    <row r="1407">
      <c r="A1407" s="16"/>
      <c r="B1407" s="17"/>
      <c r="C1407" s="8"/>
      <c r="D1407" s="13" t="str">
        <f>IFERROR(VLOOKUP(C1404,range_cites,4,0), "")</f>
        <v/>
      </c>
      <c r="E1407" s="13" t="str">
        <f>IFERROR(VLOOKUP(C1407,range_cites,5,0), "")</f>
        <v/>
      </c>
      <c r="F1407" s="11"/>
      <c r="G1407" s="10"/>
      <c r="H1407" s="1"/>
      <c r="I1407" s="11"/>
      <c r="J1407" s="11" t="str">
        <f>IFERROR(VLOOKUP(I1407,range_countries,2,1),"")</f>
        <v/>
      </c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</row>
    <row r="1408">
      <c r="A1408" s="16"/>
      <c r="B1408" s="17"/>
      <c r="C1408" s="8"/>
      <c r="D1408" s="13" t="str">
        <f>IFERROR(VLOOKUP(C1405,range_cites,4,0), "")</f>
        <v/>
      </c>
      <c r="E1408" s="13" t="str">
        <f>IFERROR(VLOOKUP(C1408,range_cites,5,0), "")</f>
        <v/>
      </c>
      <c r="F1408" s="11"/>
      <c r="G1408" s="10"/>
      <c r="H1408" s="1"/>
      <c r="I1408" s="11"/>
      <c r="J1408" s="11" t="str">
        <f>IFERROR(VLOOKUP(I1408,range_countries,2,1),"")</f>
        <v/>
      </c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</row>
    <row r="1409">
      <c r="A1409" s="16"/>
      <c r="B1409" s="17"/>
      <c r="C1409" s="8"/>
      <c r="D1409" s="13" t="str">
        <f>IFERROR(VLOOKUP(C1406,range_cites,4,0), "")</f>
        <v/>
      </c>
      <c r="E1409" s="13" t="str">
        <f>IFERROR(VLOOKUP(C1409,range_cites,5,0), "")</f>
        <v/>
      </c>
      <c r="F1409" s="11"/>
      <c r="G1409" s="10"/>
      <c r="H1409" s="1"/>
      <c r="I1409" s="11"/>
      <c r="J1409" s="11" t="str">
        <f>IFERROR(VLOOKUP(I1409,range_countries,2,1),"")</f>
        <v/>
      </c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</row>
    <row r="1410">
      <c r="A1410" s="16"/>
      <c r="B1410" s="17"/>
      <c r="C1410" s="8"/>
      <c r="D1410" s="13" t="str">
        <f>IFERROR(VLOOKUP(C1407,range_cites,4,0), "")</f>
        <v/>
      </c>
      <c r="E1410" s="13" t="str">
        <f>IFERROR(VLOOKUP(C1410,range_cites,5,0), "")</f>
        <v/>
      </c>
      <c r="F1410" s="11"/>
      <c r="G1410" s="10"/>
      <c r="H1410" s="1"/>
      <c r="I1410" s="11"/>
      <c r="J1410" s="11" t="str">
        <f>IFERROR(VLOOKUP(I1410,range_countries,2,1),"")</f>
        <v/>
      </c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</row>
    <row r="1411">
      <c r="A1411" s="16"/>
      <c r="B1411" s="17"/>
      <c r="C1411" s="8"/>
      <c r="D1411" s="13" t="str">
        <f>IFERROR(VLOOKUP(C1408,range_cites,4,0), "")</f>
        <v/>
      </c>
      <c r="E1411" s="13" t="str">
        <f>IFERROR(VLOOKUP(C1411,range_cites,5,0), "")</f>
        <v/>
      </c>
      <c r="F1411" s="11"/>
      <c r="G1411" s="10"/>
      <c r="H1411" s="1"/>
      <c r="I1411" s="11"/>
      <c r="J1411" s="11" t="str">
        <f>IFERROR(VLOOKUP(I1411,range_countries,2,1),"")</f>
        <v/>
      </c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</row>
    <row r="1412">
      <c r="A1412" s="16"/>
      <c r="B1412" s="17"/>
      <c r="C1412" s="8"/>
      <c r="D1412" s="13" t="str">
        <f>IFERROR(VLOOKUP(C1409,range_cites,4,0), "")</f>
        <v/>
      </c>
      <c r="E1412" s="13" t="str">
        <f>IFERROR(VLOOKUP(C1412,range_cites,5,0), "")</f>
        <v/>
      </c>
      <c r="F1412" s="11"/>
      <c r="G1412" s="10"/>
      <c r="H1412" s="1"/>
      <c r="I1412" s="11"/>
      <c r="J1412" s="11" t="str">
        <f>IFERROR(VLOOKUP(I1412,range_countries,2,1),"")</f>
        <v/>
      </c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</row>
    <row r="1413">
      <c r="A1413" s="16"/>
      <c r="B1413" s="17"/>
      <c r="C1413" s="8"/>
      <c r="D1413" s="13" t="str">
        <f>IFERROR(VLOOKUP(C1410,range_cites,4,0), "")</f>
        <v/>
      </c>
      <c r="E1413" s="13" t="str">
        <f>IFERROR(VLOOKUP(C1413,range_cites,5,0), "")</f>
        <v/>
      </c>
      <c r="F1413" s="11"/>
      <c r="G1413" s="10"/>
      <c r="H1413" s="1"/>
      <c r="I1413" s="11"/>
      <c r="J1413" s="11" t="str">
        <f>IFERROR(VLOOKUP(I1413,range_countries,2,1),"")</f>
        <v/>
      </c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</row>
    <row r="1414">
      <c r="A1414" s="16"/>
      <c r="B1414" s="17"/>
      <c r="C1414" s="8"/>
      <c r="D1414" s="13" t="str">
        <f>IFERROR(VLOOKUP(C1411,range_cites,4,0), "")</f>
        <v/>
      </c>
      <c r="E1414" s="13" t="str">
        <f>IFERROR(VLOOKUP(C1414,range_cites,5,0), "")</f>
        <v/>
      </c>
      <c r="F1414" s="11"/>
      <c r="G1414" s="10"/>
      <c r="H1414" s="1"/>
      <c r="I1414" s="11"/>
      <c r="J1414" s="11" t="str">
        <f>IFERROR(VLOOKUP(I1414,range_countries,2,1),"")</f>
        <v/>
      </c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</row>
    <row r="1415">
      <c r="A1415" s="16"/>
      <c r="B1415" s="17"/>
      <c r="C1415" s="8"/>
      <c r="D1415" s="13" t="str">
        <f>IFERROR(VLOOKUP(C1412,range_cites,4,0), "")</f>
        <v/>
      </c>
      <c r="E1415" s="13" t="str">
        <f>IFERROR(VLOOKUP(C1415,range_cites,5,0), "")</f>
        <v/>
      </c>
      <c r="F1415" s="11"/>
      <c r="G1415" s="10"/>
      <c r="H1415" s="1"/>
      <c r="I1415" s="11"/>
      <c r="J1415" s="11" t="str">
        <f>IFERROR(VLOOKUP(I1415,range_countries,2,1),"")</f>
        <v/>
      </c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</row>
    <row r="1416">
      <c r="A1416" s="16"/>
      <c r="B1416" s="17"/>
      <c r="C1416" s="8"/>
      <c r="D1416" s="13" t="str">
        <f>IFERROR(VLOOKUP(C1413,range_cites,4,0), "")</f>
        <v/>
      </c>
      <c r="E1416" s="13" t="str">
        <f>IFERROR(VLOOKUP(C1416,range_cites,5,0), "")</f>
        <v/>
      </c>
      <c r="F1416" s="11"/>
      <c r="G1416" s="10"/>
      <c r="H1416" s="1"/>
      <c r="I1416" s="11"/>
      <c r="J1416" s="11" t="str">
        <f>IFERROR(VLOOKUP(I1416,range_countries,2,1),"")</f>
        <v/>
      </c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</row>
    <row r="1417">
      <c r="A1417" s="16"/>
      <c r="B1417" s="17"/>
      <c r="C1417" s="8"/>
      <c r="D1417" s="13" t="str">
        <f>IFERROR(VLOOKUP(C1414,range_cites,4,0), "")</f>
        <v/>
      </c>
      <c r="E1417" s="13" t="str">
        <f>IFERROR(VLOOKUP(C1417,range_cites,5,0), "")</f>
        <v/>
      </c>
      <c r="F1417" s="11"/>
      <c r="G1417" s="10"/>
      <c r="H1417" s="1"/>
      <c r="I1417" s="11"/>
      <c r="J1417" s="11" t="str">
        <f>IFERROR(VLOOKUP(I1417,range_countries,2,1),"")</f>
        <v/>
      </c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</row>
    <row r="1418">
      <c r="A1418" s="16"/>
      <c r="B1418" s="17"/>
      <c r="C1418" s="8"/>
      <c r="D1418" s="13" t="str">
        <f>IFERROR(VLOOKUP(C1415,range_cites,4,0), "")</f>
        <v/>
      </c>
      <c r="E1418" s="13" t="str">
        <f>IFERROR(VLOOKUP(C1418,range_cites,5,0), "")</f>
        <v/>
      </c>
      <c r="F1418" s="11"/>
      <c r="G1418" s="10"/>
      <c r="H1418" s="1"/>
      <c r="I1418" s="11"/>
      <c r="J1418" s="11" t="str">
        <f>IFERROR(VLOOKUP(I1418,range_countries,2,1),"")</f>
        <v/>
      </c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</row>
    <row r="1419">
      <c r="A1419" s="16"/>
      <c r="B1419" s="17"/>
      <c r="C1419" s="8"/>
      <c r="D1419" s="13" t="str">
        <f>IFERROR(VLOOKUP(C1416,range_cites,4,0), "")</f>
        <v/>
      </c>
      <c r="E1419" s="13" t="str">
        <f>IFERROR(VLOOKUP(C1419,range_cites,5,0), "")</f>
        <v/>
      </c>
      <c r="F1419" s="11"/>
      <c r="G1419" s="10"/>
      <c r="H1419" s="1"/>
      <c r="I1419" s="11"/>
      <c r="J1419" s="11" t="str">
        <f>IFERROR(VLOOKUP(I1419,range_countries,2,1),"")</f>
        <v/>
      </c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</row>
    <row r="1420">
      <c r="A1420" s="16"/>
      <c r="B1420" s="17"/>
      <c r="C1420" s="8"/>
      <c r="D1420" s="13" t="str">
        <f>IFERROR(VLOOKUP(C1417,range_cites,4,0), "")</f>
        <v/>
      </c>
      <c r="E1420" s="13" t="str">
        <f>IFERROR(VLOOKUP(C1420,range_cites,5,0), "")</f>
        <v/>
      </c>
      <c r="F1420" s="11"/>
      <c r="G1420" s="10"/>
      <c r="H1420" s="1"/>
      <c r="I1420" s="11"/>
      <c r="J1420" s="11" t="str">
        <f>IFERROR(VLOOKUP(I1420,range_countries,2,1),"")</f>
        <v/>
      </c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</row>
    <row r="1421">
      <c r="A1421" s="16"/>
      <c r="B1421" s="17"/>
      <c r="C1421" s="8"/>
      <c r="D1421" s="13" t="str">
        <f>IFERROR(VLOOKUP(C1418,range_cites,4,0), "")</f>
        <v/>
      </c>
      <c r="E1421" s="13" t="str">
        <f>IFERROR(VLOOKUP(C1421,range_cites,5,0), "")</f>
        <v/>
      </c>
      <c r="F1421" s="11"/>
      <c r="G1421" s="10"/>
      <c r="H1421" s="1"/>
      <c r="I1421" s="11"/>
      <c r="J1421" s="11" t="str">
        <f>IFERROR(VLOOKUP(I1421,range_countries,2,1),"")</f>
        <v/>
      </c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</row>
    <row r="1422">
      <c r="A1422" s="16"/>
      <c r="B1422" s="17"/>
      <c r="C1422" s="8"/>
      <c r="D1422" s="13" t="str">
        <f>IFERROR(VLOOKUP(C1419,range_cites,4,0), "")</f>
        <v/>
      </c>
      <c r="E1422" s="13" t="str">
        <f>IFERROR(VLOOKUP(C1422,range_cites,5,0), "")</f>
        <v/>
      </c>
      <c r="F1422" s="11"/>
      <c r="G1422" s="10"/>
      <c r="H1422" s="1"/>
      <c r="I1422" s="11"/>
      <c r="J1422" s="11" t="str">
        <f>IFERROR(VLOOKUP(I1422,range_countries,2,1),"")</f>
        <v/>
      </c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</row>
    <row r="1423">
      <c r="A1423" s="16"/>
      <c r="B1423" s="17"/>
      <c r="C1423" s="8"/>
      <c r="D1423" s="13" t="str">
        <f>IFERROR(VLOOKUP(C1420,range_cites,4,0), "")</f>
        <v/>
      </c>
      <c r="E1423" s="13" t="str">
        <f>IFERROR(VLOOKUP(C1423,range_cites,5,0), "")</f>
        <v/>
      </c>
      <c r="F1423" s="11"/>
      <c r="G1423" s="10"/>
      <c r="H1423" s="1"/>
      <c r="I1423" s="11"/>
      <c r="J1423" s="11" t="str">
        <f>IFERROR(VLOOKUP(I1423,range_countries,2,1),"")</f>
        <v/>
      </c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</row>
    <row r="1424">
      <c r="A1424" s="16"/>
      <c r="B1424" s="17"/>
      <c r="C1424" s="8"/>
      <c r="D1424" s="13" t="str">
        <f>IFERROR(VLOOKUP(C1421,range_cites,4,0), "")</f>
        <v/>
      </c>
      <c r="E1424" s="13" t="str">
        <f>IFERROR(VLOOKUP(C1424,range_cites,5,0), "")</f>
        <v/>
      </c>
      <c r="F1424" s="11"/>
      <c r="G1424" s="10"/>
      <c r="H1424" s="1"/>
      <c r="I1424" s="11"/>
      <c r="J1424" s="11" t="str">
        <f>IFERROR(VLOOKUP(I1424,range_countries,2,1),"")</f>
        <v/>
      </c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</row>
    <row r="1425">
      <c r="A1425" s="16"/>
      <c r="B1425" s="17"/>
      <c r="C1425" s="8"/>
      <c r="D1425" s="13" t="str">
        <f>IFERROR(VLOOKUP(C1422,range_cites,4,0), "")</f>
        <v/>
      </c>
      <c r="E1425" s="13" t="str">
        <f>IFERROR(VLOOKUP(C1425,range_cites,5,0), "")</f>
        <v/>
      </c>
      <c r="F1425" s="11"/>
      <c r="G1425" s="10"/>
      <c r="H1425" s="1"/>
      <c r="I1425" s="11"/>
      <c r="J1425" s="11" t="str">
        <f>IFERROR(VLOOKUP(I1425,range_countries,2,1),"")</f>
        <v/>
      </c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</row>
    <row r="1426">
      <c r="A1426" s="16"/>
      <c r="B1426" s="17"/>
      <c r="C1426" s="8"/>
      <c r="D1426" s="13" t="str">
        <f>IFERROR(VLOOKUP(C1423,range_cites,4,0), "")</f>
        <v/>
      </c>
      <c r="E1426" s="13" t="str">
        <f>IFERROR(VLOOKUP(C1426,range_cites,5,0), "")</f>
        <v/>
      </c>
      <c r="F1426" s="11"/>
      <c r="G1426" s="10"/>
      <c r="H1426" s="1"/>
      <c r="I1426" s="11"/>
      <c r="J1426" s="11" t="str">
        <f>IFERROR(VLOOKUP(I1426,range_countries,2,1),"")</f>
        <v/>
      </c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</row>
    <row r="1427">
      <c r="A1427" s="16"/>
      <c r="B1427" s="17"/>
      <c r="C1427" s="8"/>
      <c r="D1427" s="13" t="str">
        <f>IFERROR(VLOOKUP(C1424,range_cites,4,0), "")</f>
        <v/>
      </c>
      <c r="E1427" s="13" t="str">
        <f>IFERROR(VLOOKUP(C1427,range_cites,5,0), "")</f>
        <v/>
      </c>
      <c r="F1427" s="11"/>
      <c r="G1427" s="10"/>
      <c r="H1427" s="1"/>
      <c r="I1427" s="11"/>
      <c r="J1427" s="11" t="str">
        <f>IFERROR(VLOOKUP(I1427,range_countries,2,1),"")</f>
        <v/>
      </c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</row>
    <row r="1428">
      <c r="A1428" s="16"/>
      <c r="B1428" s="17"/>
      <c r="C1428" s="8"/>
      <c r="D1428" s="13" t="str">
        <f>IFERROR(VLOOKUP(C1425,range_cites,4,0), "")</f>
        <v/>
      </c>
      <c r="E1428" s="13" t="str">
        <f>IFERROR(VLOOKUP(C1428,range_cites,5,0), "")</f>
        <v/>
      </c>
      <c r="F1428" s="11"/>
      <c r="G1428" s="10"/>
      <c r="H1428" s="1"/>
      <c r="I1428" s="11"/>
      <c r="J1428" s="11" t="str">
        <f>IFERROR(VLOOKUP(I1428,range_countries,2,1),"")</f>
        <v/>
      </c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</row>
    <row r="1429">
      <c r="A1429" s="16"/>
      <c r="B1429" s="17"/>
      <c r="C1429" s="8"/>
      <c r="D1429" s="13" t="str">
        <f>IFERROR(VLOOKUP(C1426,range_cites,4,0), "")</f>
        <v/>
      </c>
      <c r="E1429" s="13" t="str">
        <f>IFERROR(VLOOKUP(C1429,range_cites,5,0), "")</f>
        <v/>
      </c>
      <c r="F1429" s="11"/>
      <c r="G1429" s="10"/>
      <c r="H1429" s="1"/>
      <c r="I1429" s="11"/>
      <c r="J1429" s="11" t="str">
        <f>IFERROR(VLOOKUP(I1429,range_countries,2,1),"")</f>
        <v/>
      </c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</row>
    <row r="1430">
      <c r="A1430" s="16"/>
      <c r="B1430" s="17"/>
      <c r="C1430" s="8"/>
      <c r="D1430" s="13" t="str">
        <f>IFERROR(VLOOKUP(C1427,range_cites,4,0), "")</f>
        <v/>
      </c>
      <c r="E1430" s="13" t="str">
        <f>IFERROR(VLOOKUP(C1430,range_cites,5,0), "")</f>
        <v/>
      </c>
      <c r="F1430" s="11"/>
      <c r="G1430" s="10"/>
      <c r="H1430" s="1"/>
      <c r="I1430" s="11"/>
      <c r="J1430" s="11" t="str">
        <f>IFERROR(VLOOKUP(I1430,range_countries,2,1),"")</f>
        <v/>
      </c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</row>
    <row r="1431">
      <c r="A1431" s="16"/>
      <c r="B1431" s="17"/>
      <c r="C1431" s="8"/>
      <c r="D1431" s="13" t="str">
        <f>IFERROR(VLOOKUP(C1428,range_cites,4,0), "")</f>
        <v/>
      </c>
      <c r="E1431" s="13" t="str">
        <f>IFERROR(VLOOKUP(C1431,range_cites,5,0), "")</f>
        <v/>
      </c>
      <c r="F1431" s="11"/>
      <c r="G1431" s="10"/>
      <c r="H1431" s="1"/>
      <c r="I1431" s="11"/>
      <c r="J1431" s="11" t="str">
        <f>IFERROR(VLOOKUP(I1431,range_countries,2,1),"")</f>
        <v/>
      </c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</row>
    <row r="1432">
      <c r="A1432" s="16"/>
      <c r="B1432" s="17"/>
      <c r="C1432" s="8"/>
      <c r="D1432" s="13" t="str">
        <f>IFERROR(VLOOKUP(C1429,range_cites,4,0), "")</f>
        <v/>
      </c>
      <c r="E1432" s="13" t="str">
        <f>IFERROR(VLOOKUP(C1432,range_cites,5,0), "")</f>
        <v/>
      </c>
      <c r="F1432" s="11"/>
      <c r="G1432" s="10"/>
      <c r="H1432" s="1"/>
      <c r="I1432" s="11"/>
      <c r="J1432" s="11" t="str">
        <f>IFERROR(VLOOKUP(I1432,range_countries,2,1),"")</f>
        <v/>
      </c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</row>
    <row r="1433">
      <c r="A1433" s="16"/>
      <c r="B1433" s="17"/>
      <c r="C1433" s="8"/>
      <c r="D1433" s="13" t="str">
        <f>IFERROR(VLOOKUP(C1430,range_cites,4,0), "")</f>
        <v/>
      </c>
      <c r="E1433" s="13" t="str">
        <f>IFERROR(VLOOKUP(C1433,range_cites,5,0), "")</f>
        <v/>
      </c>
      <c r="F1433" s="11"/>
      <c r="G1433" s="10"/>
      <c r="H1433" s="1"/>
      <c r="I1433" s="11"/>
      <c r="J1433" s="11" t="str">
        <f>IFERROR(VLOOKUP(I1433,range_countries,2,1),"")</f>
        <v/>
      </c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</row>
    <row r="1434">
      <c r="A1434" s="16"/>
      <c r="B1434" s="17"/>
      <c r="C1434" s="8"/>
      <c r="D1434" s="13" t="str">
        <f>IFERROR(VLOOKUP(C1431,range_cites,4,0), "")</f>
        <v/>
      </c>
      <c r="E1434" s="13" t="str">
        <f>IFERROR(VLOOKUP(C1434,range_cites,5,0), "")</f>
        <v/>
      </c>
      <c r="F1434" s="11"/>
      <c r="G1434" s="10"/>
      <c r="H1434" s="1"/>
      <c r="I1434" s="11"/>
      <c r="J1434" s="11" t="str">
        <f>IFERROR(VLOOKUP(I1434,range_countries,2,1),"")</f>
        <v/>
      </c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</row>
    <row r="1435">
      <c r="A1435" s="16"/>
      <c r="B1435" s="17"/>
      <c r="C1435" s="8"/>
      <c r="D1435" s="13" t="str">
        <f>IFERROR(VLOOKUP(C1432,range_cites,4,0), "")</f>
        <v/>
      </c>
      <c r="E1435" s="13" t="str">
        <f>IFERROR(VLOOKUP(C1435,range_cites,5,0), "")</f>
        <v/>
      </c>
      <c r="F1435" s="11"/>
      <c r="G1435" s="10"/>
      <c r="H1435" s="1"/>
      <c r="I1435" s="11"/>
      <c r="J1435" s="11" t="str">
        <f>IFERROR(VLOOKUP(I1435,range_countries,2,1),"")</f>
        <v/>
      </c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</row>
    <row r="1436">
      <c r="A1436" s="16"/>
      <c r="B1436" s="17"/>
      <c r="C1436" s="8"/>
      <c r="D1436" s="13" t="str">
        <f>IFERROR(VLOOKUP(C1433,range_cites,4,0), "")</f>
        <v/>
      </c>
      <c r="E1436" s="13" t="str">
        <f>IFERROR(VLOOKUP(C1436,range_cites,5,0), "")</f>
        <v/>
      </c>
      <c r="F1436" s="11"/>
      <c r="G1436" s="10"/>
      <c r="H1436" s="1"/>
      <c r="I1436" s="11"/>
      <c r="J1436" s="11" t="str">
        <f>IFERROR(VLOOKUP(I1436,range_countries,2,1),"")</f>
        <v/>
      </c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</row>
    <row r="1437">
      <c r="A1437" s="16"/>
      <c r="B1437" s="17"/>
      <c r="C1437" s="8"/>
      <c r="D1437" s="13" t="str">
        <f>IFERROR(VLOOKUP(C1434,range_cites,4,0), "")</f>
        <v/>
      </c>
      <c r="E1437" s="13" t="str">
        <f>IFERROR(VLOOKUP(C1437,range_cites,5,0), "")</f>
        <v/>
      </c>
      <c r="F1437" s="11"/>
      <c r="G1437" s="10"/>
      <c r="H1437" s="1"/>
      <c r="I1437" s="11"/>
      <c r="J1437" s="11" t="str">
        <f>IFERROR(VLOOKUP(I1437,range_countries,2,1),"")</f>
        <v/>
      </c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</row>
    <row r="1438">
      <c r="A1438" s="16"/>
      <c r="B1438" s="17"/>
      <c r="C1438" s="8"/>
      <c r="D1438" s="13" t="str">
        <f>IFERROR(VLOOKUP(C1435,range_cites,4,0), "")</f>
        <v/>
      </c>
      <c r="E1438" s="13" t="str">
        <f>IFERROR(VLOOKUP(C1438,range_cites,5,0), "")</f>
        <v/>
      </c>
      <c r="F1438" s="11"/>
      <c r="G1438" s="10"/>
      <c r="H1438" s="1"/>
      <c r="I1438" s="11"/>
      <c r="J1438" s="11" t="str">
        <f>IFERROR(VLOOKUP(I1438,range_countries,2,1),"")</f>
        <v/>
      </c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</row>
    <row r="1439">
      <c r="A1439" s="16"/>
      <c r="B1439" s="17"/>
      <c r="C1439" s="8"/>
      <c r="D1439" s="13" t="str">
        <f>IFERROR(VLOOKUP(C1436,range_cites,4,0), "")</f>
        <v/>
      </c>
      <c r="E1439" s="13" t="str">
        <f>IFERROR(VLOOKUP(C1439,range_cites,5,0), "")</f>
        <v/>
      </c>
      <c r="F1439" s="11"/>
      <c r="G1439" s="10"/>
      <c r="H1439" s="1"/>
      <c r="I1439" s="11"/>
      <c r="J1439" s="11" t="str">
        <f>IFERROR(VLOOKUP(I1439,range_countries,2,1),"")</f>
        <v/>
      </c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</row>
    <row r="1440">
      <c r="A1440" s="16"/>
      <c r="B1440" s="17"/>
      <c r="C1440" s="8"/>
      <c r="D1440" s="13" t="str">
        <f>IFERROR(VLOOKUP(C1437,range_cites,4,0), "")</f>
        <v/>
      </c>
      <c r="E1440" s="13" t="str">
        <f>IFERROR(VLOOKUP(C1440,range_cites,5,0), "")</f>
        <v/>
      </c>
      <c r="F1440" s="11"/>
      <c r="G1440" s="10"/>
      <c r="H1440" s="1"/>
      <c r="I1440" s="11"/>
      <c r="J1440" s="11" t="str">
        <f>IFERROR(VLOOKUP(I1440,range_countries,2,1),"")</f>
        <v/>
      </c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</row>
    <row r="1441">
      <c r="A1441" s="16"/>
      <c r="B1441" s="17"/>
      <c r="C1441" s="8"/>
      <c r="D1441" s="13" t="str">
        <f>IFERROR(VLOOKUP(C1438,range_cites,4,0), "")</f>
        <v/>
      </c>
      <c r="E1441" s="13" t="str">
        <f>IFERROR(VLOOKUP(C1441,range_cites,5,0), "")</f>
        <v/>
      </c>
      <c r="F1441" s="11"/>
      <c r="G1441" s="10"/>
      <c r="H1441" s="1"/>
      <c r="I1441" s="11"/>
      <c r="J1441" s="11" t="str">
        <f>IFERROR(VLOOKUP(I1441,range_countries,2,1),"")</f>
        <v/>
      </c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</row>
    <row r="1442">
      <c r="A1442" s="16"/>
      <c r="B1442" s="17"/>
      <c r="C1442" s="8"/>
      <c r="D1442" s="13" t="str">
        <f>IFERROR(VLOOKUP(C1439,range_cites,4,0), "")</f>
        <v/>
      </c>
      <c r="E1442" s="13" t="str">
        <f>IFERROR(VLOOKUP(C1442,range_cites,5,0), "")</f>
        <v/>
      </c>
      <c r="F1442" s="11"/>
      <c r="G1442" s="10"/>
      <c r="H1442" s="1"/>
      <c r="I1442" s="11"/>
      <c r="J1442" s="11" t="str">
        <f>IFERROR(VLOOKUP(I1442,range_countries,2,1),"")</f>
        <v/>
      </c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</row>
    <row r="1443">
      <c r="A1443" s="16"/>
      <c r="B1443" s="17"/>
      <c r="C1443" s="8"/>
      <c r="D1443" s="13" t="str">
        <f>IFERROR(VLOOKUP(C1440,range_cites,4,0), "")</f>
        <v/>
      </c>
      <c r="E1443" s="13" t="str">
        <f>IFERROR(VLOOKUP(C1443,range_cites,5,0), "")</f>
        <v/>
      </c>
      <c r="F1443" s="11"/>
      <c r="G1443" s="10"/>
      <c r="H1443" s="1"/>
      <c r="I1443" s="11"/>
      <c r="J1443" s="11" t="str">
        <f>IFERROR(VLOOKUP(I1443,range_countries,2,1),"")</f>
        <v/>
      </c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</row>
    <row r="1444">
      <c r="A1444" s="16"/>
      <c r="B1444" s="17"/>
      <c r="C1444" s="8"/>
      <c r="D1444" s="13" t="str">
        <f>IFERROR(VLOOKUP(C1441,range_cites,4,0), "")</f>
        <v/>
      </c>
      <c r="E1444" s="13" t="str">
        <f>IFERROR(VLOOKUP(C1444,range_cites,5,0), "")</f>
        <v/>
      </c>
      <c r="F1444" s="11"/>
      <c r="G1444" s="10"/>
      <c r="H1444" s="1"/>
      <c r="I1444" s="11"/>
      <c r="J1444" s="11" t="str">
        <f>IFERROR(VLOOKUP(I1444,range_countries,2,1),"")</f>
        <v/>
      </c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</row>
    <row r="1445">
      <c r="A1445" s="16"/>
      <c r="B1445" s="17"/>
      <c r="C1445" s="8"/>
      <c r="D1445" s="13" t="str">
        <f>IFERROR(VLOOKUP(C1442,range_cites,4,0), "")</f>
        <v/>
      </c>
      <c r="E1445" s="13" t="str">
        <f>IFERROR(VLOOKUP(C1445,range_cites,5,0), "")</f>
        <v/>
      </c>
      <c r="F1445" s="11"/>
      <c r="G1445" s="10"/>
      <c r="H1445" s="1"/>
      <c r="I1445" s="11"/>
      <c r="J1445" s="11" t="str">
        <f>IFERROR(VLOOKUP(I1445,range_countries,2,1),"")</f>
        <v/>
      </c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</row>
    <row r="1446">
      <c r="A1446" s="16"/>
      <c r="B1446" s="17"/>
      <c r="C1446" s="8"/>
      <c r="D1446" s="13" t="str">
        <f>IFERROR(VLOOKUP(C1443,range_cites,4,0), "")</f>
        <v/>
      </c>
      <c r="E1446" s="13" t="str">
        <f>IFERROR(VLOOKUP(C1446,range_cites,5,0), "")</f>
        <v/>
      </c>
      <c r="F1446" s="11"/>
      <c r="G1446" s="10"/>
      <c r="H1446" s="1"/>
      <c r="I1446" s="11"/>
      <c r="J1446" s="11" t="str">
        <f>IFERROR(VLOOKUP(I1446,range_countries,2,1),"")</f>
        <v/>
      </c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</row>
    <row r="1447">
      <c r="A1447" s="16"/>
      <c r="B1447" s="17"/>
      <c r="C1447" s="8"/>
      <c r="D1447" s="13" t="str">
        <f>IFERROR(VLOOKUP(C1444,range_cites,4,0), "")</f>
        <v/>
      </c>
      <c r="E1447" s="13" t="str">
        <f>IFERROR(VLOOKUP(C1447,range_cites,5,0), "")</f>
        <v/>
      </c>
      <c r="F1447" s="11"/>
      <c r="G1447" s="10"/>
      <c r="H1447" s="1"/>
      <c r="I1447" s="11"/>
      <c r="J1447" s="11" t="str">
        <f>IFERROR(VLOOKUP(I1447,range_countries,2,1),"")</f>
        <v/>
      </c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</row>
    <row r="1448">
      <c r="A1448" s="16"/>
      <c r="B1448" s="17"/>
      <c r="C1448" s="8"/>
      <c r="D1448" s="13" t="str">
        <f>IFERROR(VLOOKUP(C1445,range_cites,4,0), "")</f>
        <v/>
      </c>
      <c r="E1448" s="13" t="str">
        <f>IFERROR(VLOOKUP(C1448,range_cites,5,0), "")</f>
        <v/>
      </c>
      <c r="F1448" s="11"/>
      <c r="G1448" s="10"/>
      <c r="H1448" s="1"/>
      <c r="I1448" s="11"/>
      <c r="J1448" s="11" t="str">
        <f>IFERROR(VLOOKUP(I1448,range_countries,2,1),"")</f>
        <v/>
      </c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</row>
    <row r="1449">
      <c r="A1449" s="16"/>
      <c r="B1449" s="17"/>
      <c r="C1449" s="8"/>
      <c r="D1449" s="13" t="str">
        <f>IFERROR(VLOOKUP(C1446,range_cites,4,0), "")</f>
        <v/>
      </c>
      <c r="E1449" s="13" t="str">
        <f>IFERROR(VLOOKUP(C1449,range_cites,5,0), "")</f>
        <v/>
      </c>
      <c r="F1449" s="11"/>
      <c r="G1449" s="10"/>
      <c r="H1449" s="1"/>
      <c r="I1449" s="11"/>
      <c r="J1449" s="11" t="str">
        <f>IFERROR(VLOOKUP(I1449,range_countries,2,1),"")</f>
        <v/>
      </c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</row>
    <row r="1450">
      <c r="A1450" s="16"/>
      <c r="B1450" s="17"/>
      <c r="C1450" s="8"/>
      <c r="D1450" s="13" t="str">
        <f>IFERROR(VLOOKUP(C1447,range_cites,4,0), "")</f>
        <v/>
      </c>
      <c r="E1450" s="13" t="str">
        <f>IFERROR(VLOOKUP(C1450,range_cites,5,0), "")</f>
        <v/>
      </c>
      <c r="F1450" s="11"/>
      <c r="G1450" s="10"/>
      <c r="H1450" s="1"/>
      <c r="I1450" s="11"/>
      <c r="J1450" s="11" t="str">
        <f>IFERROR(VLOOKUP(I1450,range_countries,2,1),"")</f>
        <v/>
      </c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</row>
    <row r="1451">
      <c r="A1451" s="16"/>
      <c r="B1451" s="17"/>
      <c r="C1451" s="8"/>
      <c r="D1451" s="13" t="str">
        <f>IFERROR(VLOOKUP(C1448,range_cites,4,0), "")</f>
        <v/>
      </c>
      <c r="E1451" s="13" t="str">
        <f>IFERROR(VLOOKUP(C1451,range_cites,5,0), "")</f>
        <v/>
      </c>
      <c r="F1451" s="11"/>
      <c r="G1451" s="10"/>
      <c r="H1451" s="1"/>
      <c r="I1451" s="11"/>
      <c r="J1451" s="11" t="str">
        <f>IFERROR(VLOOKUP(I1451,range_countries,2,1),"")</f>
        <v/>
      </c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</row>
    <row r="1452">
      <c r="A1452" s="16"/>
      <c r="B1452" s="17"/>
      <c r="C1452" s="8"/>
      <c r="D1452" s="13" t="str">
        <f>IFERROR(VLOOKUP(C1449,range_cites,4,0), "")</f>
        <v/>
      </c>
      <c r="E1452" s="13" t="str">
        <f>IFERROR(VLOOKUP(C1452,range_cites,5,0), "")</f>
        <v/>
      </c>
      <c r="F1452" s="11"/>
      <c r="G1452" s="10"/>
      <c r="H1452" s="1"/>
      <c r="I1452" s="11"/>
      <c r="J1452" s="11" t="str">
        <f>IFERROR(VLOOKUP(I1452,range_countries,2,1),"")</f>
        <v/>
      </c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</row>
    <row r="1453">
      <c r="A1453" s="16"/>
      <c r="B1453" s="17"/>
      <c r="C1453" s="8"/>
      <c r="D1453" s="13" t="str">
        <f>IFERROR(VLOOKUP(C1450,range_cites,4,0), "")</f>
        <v/>
      </c>
      <c r="E1453" s="13" t="str">
        <f>IFERROR(VLOOKUP(C1453,range_cites,5,0), "")</f>
        <v/>
      </c>
      <c r="F1453" s="11"/>
      <c r="G1453" s="10"/>
      <c r="H1453" s="1"/>
      <c r="I1453" s="11"/>
      <c r="J1453" s="11" t="str">
        <f>IFERROR(VLOOKUP(I1453,range_countries,2,1),"")</f>
        <v/>
      </c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</row>
    <row r="1454">
      <c r="A1454" s="16"/>
      <c r="B1454" s="17"/>
      <c r="C1454" s="8"/>
      <c r="D1454" s="13" t="str">
        <f>IFERROR(VLOOKUP(C1451,range_cites,4,0), "")</f>
        <v/>
      </c>
      <c r="E1454" s="13" t="str">
        <f>IFERROR(VLOOKUP(C1454,range_cites,5,0), "")</f>
        <v/>
      </c>
      <c r="F1454" s="11"/>
      <c r="G1454" s="10"/>
      <c r="H1454" s="1"/>
      <c r="I1454" s="11"/>
      <c r="J1454" s="11" t="str">
        <f>IFERROR(VLOOKUP(I1454,range_countries,2,1),"")</f>
        <v/>
      </c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</row>
    <row r="1455">
      <c r="A1455" s="16"/>
      <c r="B1455" s="17"/>
      <c r="C1455" s="8"/>
      <c r="D1455" s="13" t="str">
        <f>IFERROR(VLOOKUP(C1452,range_cites,4,0), "")</f>
        <v/>
      </c>
      <c r="E1455" s="13" t="str">
        <f>IFERROR(VLOOKUP(C1455,range_cites,5,0), "")</f>
        <v/>
      </c>
      <c r="F1455" s="11"/>
      <c r="G1455" s="10"/>
      <c r="H1455" s="1"/>
      <c r="I1455" s="11"/>
      <c r="J1455" s="11" t="str">
        <f>IFERROR(VLOOKUP(I1455,range_countries,2,1),"")</f>
        <v/>
      </c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</row>
    <row r="1456">
      <c r="A1456" s="16"/>
      <c r="B1456" s="17"/>
      <c r="C1456" s="8"/>
      <c r="D1456" s="13" t="str">
        <f>IFERROR(VLOOKUP(C1453,range_cites,4,0), "")</f>
        <v/>
      </c>
      <c r="E1456" s="13" t="str">
        <f>IFERROR(VLOOKUP(C1456,range_cites,5,0), "")</f>
        <v/>
      </c>
      <c r="F1456" s="11"/>
      <c r="G1456" s="10"/>
      <c r="H1456" s="1"/>
      <c r="I1456" s="11"/>
      <c r="J1456" s="11" t="str">
        <f>IFERROR(VLOOKUP(I1456,range_countries,2,1),"")</f>
        <v/>
      </c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</row>
    <row r="1457">
      <c r="A1457" s="16"/>
      <c r="B1457" s="17"/>
      <c r="C1457" s="8"/>
      <c r="D1457" s="13" t="str">
        <f>IFERROR(VLOOKUP(C1454,range_cites,4,0), "")</f>
        <v/>
      </c>
      <c r="E1457" s="13" t="str">
        <f>IFERROR(VLOOKUP(C1457,range_cites,5,0), "")</f>
        <v/>
      </c>
      <c r="F1457" s="11"/>
      <c r="G1457" s="10"/>
      <c r="H1457" s="1"/>
      <c r="I1457" s="11"/>
      <c r="J1457" s="11" t="str">
        <f>IFERROR(VLOOKUP(I1457,range_countries,2,1),"")</f>
        <v/>
      </c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</row>
    <row r="1458">
      <c r="A1458" s="16"/>
      <c r="B1458" s="17"/>
      <c r="C1458" s="8"/>
      <c r="D1458" s="13" t="str">
        <f>IFERROR(VLOOKUP(C1455,range_cites,4,0), "")</f>
        <v/>
      </c>
      <c r="E1458" s="13" t="str">
        <f>IFERROR(VLOOKUP(C1458,range_cites,5,0), "")</f>
        <v/>
      </c>
      <c r="F1458" s="11"/>
      <c r="G1458" s="10"/>
      <c r="H1458" s="1"/>
      <c r="I1458" s="11"/>
      <c r="J1458" s="11" t="str">
        <f>IFERROR(VLOOKUP(I1458,range_countries,2,1),"")</f>
        <v/>
      </c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</row>
    <row r="1459">
      <c r="A1459" s="16"/>
      <c r="B1459" s="17"/>
      <c r="C1459" s="8"/>
      <c r="D1459" s="13" t="str">
        <f>IFERROR(VLOOKUP(C1456,range_cites,4,0), "")</f>
        <v/>
      </c>
      <c r="E1459" s="13" t="str">
        <f>IFERROR(VLOOKUP(C1459,range_cites,5,0), "")</f>
        <v/>
      </c>
      <c r="F1459" s="11"/>
      <c r="G1459" s="10"/>
      <c r="H1459" s="1"/>
      <c r="I1459" s="11"/>
      <c r="J1459" s="11" t="str">
        <f>IFERROR(VLOOKUP(I1459,range_countries,2,1),"")</f>
        <v/>
      </c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</row>
    <row r="1460">
      <c r="A1460" s="16"/>
      <c r="B1460" s="17"/>
      <c r="C1460" s="8"/>
      <c r="D1460" s="13" t="str">
        <f>IFERROR(VLOOKUP(C1457,range_cites,4,0), "")</f>
        <v/>
      </c>
      <c r="E1460" s="13" t="str">
        <f>IFERROR(VLOOKUP(C1460,range_cites,5,0), "")</f>
        <v/>
      </c>
      <c r="F1460" s="11"/>
      <c r="G1460" s="10"/>
      <c r="H1460" s="1"/>
      <c r="I1460" s="11"/>
      <c r="J1460" s="11" t="str">
        <f>IFERROR(VLOOKUP(I1460,range_countries,2,1),"")</f>
        <v/>
      </c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</row>
    <row r="1461">
      <c r="A1461" s="16"/>
      <c r="B1461" s="17"/>
      <c r="C1461" s="8"/>
      <c r="D1461" s="13" t="str">
        <f>IFERROR(VLOOKUP(C1458,range_cites,4,0), "")</f>
        <v/>
      </c>
      <c r="E1461" s="13" t="str">
        <f>IFERROR(VLOOKUP(C1461,range_cites,5,0), "")</f>
        <v/>
      </c>
      <c r="F1461" s="11"/>
      <c r="G1461" s="10"/>
      <c r="H1461" s="1"/>
      <c r="I1461" s="11"/>
      <c r="J1461" s="11" t="str">
        <f>IFERROR(VLOOKUP(I1461,range_countries,2,1),"")</f>
        <v/>
      </c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</row>
    <row r="1462">
      <c r="A1462" s="16"/>
      <c r="B1462" s="17"/>
      <c r="C1462" s="8"/>
      <c r="D1462" s="13" t="str">
        <f>IFERROR(VLOOKUP(C1459,range_cites,4,0), "")</f>
        <v/>
      </c>
      <c r="E1462" s="13" t="str">
        <f>IFERROR(VLOOKUP(C1462,range_cites,5,0), "")</f>
        <v/>
      </c>
      <c r="F1462" s="11"/>
      <c r="G1462" s="10"/>
      <c r="H1462" s="1"/>
      <c r="I1462" s="11"/>
      <c r="J1462" s="11" t="str">
        <f>IFERROR(VLOOKUP(I1462,range_countries,2,1),"")</f>
        <v/>
      </c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</row>
    <row r="1463">
      <c r="A1463" s="16"/>
      <c r="B1463" s="17"/>
      <c r="C1463" s="8"/>
      <c r="D1463" s="13" t="str">
        <f>IFERROR(VLOOKUP(C1460,range_cites,4,0), "")</f>
        <v/>
      </c>
      <c r="E1463" s="13" t="str">
        <f>IFERROR(VLOOKUP(C1463,range_cites,5,0), "")</f>
        <v/>
      </c>
      <c r="F1463" s="11"/>
      <c r="G1463" s="10"/>
      <c r="H1463" s="1"/>
      <c r="I1463" s="11"/>
      <c r="J1463" s="11" t="str">
        <f>IFERROR(VLOOKUP(I1463,range_countries,2,1),"")</f>
        <v/>
      </c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</row>
    <row r="1464">
      <c r="A1464" s="16"/>
      <c r="B1464" s="17"/>
      <c r="C1464" s="8"/>
      <c r="D1464" s="13" t="str">
        <f>IFERROR(VLOOKUP(C1461,range_cites,4,0), "")</f>
        <v/>
      </c>
      <c r="E1464" s="13" t="str">
        <f>IFERROR(VLOOKUP(C1464,range_cites,5,0), "")</f>
        <v/>
      </c>
      <c r="F1464" s="11"/>
      <c r="G1464" s="10"/>
      <c r="H1464" s="1"/>
      <c r="I1464" s="11"/>
      <c r="J1464" s="11" t="str">
        <f>IFERROR(VLOOKUP(I1464,range_countries,2,1),"")</f>
        <v/>
      </c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</row>
    <row r="1465">
      <c r="A1465" s="16"/>
      <c r="B1465" s="17"/>
      <c r="C1465" s="8"/>
      <c r="D1465" s="13" t="str">
        <f>IFERROR(VLOOKUP(C1462,range_cites,4,0), "")</f>
        <v/>
      </c>
      <c r="E1465" s="13" t="str">
        <f>IFERROR(VLOOKUP(C1465,range_cites,5,0), "")</f>
        <v/>
      </c>
      <c r="F1465" s="11"/>
      <c r="G1465" s="10"/>
      <c r="H1465" s="1"/>
      <c r="I1465" s="11"/>
      <c r="J1465" s="11" t="str">
        <f>IFERROR(VLOOKUP(I1465,range_countries,2,1),"")</f>
        <v/>
      </c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</row>
    <row r="1466">
      <c r="A1466" s="16"/>
      <c r="B1466" s="17"/>
      <c r="C1466" s="8"/>
      <c r="D1466" s="13" t="str">
        <f>IFERROR(VLOOKUP(C1463,range_cites,4,0), "")</f>
        <v/>
      </c>
      <c r="E1466" s="13" t="str">
        <f>IFERROR(VLOOKUP(C1466,range_cites,5,0), "")</f>
        <v/>
      </c>
      <c r="F1466" s="11"/>
      <c r="G1466" s="10"/>
      <c r="H1466" s="1"/>
      <c r="I1466" s="11"/>
      <c r="J1466" s="11" t="str">
        <f>IFERROR(VLOOKUP(I1466,range_countries,2,1),"")</f>
        <v/>
      </c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</row>
    <row r="1467">
      <c r="A1467" s="16"/>
      <c r="B1467" s="17"/>
      <c r="C1467" s="8"/>
      <c r="D1467" s="13" t="str">
        <f>IFERROR(VLOOKUP(C1464,range_cites,4,0), "")</f>
        <v/>
      </c>
      <c r="E1467" s="13" t="str">
        <f>IFERROR(VLOOKUP(C1467,range_cites,5,0), "")</f>
        <v/>
      </c>
      <c r="F1467" s="11"/>
      <c r="G1467" s="10"/>
      <c r="H1467" s="1"/>
      <c r="I1467" s="11"/>
      <c r="J1467" s="11" t="str">
        <f>IFERROR(VLOOKUP(I1467,range_countries,2,1),"")</f>
        <v/>
      </c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</row>
    <row r="1468">
      <c r="A1468" s="16"/>
      <c r="B1468" s="17"/>
      <c r="C1468" s="8"/>
      <c r="D1468" s="13" t="str">
        <f>IFERROR(VLOOKUP(C1465,range_cites,4,0), "")</f>
        <v/>
      </c>
      <c r="E1468" s="13" t="str">
        <f>IFERROR(VLOOKUP(C1468,range_cites,5,0), "")</f>
        <v/>
      </c>
      <c r="F1468" s="11"/>
      <c r="G1468" s="10"/>
      <c r="H1468" s="1"/>
      <c r="I1468" s="11"/>
      <c r="J1468" s="11" t="str">
        <f>IFERROR(VLOOKUP(I1468,range_countries,2,1),"")</f>
        <v/>
      </c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</row>
    <row r="1469">
      <c r="A1469" s="16"/>
      <c r="B1469" s="17"/>
      <c r="C1469" s="8"/>
      <c r="D1469" s="13" t="str">
        <f>IFERROR(VLOOKUP(C1466,range_cites,4,0), "")</f>
        <v/>
      </c>
      <c r="E1469" s="13" t="str">
        <f>IFERROR(VLOOKUP(C1469,range_cites,5,0), "")</f>
        <v/>
      </c>
      <c r="F1469" s="11"/>
      <c r="G1469" s="10"/>
      <c r="H1469" s="1"/>
      <c r="I1469" s="11"/>
      <c r="J1469" s="11" t="str">
        <f>IFERROR(VLOOKUP(I1469,range_countries,2,1),"")</f>
        <v/>
      </c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</row>
    <row r="1470">
      <c r="A1470" s="16"/>
      <c r="B1470" s="17"/>
      <c r="C1470" s="8"/>
      <c r="D1470" s="13" t="str">
        <f>IFERROR(VLOOKUP(C1467,range_cites,4,0), "")</f>
        <v/>
      </c>
      <c r="E1470" s="13" t="str">
        <f>IFERROR(VLOOKUP(C1470,range_cites,5,0), "")</f>
        <v/>
      </c>
      <c r="F1470" s="11"/>
      <c r="G1470" s="10"/>
      <c r="H1470" s="1"/>
      <c r="I1470" s="11"/>
      <c r="J1470" s="11" t="str">
        <f>IFERROR(VLOOKUP(I1470,range_countries,2,1),"")</f>
        <v/>
      </c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</row>
    <row r="1471">
      <c r="A1471" s="16"/>
      <c r="B1471" s="17"/>
      <c r="C1471" s="8"/>
      <c r="D1471" s="13" t="str">
        <f>IFERROR(VLOOKUP(C1468,range_cites,4,0), "")</f>
        <v/>
      </c>
      <c r="E1471" s="13" t="str">
        <f>IFERROR(VLOOKUP(C1471,range_cites,5,0), "")</f>
        <v/>
      </c>
      <c r="F1471" s="11"/>
      <c r="G1471" s="10"/>
      <c r="H1471" s="1"/>
      <c r="I1471" s="11"/>
      <c r="J1471" s="11" t="str">
        <f>IFERROR(VLOOKUP(I1471,range_countries,2,1),"")</f>
        <v/>
      </c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</row>
    <row r="1472">
      <c r="A1472" s="16"/>
      <c r="B1472" s="17"/>
      <c r="C1472" s="8"/>
      <c r="D1472" s="13" t="str">
        <f>IFERROR(VLOOKUP(C1469,range_cites,4,0), "")</f>
        <v/>
      </c>
      <c r="E1472" s="13" t="str">
        <f>IFERROR(VLOOKUP(C1472,range_cites,5,0), "")</f>
        <v/>
      </c>
      <c r="F1472" s="11"/>
      <c r="G1472" s="10"/>
      <c r="H1472" s="1"/>
      <c r="I1472" s="11"/>
      <c r="J1472" s="11" t="str">
        <f>IFERROR(VLOOKUP(I1472,range_countries,2,1),"")</f>
        <v/>
      </c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</row>
    <row r="1473">
      <c r="A1473" s="16"/>
      <c r="B1473" s="17"/>
      <c r="C1473" s="8"/>
      <c r="D1473" s="13" t="str">
        <f>IFERROR(VLOOKUP(C1470,range_cites,4,0), "")</f>
        <v/>
      </c>
      <c r="E1473" s="13" t="str">
        <f>IFERROR(VLOOKUP(C1473,range_cites,5,0), "")</f>
        <v/>
      </c>
      <c r="F1473" s="11"/>
      <c r="G1473" s="10"/>
      <c r="H1473" s="1"/>
      <c r="I1473" s="11"/>
      <c r="J1473" s="11" t="str">
        <f>IFERROR(VLOOKUP(I1473,range_countries,2,1),"")</f>
        <v/>
      </c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</row>
    <row r="1474">
      <c r="A1474" s="16"/>
      <c r="B1474" s="17"/>
      <c r="C1474" s="8"/>
      <c r="D1474" s="13" t="str">
        <f>IFERROR(VLOOKUP(C1471,range_cites,4,0), "")</f>
        <v/>
      </c>
      <c r="E1474" s="13" t="str">
        <f>IFERROR(VLOOKUP(C1474,range_cites,5,0), "")</f>
        <v/>
      </c>
      <c r="F1474" s="11"/>
      <c r="G1474" s="10"/>
      <c r="H1474" s="1"/>
      <c r="I1474" s="11"/>
      <c r="J1474" s="11" t="str">
        <f>IFERROR(VLOOKUP(I1474,range_countries,2,1),"")</f>
        <v/>
      </c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</row>
    <row r="1475">
      <c r="A1475" s="16"/>
      <c r="B1475" s="17"/>
      <c r="C1475" s="8"/>
      <c r="D1475" s="13" t="str">
        <f>IFERROR(VLOOKUP(C1472,range_cites,4,0), "")</f>
        <v/>
      </c>
      <c r="E1475" s="13" t="str">
        <f>IFERROR(VLOOKUP(C1475,range_cites,5,0), "")</f>
        <v/>
      </c>
      <c r="F1475" s="11"/>
      <c r="G1475" s="10"/>
      <c r="H1475" s="1"/>
      <c r="I1475" s="11"/>
      <c r="J1475" s="11" t="str">
        <f>IFERROR(VLOOKUP(I1475,range_countries,2,1),"")</f>
        <v/>
      </c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</row>
    <row r="1476">
      <c r="A1476" s="16"/>
      <c r="B1476" s="17"/>
      <c r="C1476" s="8"/>
      <c r="D1476" s="13" t="str">
        <f>IFERROR(VLOOKUP(C1473,range_cites,4,0), "")</f>
        <v/>
      </c>
      <c r="E1476" s="13" t="str">
        <f>IFERROR(VLOOKUP(C1476,range_cites,5,0), "")</f>
        <v/>
      </c>
      <c r="F1476" s="11"/>
      <c r="G1476" s="10"/>
      <c r="H1476" s="1"/>
      <c r="I1476" s="11"/>
      <c r="J1476" s="11" t="str">
        <f>IFERROR(VLOOKUP(I1476,range_countries,2,1),"")</f>
        <v/>
      </c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</row>
    <row r="1477">
      <c r="A1477" s="16"/>
      <c r="B1477" s="17"/>
      <c r="C1477" s="8"/>
      <c r="D1477" s="13" t="str">
        <f>IFERROR(VLOOKUP(C1474,range_cites,4,0), "")</f>
        <v/>
      </c>
      <c r="E1477" s="13" t="str">
        <f>IFERROR(VLOOKUP(C1477,range_cites,5,0), "")</f>
        <v/>
      </c>
      <c r="F1477" s="11"/>
      <c r="G1477" s="10"/>
      <c r="H1477" s="1"/>
      <c r="I1477" s="11"/>
      <c r="J1477" s="11" t="str">
        <f>IFERROR(VLOOKUP(I1477,range_countries,2,1),"")</f>
        <v/>
      </c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</row>
    <row r="1478">
      <c r="A1478" s="16"/>
      <c r="B1478" s="17"/>
      <c r="C1478" s="8"/>
      <c r="D1478" s="13" t="str">
        <f>IFERROR(VLOOKUP(C1475,range_cites,4,0), "")</f>
        <v/>
      </c>
      <c r="E1478" s="13" t="str">
        <f>IFERROR(VLOOKUP(C1478,range_cites,5,0), "")</f>
        <v/>
      </c>
      <c r="F1478" s="11"/>
      <c r="G1478" s="10"/>
      <c r="H1478" s="1"/>
      <c r="I1478" s="11"/>
      <c r="J1478" s="11" t="str">
        <f>IFERROR(VLOOKUP(I1478,range_countries,2,1),"")</f>
        <v/>
      </c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</row>
    <row r="1479">
      <c r="A1479" s="16"/>
      <c r="B1479" s="17"/>
      <c r="C1479" s="8"/>
      <c r="D1479" s="13" t="str">
        <f>IFERROR(VLOOKUP(C1476,range_cites,4,0), "")</f>
        <v/>
      </c>
      <c r="E1479" s="13" t="str">
        <f>IFERROR(VLOOKUP(C1479,range_cites,5,0), "")</f>
        <v/>
      </c>
      <c r="F1479" s="11"/>
      <c r="G1479" s="10"/>
      <c r="H1479" s="1"/>
      <c r="I1479" s="11"/>
      <c r="J1479" s="11" t="str">
        <f>IFERROR(VLOOKUP(I1479,range_countries,2,1),"")</f>
        <v/>
      </c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</row>
    <row r="1480">
      <c r="A1480" s="16"/>
      <c r="B1480" s="17"/>
      <c r="C1480" s="8"/>
      <c r="D1480" s="13" t="str">
        <f>IFERROR(VLOOKUP(C1477,range_cites,4,0), "")</f>
        <v/>
      </c>
      <c r="E1480" s="13" t="str">
        <f>IFERROR(VLOOKUP(C1480,range_cites,5,0), "")</f>
        <v/>
      </c>
      <c r="F1480" s="11"/>
      <c r="G1480" s="10"/>
      <c r="H1480" s="1"/>
      <c r="I1480" s="11"/>
      <c r="J1480" s="11" t="str">
        <f>IFERROR(VLOOKUP(I1480,range_countries,2,1),"")</f>
        <v/>
      </c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</row>
    <row r="1481">
      <c r="A1481" s="16"/>
      <c r="B1481" s="17"/>
      <c r="C1481" s="8"/>
      <c r="D1481" s="13" t="str">
        <f>IFERROR(VLOOKUP(C1478,range_cites,4,0), "")</f>
        <v/>
      </c>
      <c r="E1481" s="13" t="str">
        <f>IFERROR(VLOOKUP(C1481,range_cites,5,0), "")</f>
        <v/>
      </c>
      <c r="F1481" s="11"/>
      <c r="G1481" s="10"/>
      <c r="H1481" s="1"/>
      <c r="I1481" s="11"/>
      <c r="J1481" s="11" t="str">
        <f>IFERROR(VLOOKUP(I1481,range_countries,2,1),"")</f>
        <v/>
      </c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</row>
    <row r="1482">
      <c r="A1482" s="16"/>
      <c r="B1482" s="17"/>
      <c r="C1482" s="8"/>
      <c r="D1482" s="13" t="str">
        <f>IFERROR(VLOOKUP(C1479,range_cites,4,0), "")</f>
        <v/>
      </c>
      <c r="E1482" s="13" t="str">
        <f>IFERROR(VLOOKUP(C1482,range_cites,5,0), "")</f>
        <v/>
      </c>
      <c r="F1482" s="11"/>
      <c r="G1482" s="10"/>
      <c r="H1482" s="1"/>
      <c r="I1482" s="11"/>
      <c r="J1482" s="11" t="str">
        <f>IFERROR(VLOOKUP(I1482,range_countries,2,1),"")</f>
        <v/>
      </c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</row>
    <row r="1483">
      <c r="A1483" s="16"/>
      <c r="B1483" s="17"/>
      <c r="C1483" s="8"/>
      <c r="D1483" s="13" t="str">
        <f>IFERROR(VLOOKUP(C1480,range_cites,4,0), "")</f>
        <v/>
      </c>
      <c r="E1483" s="13" t="str">
        <f>IFERROR(VLOOKUP(C1483,range_cites,5,0), "")</f>
        <v/>
      </c>
      <c r="F1483" s="11"/>
      <c r="G1483" s="10"/>
      <c r="H1483" s="1"/>
      <c r="I1483" s="11"/>
      <c r="J1483" s="11" t="str">
        <f>IFERROR(VLOOKUP(I1483,range_countries,2,1),"")</f>
        <v/>
      </c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</row>
    <row r="1484">
      <c r="A1484" s="16"/>
      <c r="B1484" s="17"/>
      <c r="C1484" s="8"/>
      <c r="D1484" s="13" t="str">
        <f>IFERROR(VLOOKUP(C1481,range_cites,4,0), "")</f>
        <v/>
      </c>
      <c r="E1484" s="13" t="str">
        <f>IFERROR(VLOOKUP(C1484,range_cites,5,0), "")</f>
        <v/>
      </c>
      <c r="F1484" s="11"/>
      <c r="G1484" s="10"/>
      <c r="H1484" s="1"/>
      <c r="I1484" s="11"/>
      <c r="J1484" s="11" t="str">
        <f>IFERROR(VLOOKUP(I1484,range_countries,2,1),"")</f>
        <v/>
      </c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</row>
    <row r="1485">
      <c r="A1485" s="16"/>
      <c r="B1485" s="17"/>
      <c r="C1485" s="8"/>
      <c r="D1485" s="13" t="str">
        <f>IFERROR(VLOOKUP(C1482,range_cites,4,0), "")</f>
        <v/>
      </c>
      <c r="E1485" s="13" t="str">
        <f>IFERROR(VLOOKUP(C1485,range_cites,5,0), "")</f>
        <v/>
      </c>
      <c r="F1485" s="11"/>
      <c r="G1485" s="10"/>
      <c r="H1485" s="1"/>
      <c r="I1485" s="11"/>
      <c r="J1485" s="11" t="str">
        <f>IFERROR(VLOOKUP(I1485,range_countries,2,1),"")</f>
        <v/>
      </c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</row>
    <row r="1486">
      <c r="A1486" s="16"/>
      <c r="B1486" s="17"/>
      <c r="C1486" s="8"/>
      <c r="D1486" s="13" t="str">
        <f>IFERROR(VLOOKUP(C1483,range_cites,4,0), "")</f>
        <v/>
      </c>
      <c r="E1486" s="13" t="str">
        <f>IFERROR(VLOOKUP(C1486,range_cites,5,0), "")</f>
        <v/>
      </c>
      <c r="F1486" s="11"/>
      <c r="G1486" s="10"/>
      <c r="H1486" s="1"/>
      <c r="I1486" s="11"/>
      <c r="J1486" s="11" t="str">
        <f>IFERROR(VLOOKUP(I1486,range_countries,2,1),"")</f>
        <v/>
      </c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</row>
    <row r="1487">
      <c r="A1487" s="16"/>
      <c r="B1487" s="17"/>
      <c r="C1487" s="8"/>
      <c r="D1487" s="13" t="str">
        <f>IFERROR(VLOOKUP(C1484,range_cites,4,0), "")</f>
        <v/>
      </c>
      <c r="E1487" s="13" t="str">
        <f>IFERROR(VLOOKUP(C1487,range_cites,5,0), "")</f>
        <v/>
      </c>
      <c r="F1487" s="11"/>
      <c r="G1487" s="10"/>
      <c r="H1487" s="1"/>
      <c r="I1487" s="11"/>
      <c r="J1487" s="11" t="str">
        <f>IFERROR(VLOOKUP(I1487,range_countries,2,1),"")</f>
        <v/>
      </c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</row>
    <row r="1488">
      <c r="A1488" s="16"/>
      <c r="B1488" s="17"/>
      <c r="C1488" s="8"/>
      <c r="D1488" s="13" t="str">
        <f>IFERROR(VLOOKUP(C1485,range_cites,4,0), "")</f>
        <v/>
      </c>
      <c r="E1488" s="13" t="str">
        <f>IFERROR(VLOOKUP(C1488,range_cites,5,0), "")</f>
        <v/>
      </c>
      <c r="F1488" s="11"/>
      <c r="G1488" s="10"/>
      <c r="H1488" s="1"/>
      <c r="I1488" s="11"/>
      <c r="J1488" s="11" t="str">
        <f>IFERROR(VLOOKUP(I1488,range_countries,2,1),"")</f>
        <v/>
      </c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</row>
    <row r="1489">
      <c r="A1489" s="16"/>
      <c r="B1489" s="17"/>
      <c r="C1489" s="8"/>
      <c r="D1489" s="13" t="str">
        <f>IFERROR(VLOOKUP(C1486,range_cites,4,0), "")</f>
        <v/>
      </c>
      <c r="E1489" s="13" t="str">
        <f>IFERROR(VLOOKUP(C1489,range_cites,5,0), "")</f>
        <v/>
      </c>
      <c r="F1489" s="11"/>
      <c r="G1489" s="10"/>
      <c r="H1489" s="1"/>
      <c r="I1489" s="11"/>
      <c r="J1489" s="11" t="str">
        <f>IFERROR(VLOOKUP(I1489,range_countries,2,1),"")</f>
        <v/>
      </c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</row>
    <row r="1490">
      <c r="A1490" s="16"/>
      <c r="B1490" s="17"/>
      <c r="C1490" s="8"/>
      <c r="D1490" s="13" t="str">
        <f>IFERROR(VLOOKUP(C1487,range_cites,4,0), "")</f>
        <v/>
      </c>
      <c r="E1490" s="13" t="str">
        <f>IFERROR(VLOOKUP(C1490,range_cites,5,0), "")</f>
        <v/>
      </c>
      <c r="F1490" s="11"/>
      <c r="G1490" s="10"/>
      <c r="H1490" s="1"/>
      <c r="I1490" s="11"/>
      <c r="J1490" s="11" t="str">
        <f>IFERROR(VLOOKUP(I1490,range_countries,2,1),"")</f>
        <v/>
      </c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</row>
    <row r="1491">
      <c r="A1491" s="16"/>
      <c r="B1491" s="17"/>
      <c r="C1491" s="8"/>
      <c r="D1491" s="13" t="str">
        <f>IFERROR(VLOOKUP(C1488,range_cites,4,0), "")</f>
        <v/>
      </c>
      <c r="E1491" s="13" t="str">
        <f>IFERROR(VLOOKUP(C1491,range_cites,5,0), "")</f>
        <v/>
      </c>
      <c r="F1491" s="11"/>
      <c r="G1491" s="10"/>
      <c r="H1491" s="1"/>
      <c r="I1491" s="11"/>
      <c r="J1491" s="11" t="str">
        <f>IFERROR(VLOOKUP(I1491,range_countries,2,1),"")</f>
        <v/>
      </c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</row>
    <row r="1492">
      <c r="A1492" s="16"/>
      <c r="B1492" s="17"/>
      <c r="C1492" s="8"/>
      <c r="D1492" s="13" t="str">
        <f>IFERROR(VLOOKUP(C1489,range_cites,4,0), "")</f>
        <v/>
      </c>
      <c r="E1492" s="13" t="str">
        <f>IFERROR(VLOOKUP(C1492,range_cites,5,0), "")</f>
        <v/>
      </c>
      <c r="F1492" s="11"/>
      <c r="G1492" s="10"/>
      <c r="H1492" s="1"/>
      <c r="I1492" s="11"/>
      <c r="J1492" s="11" t="str">
        <f>IFERROR(VLOOKUP(I1492,range_countries,2,1),"")</f>
        <v/>
      </c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</row>
    <row r="1493">
      <c r="A1493" s="16"/>
      <c r="B1493" s="17"/>
      <c r="C1493" s="8"/>
      <c r="D1493" s="13" t="str">
        <f>IFERROR(VLOOKUP(C1490,range_cites,4,0), "")</f>
        <v/>
      </c>
      <c r="E1493" s="13" t="str">
        <f>IFERROR(VLOOKUP(C1493,range_cites,5,0), "")</f>
        <v/>
      </c>
      <c r="F1493" s="11"/>
      <c r="G1493" s="10"/>
      <c r="H1493" s="1"/>
      <c r="I1493" s="11"/>
      <c r="J1493" s="11" t="str">
        <f>IFERROR(VLOOKUP(I1493,range_countries,2,1),"")</f>
        <v/>
      </c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</row>
    <row r="1494">
      <c r="A1494" s="16"/>
      <c r="B1494" s="17"/>
      <c r="C1494" s="8"/>
      <c r="D1494" s="13" t="str">
        <f>IFERROR(VLOOKUP(C1491,range_cites,4,0), "")</f>
        <v/>
      </c>
      <c r="E1494" s="13" t="str">
        <f>IFERROR(VLOOKUP(C1494,range_cites,5,0), "")</f>
        <v/>
      </c>
      <c r="F1494" s="11"/>
      <c r="G1494" s="10"/>
      <c r="H1494" s="1"/>
      <c r="I1494" s="11"/>
      <c r="J1494" s="11" t="str">
        <f>IFERROR(VLOOKUP(I1494,range_countries,2,1),"")</f>
        <v/>
      </c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</row>
    <row r="1495">
      <c r="A1495" s="16"/>
      <c r="B1495" s="17"/>
      <c r="C1495" s="8"/>
      <c r="D1495" s="13" t="str">
        <f>IFERROR(VLOOKUP(C1492,range_cites,4,0), "")</f>
        <v/>
      </c>
      <c r="E1495" s="13" t="str">
        <f>IFERROR(VLOOKUP(C1495,range_cites,5,0), "")</f>
        <v/>
      </c>
      <c r="F1495" s="11"/>
      <c r="G1495" s="10"/>
      <c r="H1495" s="1"/>
      <c r="I1495" s="11"/>
      <c r="J1495" s="11" t="str">
        <f>IFERROR(VLOOKUP(I1495,range_countries,2,1),"")</f>
        <v/>
      </c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</row>
    <row r="1496">
      <c r="A1496" s="16"/>
      <c r="B1496" s="17"/>
      <c r="C1496" s="8"/>
      <c r="D1496" s="13" t="str">
        <f>IFERROR(VLOOKUP(C1493,range_cites,4,0), "")</f>
        <v/>
      </c>
      <c r="E1496" s="13" t="str">
        <f>IFERROR(VLOOKUP(C1496,range_cites,5,0), "")</f>
        <v/>
      </c>
      <c r="F1496" s="11"/>
      <c r="G1496" s="10"/>
      <c r="H1496" s="1"/>
      <c r="I1496" s="11"/>
      <c r="J1496" s="11" t="str">
        <f>IFERROR(VLOOKUP(I1496,range_countries,2,1),"")</f>
        <v/>
      </c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</row>
    <row r="1497">
      <c r="A1497" s="16"/>
      <c r="B1497" s="17"/>
      <c r="C1497" s="8"/>
      <c r="D1497" s="13" t="str">
        <f>IFERROR(VLOOKUP(C1494,range_cites,4,0), "")</f>
        <v/>
      </c>
      <c r="E1497" s="13" t="str">
        <f>IFERROR(VLOOKUP(C1497,range_cites,5,0), "")</f>
        <v/>
      </c>
      <c r="F1497" s="11"/>
      <c r="G1497" s="10"/>
      <c r="H1497" s="1"/>
      <c r="I1497" s="11"/>
      <c r="J1497" s="11" t="str">
        <f>IFERROR(VLOOKUP(I1497,range_countries,2,1),"")</f>
        <v/>
      </c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</row>
    <row r="1498">
      <c r="A1498" s="16"/>
      <c r="B1498" s="17"/>
      <c r="C1498" s="8"/>
      <c r="D1498" s="13" t="str">
        <f>IFERROR(VLOOKUP(C1495,range_cites,4,0), "")</f>
        <v/>
      </c>
      <c r="E1498" s="13" t="str">
        <f>IFERROR(VLOOKUP(C1498,range_cites,5,0), "")</f>
        <v/>
      </c>
      <c r="F1498" s="11"/>
      <c r="G1498" s="10"/>
      <c r="H1498" s="1"/>
      <c r="I1498" s="11"/>
      <c r="J1498" s="11" t="str">
        <f>IFERROR(VLOOKUP(I1498,range_countries,2,1),"")</f>
        <v/>
      </c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</row>
    <row r="1499">
      <c r="A1499" s="16"/>
      <c r="B1499" s="17"/>
      <c r="C1499" s="8"/>
      <c r="D1499" s="13" t="str">
        <f>IFERROR(VLOOKUP(C1496,range_cites,4,0), "")</f>
        <v/>
      </c>
      <c r="E1499" s="13" t="str">
        <f>IFERROR(VLOOKUP(C1499,range_cites,5,0), "")</f>
        <v/>
      </c>
      <c r="F1499" s="11"/>
      <c r="G1499" s="10"/>
      <c r="H1499" s="1"/>
      <c r="I1499" s="11"/>
      <c r="J1499" s="11" t="str">
        <f>IFERROR(VLOOKUP(I1499,range_countries,2,1),"")</f>
        <v/>
      </c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</row>
    <row r="1500">
      <c r="A1500" s="16"/>
      <c r="B1500" s="17"/>
      <c r="C1500" s="8"/>
      <c r="D1500" s="13" t="str">
        <f>IFERROR(VLOOKUP(C1497,range_cites,4,0), "")</f>
        <v/>
      </c>
      <c r="E1500" s="13" t="str">
        <f>IFERROR(VLOOKUP(C1500,range_cites,5,0), "")</f>
        <v/>
      </c>
      <c r="F1500" s="11"/>
      <c r="G1500" s="10"/>
      <c r="H1500" s="1"/>
      <c r="I1500" s="11"/>
      <c r="J1500" s="11" t="str">
        <f>IFERROR(VLOOKUP(I1500,range_countries,2,1),"")</f>
        <v/>
      </c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</row>
    <row r="1501">
      <c r="A1501" s="16"/>
      <c r="B1501" s="17"/>
      <c r="C1501" s="8"/>
      <c r="D1501" s="13" t="str">
        <f>IFERROR(VLOOKUP(C1498,range_cites,4,0), "")</f>
        <v/>
      </c>
      <c r="E1501" s="13" t="str">
        <f>IFERROR(VLOOKUP(C1501,range_cites,5,0), "")</f>
        <v/>
      </c>
      <c r="F1501" s="11"/>
      <c r="G1501" s="10"/>
      <c r="H1501" s="1"/>
      <c r="I1501" s="11"/>
      <c r="J1501" s="11" t="str">
        <f>IFERROR(VLOOKUP(I1501,range_countries,2,1),"")</f>
        <v/>
      </c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</row>
    <row r="1502">
      <c r="A1502" s="16"/>
      <c r="B1502" s="17"/>
      <c r="C1502" s="8"/>
      <c r="D1502" s="13" t="str">
        <f>IFERROR(VLOOKUP(C1499,range_cites,4,0), "")</f>
        <v/>
      </c>
      <c r="E1502" s="13" t="str">
        <f>IFERROR(VLOOKUP(C1502,range_cites,5,0), "")</f>
        <v/>
      </c>
      <c r="F1502" s="11"/>
      <c r="G1502" s="10"/>
      <c r="H1502" s="1"/>
      <c r="I1502" s="11"/>
      <c r="J1502" s="11" t="str">
        <f>IFERROR(VLOOKUP(I1502,range_countries,2,1),"")</f>
        <v/>
      </c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</row>
    <row r="1503">
      <c r="A1503" s="16"/>
      <c r="B1503" s="17"/>
      <c r="C1503" s="8"/>
      <c r="D1503" s="13" t="str">
        <f>IFERROR(VLOOKUP(C1500,range_cites,4,0), "")</f>
        <v/>
      </c>
      <c r="E1503" s="13" t="str">
        <f>IFERROR(VLOOKUP(C1503,range_cites,5,0), "")</f>
        <v/>
      </c>
      <c r="F1503" s="11"/>
      <c r="G1503" s="10"/>
      <c r="H1503" s="1"/>
      <c r="I1503" s="11"/>
      <c r="J1503" s="11" t="str">
        <f>IFERROR(VLOOKUP(I1503,range_countries,2,1),"")</f>
        <v/>
      </c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</row>
    <row r="1504">
      <c r="A1504" s="16"/>
      <c r="B1504" s="17"/>
      <c r="C1504" s="8"/>
      <c r="D1504" s="13" t="str">
        <f>IFERROR(VLOOKUP(C1501,range_cites,4,0), "")</f>
        <v/>
      </c>
      <c r="E1504" s="13" t="str">
        <f>IFERROR(VLOOKUP(C1504,range_cites,5,0), "")</f>
        <v/>
      </c>
      <c r="F1504" s="11"/>
      <c r="G1504" s="10"/>
      <c r="H1504" s="1"/>
      <c r="I1504" s="11"/>
      <c r="J1504" s="11" t="str">
        <f>IFERROR(VLOOKUP(I1504,range_countries,2,1),"")</f>
        <v/>
      </c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</row>
    <row r="1505">
      <c r="A1505" s="16"/>
      <c r="B1505" s="17"/>
      <c r="C1505" s="8"/>
      <c r="D1505" s="13" t="str">
        <f>IFERROR(VLOOKUP(C1502,range_cites,4,0), "")</f>
        <v/>
      </c>
      <c r="E1505" s="13" t="str">
        <f>IFERROR(VLOOKUP(C1505,range_cites,5,0), "")</f>
        <v/>
      </c>
      <c r="F1505" s="11"/>
      <c r="G1505" s="10"/>
      <c r="H1505" s="1"/>
      <c r="I1505" s="11"/>
      <c r="J1505" s="11" t="str">
        <f>IFERROR(VLOOKUP(I1505,range_countries,2,1),"")</f>
        <v/>
      </c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</row>
    <row r="1506">
      <c r="A1506" s="16"/>
      <c r="B1506" s="17"/>
      <c r="C1506" s="8"/>
      <c r="D1506" s="13" t="str">
        <f>IFERROR(VLOOKUP(C1503,range_cites,4,0), "")</f>
        <v/>
      </c>
      <c r="E1506" s="13" t="str">
        <f>IFERROR(VLOOKUP(C1506,range_cites,5,0), "")</f>
        <v/>
      </c>
      <c r="F1506" s="11"/>
      <c r="G1506" s="10"/>
      <c r="H1506" s="1"/>
      <c r="I1506" s="11"/>
      <c r="J1506" s="11" t="str">
        <f>IFERROR(VLOOKUP(I1506,range_countries,2,1),"")</f>
        <v/>
      </c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</row>
    <row r="1507">
      <c r="A1507" s="16"/>
      <c r="B1507" s="17"/>
      <c r="C1507" s="8"/>
      <c r="D1507" s="13" t="str">
        <f>IFERROR(VLOOKUP(C1504,range_cites,4,0), "")</f>
        <v/>
      </c>
      <c r="E1507" s="13" t="str">
        <f>IFERROR(VLOOKUP(C1507,range_cites,5,0), "")</f>
        <v/>
      </c>
      <c r="F1507" s="11"/>
      <c r="G1507" s="10"/>
      <c r="H1507" s="1"/>
      <c r="I1507" s="11"/>
      <c r="J1507" s="11" t="str">
        <f>IFERROR(VLOOKUP(I1507,range_countries,2,1),"")</f>
        <v/>
      </c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</row>
    <row r="1508">
      <c r="A1508" s="16"/>
      <c r="B1508" s="17"/>
      <c r="C1508" s="8"/>
      <c r="D1508" s="13" t="str">
        <f>IFERROR(VLOOKUP(C1505,range_cites,4,0), "")</f>
        <v/>
      </c>
      <c r="E1508" s="13" t="str">
        <f>IFERROR(VLOOKUP(C1508,range_cites,5,0), "")</f>
        <v/>
      </c>
      <c r="F1508" s="11"/>
      <c r="G1508" s="10"/>
      <c r="H1508" s="1"/>
      <c r="I1508" s="11"/>
      <c r="J1508" s="11" t="str">
        <f>IFERROR(VLOOKUP(I1508,range_countries,2,1),"")</f>
        <v/>
      </c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</row>
    <row r="1509">
      <c r="A1509" s="16"/>
      <c r="B1509" s="17"/>
      <c r="C1509" s="8"/>
      <c r="D1509" s="13" t="str">
        <f>IFERROR(VLOOKUP(C1506,range_cites,4,0), "")</f>
        <v/>
      </c>
      <c r="E1509" s="13" t="str">
        <f>IFERROR(VLOOKUP(C1509,range_cites,5,0), "")</f>
        <v/>
      </c>
      <c r="F1509" s="11"/>
      <c r="G1509" s="10"/>
      <c r="H1509" s="1"/>
      <c r="I1509" s="11"/>
      <c r="J1509" s="11" t="str">
        <f>IFERROR(VLOOKUP(I1509,range_countries,2,1),"")</f>
        <v/>
      </c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</row>
    <row r="1510">
      <c r="A1510" s="16"/>
      <c r="B1510" s="17"/>
      <c r="C1510" s="8"/>
      <c r="D1510" s="13" t="str">
        <f>IFERROR(VLOOKUP(C1507,range_cites,4,0), "")</f>
        <v/>
      </c>
      <c r="E1510" s="13" t="str">
        <f>IFERROR(VLOOKUP(C1510,range_cites,5,0), "")</f>
        <v/>
      </c>
      <c r="F1510" s="11"/>
      <c r="G1510" s="10"/>
      <c r="H1510" s="1"/>
      <c r="I1510" s="11"/>
      <c r="J1510" s="11" t="str">
        <f>IFERROR(VLOOKUP(I1510,range_countries,2,1),"")</f>
        <v/>
      </c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</row>
    <row r="1511">
      <c r="A1511" s="16"/>
      <c r="B1511" s="17"/>
      <c r="C1511" s="8"/>
      <c r="D1511" s="13" t="str">
        <f>IFERROR(VLOOKUP(C1508,range_cites,4,0), "")</f>
        <v/>
      </c>
      <c r="E1511" s="13" t="str">
        <f>IFERROR(VLOOKUP(C1511,range_cites,5,0), "")</f>
        <v/>
      </c>
      <c r="F1511" s="11"/>
      <c r="G1511" s="10"/>
      <c r="H1511" s="1"/>
      <c r="I1511" s="11"/>
      <c r="J1511" s="11" t="str">
        <f>IFERROR(VLOOKUP(I1511,range_countries,2,1),"")</f>
        <v/>
      </c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</row>
    <row r="1512">
      <c r="A1512" s="16"/>
      <c r="B1512" s="17"/>
      <c r="C1512" s="8"/>
      <c r="D1512" s="13" t="str">
        <f>IFERROR(VLOOKUP(C1509,range_cites,4,0), "")</f>
        <v/>
      </c>
      <c r="E1512" s="13" t="str">
        <f>IFERROR(VLOOKUP(C1512,range_cites,5,0), "")</f>
        <v/>
      </c>
      <c r="F1512" s="11"/>
      <c r="G1512" s="10"/>
      <c r="H1512" s="1"/>
      <c r="I1512" s="11"/>
      <c r="J1512" s="11" t="str">
        <f>IFERROR(VLOOKUP(I1512,range_countries,2,1),"")</f>
        <v/>
      </c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</row>
    <row r="1513">
      <c r="A1513" s="16"/>
      <c r="B1513" s="17"/>
      <c r="C1513" s="8"/>
      <c r="D1513" s="13" t="str">
        <f>IFERROR(VLOOKUP(C1510,range_cites,4,0), "")</f>
        <v/>
      </c>
      <c r="E1513" s="13" t="str">
        <f>IFERROR(VLOOKUP(C1513,range_cites,5,0), "")</f>
        <v/>
      </c>
      <c r="F1513" s="11"/>
      <c r="G1513" s="10"/>
      <c r="H1513" s="1"/>
      <c r="I1513" s="11"/>
      <c r="J1513" s="11" t="str">
        <f>IFERROR(VLOOKUP(I1513,range_countries,2,1),"")</f>
        <v/>
      </c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</row>
    <row r="1514">
      <c r="A1514" s="16"/>
      <c r="B1514" s="17"/>
      <c r="C1514" s="8"/>
      <c r="D1514" s="13" t="str">
        <f>IFERROR(VLOOKUP(C1511,range_cites,4,0), "")</f>
        <v/>
      </c>
      <c r="E1514" s="13" t="str">
        <f>IFERROR(VLOOKUP(C1514,range_cites,5,0), "")</f>
        <v/>
      </c>
      <c r="F1514" s="11"/>
      <c r="G1514" s="10"/>
      <c r="H1514" s="1"/>
      <c r="I1514" s="11"/>
      <c r="J1514" s="11" t="str">
        <f>IFERROR(VLOOKUP(I1514,range_countries,2,1),"")</f>
        <v/>
      </c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</row>
    <row r="1515">
      <c r="A1515" s="16"/>
      <c r="B1515" s="17"/>
      <c r="C1515" s="8"/>
      <c r="D1515" s="13" t="str">
        <f>IFERROR(VLOOKUP(C1512,range_cites,4,0), "")</f>
        <v/>
      </c>
      <c r="E1515" s="13" t="str">
        <f>IFERROR(VLOOKUP(C1515,range_cites,5,0), "")</f>
        <v/>
      </c>
      <c r="F1515" s="11"/>
      <c r="G1515" s="10"/>
      <c r="H1515" s="1"/>
      <c r="I1515" s="11"/>
      <c r="J1515" s="11" t="str">
        <f>IFERROR(VLOOKUP(I1515,range_countries,2,1),"")</f>
        <v/>
      </c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</row>
    <row r="1516">
      <c r="A1516" s="16"/>
      <c r="B1516" s="17"/>
      <c r="C1516" s="8"/>
      <c r="D1516" s="13" t="str">
        <f>IFERROR(VLOOKUP(C1513,range_cites,4,0), "")</f>
        <v/>
      </c>
      <c r="E1516" s="13" t="str">
        <f>IFERROR(VLOOKUP(C1516,range_cites,5,0), "")</f>
        <v/>
      </c>
      <c r="F1516" s="11"/>
      <c r="G1516" s="10"/>
      <c r="H1516" s="1"/>
      <c r="I1516" s="11"/>
      <c r="J1516" s="11" t="str">
        <f>IFERROR(VLOOKUP(I1516,range_countries,2,1),"")</f>
        <v/>
      </c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</row>
    <row r="1517">
      <c r="A1517" s="16"/>
      <c r="B1517" s="17"/>
      <c r="C1517" s="8"/>
      <c r="D1517" s="13" t="str">
        <f>IFERROR(VLOOKUP(C1514,range_cites,4,0), "")</f>
        <v/>
      </c>
      <c r="E1517" s="13" t="str">
        <f>IFERROR(VLOOKUP(C1517,range_cites,5,0), "")</f>
        <v/>
      </c>
      <c r="F1517" s="11"/>
      <c r="G1517" s="10"/>
      <c r="H1517" s="1"/>
      <c r="I1517" s="11"/>
      <c r="J1517" s="11" t="str">
        <f>IFERROR(VLOOKUP(I1517,range_countries,2,1),"")</f>
        <v/>
      </c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</row>
    <row r="1518">
      <c r="A1518" s="16"/>
      <c r="B1518" s="17"/>
      <c r="C1518" s="8"/>
      <c r="D1518" s="13" t="str">
        <f>IFERROR(VLOOKUP(C1515,range_cites,4,0), "")</f>
        <v/>
      </c>
      <c r="E1518" s="13" t="str">
        <f>IFERROR(VLOOKUP(C1518,range_cites,5,0), "")</f>
        <v/>
      </c>
      <c r="F1518" s="11"/>
      <c r="G1518" s="10"/>
      <c r="H1518" s="1"/>
      <c r="I1518" s="11"/>
      <c r="J1518" s="11" t="str">
        <f>IFERROR(VLOOKUP(I1518,range_countries,2,1),"")</f>
        <v/>
      </c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</row>
    <row r="1519">
      <c r="A1519" s="16"/>
      <c r="B1519" s="17"/>
      <c r="C1519" s="8"/>
      <c r="D1519" s="13" t="str">
        <f>IFERROR(VLOOKUP(C1516,range_cites,4,0), "")</f>
        <v/>
      </c>
      <c r="E1519" s="13" t="str">
        <f>IFERROR(VLOOKUP(C1519,range_cites,5,0), "")</f>
        <v/>
      </c>
      <c r="F1519" s="11"/>
      <c r="G1519" s="10"/>
      <c r="H1519" s="1"/>
      <c r="I1519" s="11"/>
      <c r="J1519" s="11" t="str">
        <f>IFERROR(VLOOKUP(I1519,range_countries,2,1),"")</f>
        <v/>
      </c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</row>
    <row r="1520">
      <c r="A1520" s="16"/>
      <c r="B1520" s="17"/>
      <c r="C1520" s="8"/>
      <c r="D1520" s="13" t="str">
        <f>IFERROR(VLOOKUP(C1517,range_cites,4,0), "")</f>
        <v/>
      </c>
      <c r="E1520" s="13" t="str">
        <f>IFERROR(VLOOKUP(C1520,range_cites,5,0), "")</f>
        <v/>
      </c>
      <c r="F1520" s="11"/>
      <c r="G1520" s="10"/>
      <c r="H1520" s="1"/>
      <c r="I1520" s="11"/>
      <c r="J1520" s="11" t="str">
        <f>IFERROR(VLOOKUP(I1520,range_countries,2,1),"")</f>
        <v/>
      </c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</row>
    <row r="1521">
      <c r="A1521" s="16"/>
      <c r="B1521" s="17"/>
      <c r="C1521" s="8"/>
      <c r="D1521" s="13" t="str">
        <f>IFERROR(VLOOKUP(C1518,range_cites,4,0), "")</f>
        <v/>
      </c>
      <c r="E1521" s="13" t="str">
        <f>IFERROR(VLOOKUP(C1521,range_cites,5,0), "")</f>
        <v/>
      </c>
      <c r="F1521" s="11"/>
      <c r="G1521" s="10"/>
      <c r="H1521" s="1"/>
      <c r="I1521" s="11"/>
      <c r="J1521" s="11" t="str">
        <f>IFERROR(VLOOKUP(I1521,range_countries,2,1),"")</f>
        <v/>
      </c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</row>
    <row r="1522">
      <c r="A1522" s="16"/>
      <c r="B1522" s="17"/>
      <c r="C1522" s="8"/>
      <c r="D1522" s="13" t="str">
        <f>IFERROR(VLOOKUP(C1519,range_cites,4,0), "")</f>
        <v/>
      </c>
      <c r="E1522" s="13" t="str">
        <f>IFERROR(VLOOKUP(C1522,range_cites,5,0), "")</f>
        <v/>
      </c>
      <c r="F1522" s="11"/>
      <c r="G1522" s="10"/>
      <c r="H1522" s="1"/>
      <c r="I1522" s="11"/>
      <c r="J1522" s="11" t="str">
        <f>IFERROR(VLOOKUP(I1522,range_countries,2,1),"")</f>
        <v/>
      </c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</row>
    <row r="1523">
      <c r="A1523" s="16"/>
      <c r="B1523" s="17"/>
      <c r="C1523" s="8"/>
      <c r="D1523" s="13" t="str">
        <f>IFERROR(VLOOKUP(C1520,range_cites,4,0), "")</f>
        <v/>
      </c>
      <c r="E1523" s="13" t="str">
        <f>IFERROR(VLOOKUP(C1523,range_cites,5,0), "")</f>
        <v/>
      </c>
      <c r="F1523" s="11"/>
      <c r="G1523" s="10"/>
      <c r="H1523" s="1"/>
      <c r="I1523" s="11"/>
      <c r="J1523" s="11" t="str">
        <f>IFERROR(VLOOKUP(I1523,range_countries,2,1),"")</f>
        <v/>
      </c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</row>
    <row r="1524">
      <c r="A1524" s="16"/>
      <c r="B1524" s="17"/>
      <c r="C1524" s="8"/>
      <c r="D1524" s="13" t="str">
        <f>IFERROR(VLOOKUP(C1521,range_cites,4,0), "")</f>
        <v/>
      </c>
      <c r="E1524" s="13" t="str">
        <f>IFERROR(VLOOKUP(C1524,range_cites,5,0), "")</f>
        <v/>
      </c>
      <c r="F1524" s="11"/>
      <c r="G1524" s="10"/>
      <c r="H1524" s="1"/>
      <c r="I1524" s="11"/>
      <c r="J1524" s="11" t="str">
        <f>IFERROR(VLOOKUP(I1524,range_countries,2,1),"")</f>
        <v/>
      </c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</row>
    <row r="1525">
      <c r="A1525" s="16"/>
      <c r="B1525" s="17"/>
      <c r="C1525" s="8"/>
      <c r="D1525" s="13" t="str">
        <f>IFERROR(VLOOKUP(C1522,range_cites,4,0), "")</f>
        <v/>
      </c>
      <c r="E1525" s="13" t="str">
        <f>IFERROR(VLOOKUP(C1525,range_cites,5,0), "")</f>
        <v/>
      </c>
      <c r="F1525" s="11"/>
      <c r="G1525" s="10"/>
      <c r="H1525" s="1"/>
      <c r="I1525" s="11"/>
      <c r="J1525" s="11" t="str">
        <f>IFERROR(VLOOKUP(I1525,range_countries,2,1),"")</f>
        <v/>
      </c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</row>
    <row r="1526">
      <c r="A1526" s="16"/>
      <c r="B1526" s="17"/>
      <c r="C1526" s="8"/>
      <c r="D1526" s="13" t="str">
        <f>IFERROR(VLOOKUP(C1523,range_cites,4,0), "")</f>
        <v/>
      </c>
      <c r="E1526" s="13" t="str">
        <f>IFERROR(VLOOKUP(C1526,range_cites,5,0), "")</f>
        <v/>
      </c>
      <c r="F1526" s="11"/>
      <c r="G1526" s="10"/>
      <c r="H1526" s="1"/>
      <c r="I1526" s="11"/>
      <c r="J1526" s="11" t="str">
        <f>IFERROR(VLOOKUP(I1526,range_countries,2,1),"")</f>
        <v/>
      </c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</row>
    <row r="1527">
      <c r="A1527" s="16"/>
      <c r="B1527" s="17"/>
      <c r="C1527" s="8"/>
      <c r="D1527" s="13" t="str">
        <f>IFERROR(VLOOKUP(C1524,range_cites,4,0), "")</f>
        <v/>
      </c>
      <c r="E1527" s="13" t="str">
        <f>IFERROR(VLOOKUP(C1527,range_cites,5,0), "")</f>
        <v/>
      </c>
      <c r="F1527" s="11"/>
      <c r="G1527" s="10"/>
      <c r="H1527" s="1"/>
      <c r="I1527" s="11"/>
      <c r="J1527" s="11" t="str">
        <f>IFERROR(VLOOKUP(I1527,range_countries,2,1),"")</f>
        <v/>
      </c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</row>
    <row r="1528">
      <c r="A1528" s="16"/>
      <c r="B1528" s="17"/>
      <c r="C1528" s="8"/>
      <c r="D1528" s="13" t="str">
        <f>IFERROR(VLOOKUP(C1525,range_cites,4,0), "")</f>
        <v/>
      </c>
      <c r="E1528" s="13" t="str">
        <f>IFERROR(VLOOKUP(C1528,range_cites,5,0), "")</f>
        <v/>
      </c>
      <c r="F1528" s="11"/>
      <c r="G1528" s="10"/>
      <c r="H1528" s="1"/>
      <c r="I1528" s="11"/>
      <c r="J1528" s="11" t="str">
        <f>IFERROR(VLOOKUP(I1528,range_countries,2,1),"")</f>
        <v/>
      </c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</row>
    <row r="1529">
      <c r="A1529" s="16"/>
      <c r="B1529" s="17"/>
      <c r="C1529" s="8"/>
      <c r="D1529" s="13" t="str">
        <f>IFERROR(VLOOKUP(C1526,range_cites,4,0), "")</f>
        <v/>
      </c>
      <c r="E1529" s="13" t="str">
        <f>IFERROR(VLOOKUP(C1529,range_cites,5,0), "")</f>
        <v/>
      </c>
      <c r="F1529" s="11"/>
      <c r="G1529" s="10"/>
      <c r="H1529" s="1"/>
      <c r="I1529" s="11"/>
      <c r="J1529" s="11" t="str">
        <f>IFERROR(VLOOKUP(I1529,range_countries,2,1),"")</f>
        <v/>
      </c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</row>
    <row r="1530">
      <c r="A1530" s="16"/>
      <c r="B1530" s="17"/>
      <c r="C1530" s="8"/>
      <c r="D1530" s="13" t="str">
        <f>IFERROR(VLOOKUP(C1527,range_cites,4,0), "")</f>
        <v/>
      </c>
      <c r="E1530" s="13" t="str">
        <f>IFERROR(VLOOKUP(C1530,range_cites,5,0), "")</f>
        <v/>
      </c>
      <c r="F1530" s="11"/>
      <c r="G1530" s="10"/>
      <c r="H1530" s="1"/>
      <c r="I1530" s="11"/>
      <c r="J1530" s="11" t="str">
        <f>IFERROR(VLOOKUP(I1530,range_countries,2,1),"")</f>
        <v/>
      </c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</row>
    <row r="1531">
      <c r="A1531" s="16"/>
      <c r="B1531" s="17"/>
      <c r="C1531" s="8"/>
      <c r="D1531" s="13" t="str">
        <f>IFERROR(VLOOKUP(C1528,range_cites,4,0), "")</f>
        <v/>
      </c>
      <c r="E1531" s="13" t="str">
        <f>IFERROR(VLOOKUP(C1531,range_cites,5,0), "")</f>
        <v/>
      </c>
      <c r="F1531" s="11"/>
      <c r="G1531" s="10"/>
      <c r="H1531" s="1"/>
      <c r="I1531" s="11"/>
      <c r="J1531" s="11" t="str">
        <f>IFERROR(VLOOKUP(I1531,range_countries,2,1),"")</f>
        <v/>
      </c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</row>
    <row r="1532">
      <c r="A1532" s="16"/>
      <c r="B1532" s="17"/>
      <c r="C1532" s="8"/>
      <c r="D1532" s="13" t="str">
        <f>IFERROR(VLOOKUP(C1529,range_cites,4,0), "")</f>
        <v/>
      </c>
      <c r="E1532" s="13" t="str">
        <f>IFERROR(VLOOKUP(C1532,range_cites,5,0), "")</f>
        <v/>
      </c>
      <c r="F1532" s="11"/>
      <c r="G1532" s="10"/>
      <c r="H1532" s="1"/>
      <c r="I1532" s="11"/>
      <c r="J1532" s="11" t="str">
        <f>IFERROR(VLOOKUP(I1532,range_countries,2,1),"")</f>
        <v/>
      </c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</row>
    <row r="1533">
      <c r="A1533" s="16"/>
      <c r="B1533" s="17"/>
      <c r="C1533" s="8"/>
      <c r="D1533" s="13" t="str">
        <f>IFERROR(VLOOKUP(C1530,range_cites,4,0), "")</f>
        <v/>
      </c>
      <c r="E1533" s="13" t="str">
        <f>IFERROR(VLOOKUP(C1533,range_cites,5,0), "")</f>
        <v/>
      </c>
      <c r="F1533" s="11"/>
      <c r="G1533" s="10"/>
      <c r="H1533" s="1"/>
      <c r="I1533" s="11"/>
      <c r="J1533" s="11" t="str">
        <f>IFERROR(VLOOKUP(I1533,range_countries,2,1),"")</f>
        <v/>
      </c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</row>
    <row r="1534">
      <c r="A1534" s="16"/>
      <c r="B1534" s="17"/>
      <c r="C1534" s="8"/>
      <c r="D1534" s="13" t="str">
        <f>IFERROR(VLOOKUP(C1531,range_cites,4,0), "")</f>
        <v/>
      </c>
      <c r="E1534" s="13" t="str">
        <f>IFERROR(VLOOKUP(C1534,range_cites,5,0), "")</f>
        <v/>
      </c>
      <c r="F1534" s="11"/>
      <c r="G1534" s="10"/>
      <c r="H1534" s="1"/>
      <c r="I1534" s="11"/>
      <c r="J1534" s="11" t="str">
        <f>IFERROR(VLOOKUP(I1534,range_countries,2,1),"")</f>
        <v/>
      </c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</row>
    <row r="1535">
      <c r="A1535" s="16"/>
      <c r="B1535" s="17"/>
      <c r="C1535" s="8"/>
      <c r="D1535" s="13" t="str">
        <f>IFERROR(VLOOKUP(C1532,range_cites,4,0), "")</f>
        <v/>
      </c>
      <c r="E1535" s="13" t="str">
        <f>IFERROR(VLOOKUP(C1535,range_cites,5,0), "")</f>
        <v/>
      </c>
      <c r="F1535" s="11"/>
      <c r="G1535" s="10"/>
      <c r="H1535" s="1"/>
      <c r="I1535" s="11"/>
      <c r="J1535" s="11" t="str">
        <f>IFERROR(VLOOKUP(I1535,range_countries,2,1),"")</f>
        <v/>
      </c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</row>
    <row r="1536">
      <c r="A1536" s="16"/>
      <c r="B1536" s="17"/>
      <c r="C1536" s="8"/>
      <c r="D1536" s="13" t="str">
        <f>IFERROR(VLOOKUP(C1533,range_cites,4,0), "")</f>
        <v/>
      </c>
      <c r="E1536" s="13" t="str">
        <f>IFERROR(VLOOKUP(C1536,range_cites,5,0), "")</f>
        <v/>
      </c>
      <c r="F1536" s="11"/>
      <c r="G1536" s="10"/>
      <c r="H1536" s="1"/>
      <c r="I1536" s="11"/>
      <c r="J1536" s="11" t="str">
        <f>IFERROR(VLOOKUP(I1536,range_countries,2,1),"")</f>
        <v/>
      </c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</row>
    <row r="1537">
      <c r="A1537" s="16"/>
      <c r="B1537" s="17"/>
      <c r="C1537" s="8"/>
      <c r="D1537" s="13" t="str">
        <f>IFERROR(VLOOKUP(C1534,range_cites,4,0), "")</f>
        <v/>
      </c>
      <c r="E1537" s="13" t="str">
        <f>IFERROR(VLOOKUP(C1537,range_cites,5,0), "")</f>
        <v/>
      </c>
      <c r="F1537" s="11"/>
      <c r="G1537" s="10"/>
      <c r="H1537" s="1"/>
      <c r="I1537" s="11"/>
      <c r="J1537" s="11" t="str">
        <f>IFERROR(VLOOKUP(I1537,range_countries,2,1),"")</f>
        <v/>
      </c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</row>
    <row r="1538">
      <c r="A1538" s="16"/>
      <c r="B1538" s="17"/>
      <c r="C1538" s="8"/>
      <c r="D1538" s="13" t="str">
        <f>IFERROR(VLOOKUP(C1535,range_cites,4,0), "")</f>
        <v/>
      </c>
      <c r="E1538" s="13" t="str">
        <f>IFERROR(VLOOKUP(C1538,range_cites,5,0), "")</f>
        <v/>
      </c>
      <c r="F1538" s="11"/>
      <c r="G1538" s="10"/>
      <c r="H1538" s="1"/>
      <c r="I1538" s="11"/>
      <c r="J1538" s="11" t="str">
        <f>IFERROR(VLOOKUP(I1538,range_countries,2,1),"")</f>
        <v/>
      </c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</row>
    <row r="1539">
      <c r="A1539" s="16"/>
      <c r="B1539" s="17"/>
      <c r="C1539" s="8"/>
      <c r="D1539" s="13" t="str">
        <f>IFERROR(VLOOKUP(C1536,range_cites,4,0), "")</f>
        <v/>
      </c>
      <c r="E1539" s="13" t="str">
        <f>IFERROR(VLOOKUP(C1539,range_cites,5,0), "")</f>
        <v/>
      </c>
      <c r="F1539" s="11"/>
      <c r="G1539" s="10"/>
      <c r="H1539" s="1"/>
      <c r="I1539" s="11"/>
      <c r="J1539" s="11" t="str">
        <f>IFERROR(VLOOKUP(I1539,range_countries,2,1),"")</f>
        <v/>
      </c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</row>
    <row r="1540">
      <c r="A1540" s="16"/>
      <c r="B1540" s="17"/>
      <c r="C1540" s="8"/>
      <c r="D1540" s="13" t="str">
        <f>IFERROR(VLOOKUP(C1537,range_cites,4,0), "")</f>
        <v/>
      </c>
      <c r="E1540" s="13" t="str">
        <f>IFERROR(VLOOKUP(C1540,range_cites,5,0), "")</f>
        <v/>
      </c>
      <c r="F1540" s="11"/>
      <c r="G1540" s="10"/>
      <c r="H1540" s="1"/>
      <c r="I1540" s="11"/>
      <c r="J1540" s="11" t="str">
        <f>IFERROR(VLOOKUP(I1540,range_countries,2,1),"")</f>
        <v/>
      </c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</row>
    <row r="1541">
      <c r="A1541" s="16"/>
      <c r="B1541" s="17"/>
      <c r="C1541" s="8"/>
      <c r="D1541" s="13" t="str">
        <f>IFERROR(VLOOKUP(C1538,range_cites,4,0), "")</f>
        <v/>
      </c>
      <c r="E1541" s="13" t="str">
        <f>IFERROR(VLOOKUP(C1541,range_cites,5,0), "")</f>
        <v/>
      </c>
      <c r="F1541" s="11"/>
      <c r="G1541" s="10"/>
      <c r="H1541" s="1"/>
      <c r="I1541" s="11"/>
      <c r="J1541" s="11" t="str">
        <f>IFERROR(VLOOKUP(I1541,range_countries,2,1),"")</f>
        <v/>
      </c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</row>
    <row r="1542">
      <c r="A1542" s="16"/>
      <c r="B1542" s="17"/>
      <c r="C1542" s="8"/>
      <c r="D1542" s="13" t="str">
        <f>IFERROR(VLOOKUP(C1539,range_cites,4,0), "")</f>
        <v/>
      </c>
      <c r="E1542" s="13" t="str">
        <f>IFERROR(VLOOKUP(C1542,range_cites,5,0), "")</f>
        <v/>
      </c>
      <c r="F1542" s="11"/>
      <c r="G1542" s="10"/>
      <c r="H1542" s="1"/>
      <c r="I1542" s="11"/>
      <c r="J1542" s="11" t="str">
        <f>IFERROR(VLOOKUP(I1542,range_countries,2,1),"")</f>
        <v/>
      </c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</row>
    <row r="1543">
      <c r="A1543" s="16"/>
      <c r="B1543" s="17"/>
      <c r="C1543" s="8"/>
      <c r="D1543" s="13" t="str">
        <f>IFERROR(VLOOKUP(C1540,range_cites,4,0), "")</f>
        <v/>
      </c>
      <c r="E1543" s="13" t="str">
        <f>IFERROR(VLOOKUP(C1543,range_cites,5,0), "")</f>
        <v/>
      </c>
      <c r="F1543" s="11"/>
      <c r="G1543" s="10"/>
      <c r="H1543" s="1"/>
      <c r="I1543" s="11"/>
      <c r="J1543" s="11" t="str">
        <f>IFERROR(VLOOKUP(I1543,range_countries,2,1),"")</f>
        <v/>
      </c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</row>
    <row r="1544">
      <c r="A1544" s="16"/>
      <c r="B1544" s="17"/>
      <c r="C1544" s="8"/>
      <c r="D1544" s="13" t="str">
        <f>IFERROR(VLOOKUP(C1541,range_cites,4,0), "")</f>
        <v/>
      </c>
      <c r="E1544" s="13" t="str">
        <f>IFERROR(VLOOKUP(C1544,range_cites,5,0), "")</f>
        <v/>
      </c>
      <c r="F1544" s="11"/>
      <c r="G1544" s="10"/>
      <c r="H1544" s="1"/>
      <c r="I1544" s="11"/>
      <c r="J1544" s="11" t="str">
        <f>IFERROR(VLOOKUP(I1544,range_countries,2,1),"")</f>
        <v/>
      </c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</row>
    <row r="1545">
      <c r="A1545" s="16"/>
      <c r="B1545" s="17"/>
      <c r="C1545" s="8"/>
      <c r="D1545" s="13" t="str">
        <f>IFERROR(VLOOKUP(C1542,range_cites,4,0), "")</f>
        <v/>
      </c>
      <c r="E1545" s="13" t="str">
        <f>IFERROR(VLOOKUP(C1545,range_cites,5,0), "")</f>
        <v/>
      </c>
      <c r="F1545" s="11"/>
      <c r="G1545" s="10"/>
      <c r="H1545" s="1"/>
      <c r="I1545" s="11"/>
      <c r="J1545" s="11" t="str">
        <f>IFERROR(VLOOKUP(I1545,range_countries,2,1),"")</f>
        <v/>
      </c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</row>
    <row r="1546">
      <c r="A1546" s="16"/>
      <c r="B1546" s="17"/>
      <c r="C1546" s="8"/>
      <c r="D1546" s="13" t="str">
        <f>IFERROR(VLOOKUP(C1543,range_cites,4,0), "")</f>
        <v/>
      </c>
      <c r="E1546" s="13" t="str">
        <f>IFERROR(VLOOKUP(C1546,range_cites,5,0), "")</f>
        <v/>
      </c>
      <c r="F1546" s="11"/>
      <c r="G1546" s="10"/>
      <c r="H1546" s="1"/>
      <c r="I1546" s="11"/>
      <c r="J1546" s="11" t="str">
        <f>IFERROR(VLOOKUP(I1546,range_countries,2,1),"")</f>
        <v/>
      </c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</row>
    <row r="1547">
      <c r="A1547" s="16"/>
      <c r="B1547" s="17"/>
      <c r="C1547" s="8"/>
      <c r="D1547" s="13" t="str">
        <f>IFERROR(VLOOKUP(C1544,range_cites,4,0), "")</f>
        <v/>
      </c>
      <c r="E1547" s="13" t="str">
        <f>IFERROR(VLOOKUP(C1547,range_cites,5,0), "")</f>
        <v/>
      </c>
      <c r="F1547" s="11"/>
      <c r="G1547" s="10"/>
      <c r="H1547" s="1"/>
      <c r="I1547" s="11"/>
      <c r="J1547" s="11" t="str">
        <f>IFERROR(VLOOKUP(I1547,range_countries,2,1),"")</f>
        <v/>
      </c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</row>
    <row r="1548">
      <c r="A1548" s="16"/>
      <c r="B1548" s="17"/>
      <c r="C1548" s="8"/>
      <c r="D1548" s="13" t="str">
        <f>IFERROR(VLOOKUP(C1545,range_cites,4,0), "")</f>
        <v/>
      </c>
      <c r="E1548" s="13" t="str">
        <f>IFERROR(VLOOKUP(C1548,range_cites,5,0), "")</f>
        <v/>
      </c>
      <c r="F1548" s="11"/>
      <c r="G1548" s="10"/>
      <c r="H1548" s="1"/>
      <c r="I1548" s="11"/>
      <c r="J1548" s="11" t="str">
        <f>IFERROR(VLOOKUP(I1548,range_countries,2,1),"")</f>
        <v/>
      </c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</row>
    <row r="1549">
      <c r="A1549" s="16"/>
      <c r="B1549" s="17"/>
      <c r="C1549" s="8"/>
      <c r="D1549" s="13" t="str">
        <f>IFERROR(VLOOKUP(C1546,range_cites,4,0), "")</f>
        <v/>
      </c>
      <c r="E1549" s="13" t="str">
        <f>IFERROR(VLOOKUP(C1549,range_cites,5,0), "")</f>
        <v/>
      </c>
      <c r="F1549" s="11"/>
      <c r="G1549" s="10"/>
      <c r="H1549" s="1"/>
      <c r="I1549" s="11"/>
      <c r="J1549" s="11" t="str">
        <f>IFERROR(VLOOKUP(I1549,range_countries,2,1),"")</f>
        <v/>
      </c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</row>
    <row r="1550">
      <c r="A1550" s="16"/>
      <c r="B1550" s="17"/>
      <c r="C1550" s="8"/>
      <c r="D1550" s="13" t="str">
        <f>IFERROR(VLOOKUP(C1547,range_cites,4,0), "")</f>
        <v/>
      </c>
      <c r="E1550" s="13" t="str">
        <f>IFERROR(VLOOKUP(C1550,range_cites,5,0), "")</f>
        <v/>
      </c>
      <c r="F1550" s="11"/>
      <c r="G1550" s="10"/>
      <c r="H1550" s="1"/>
      <c r="I1550" s="11"/>
      <c r="J1550" s="11" t="str">
        <f>IFERROR(VLOOKUP(I1550,range_countries,2,1),"")</f>
        <v/>
      </c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</row>
    <row r="1551">
      <c r="A1551" s="16"/>
      <c r="B1551" s="17"/>
      <c r="C1551" s="8"/>
      <c r="D1551" s="13" t="str">
        <f>IFERROR(VLOOKUP(C1548,range_cites,4,0), "")</f>
        <v/>
      </c>
      <c r="E1551" s="13" t="str">
        <f>IFERROR(VLOOKUP(C1551,range_cites,5,0), "")</f>
        <v/>
      </c>
      <c r="F1551" s="11"/>
      <c r="G1551" s="10"/>
      <c r="H1551" s="1"/>
      <c r="I1551" s="11"/>
      <c r="J1551" s="11" t="str">
        <f>IFERROR(VLOOKUP(I1551,range_countries,2,1),"")</f>
        <v/>
      </c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</row>
    <row r="1552">
      <c r="A1552" s="16"/>
      <c r="B1552" s="17"/>
      <c r="C1552" s="8"/>
      <c r="D1552" s="13" t="str">
        <f>IFERROR(VLOOKUP(C1549,range_cites,4,0), "")</f>
        <v/>
      </c>
      <c r="E1552" s="13" t="str">
        <f>IFERROR(VLOOKUP(C1552,range_cites,5,0), "")</f>
        <v/>
      </c>
      <c r="F1552" s="11"/>
      <c r="G1552" s="10"/>
      <c r="H1552" s="1"/>
      <c r="I1552" s="11"/>
      <c r="J1552" s="11" t="str">
        <f>IFERROR(VLOOKUP(I1552,range_countries,2,1),"")</f>
        <v/>
      </c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</row>
    <row r="1553">
      <c r="A1553" s="16"/>
      <c r="B1553" s="17"/>
      <c r="C1553" s="8"/>
      <c r="D1553" s="13" t="str">
        <f>IFERROR(VLOOKUP(C1550,range_cites,4,0), "")</f>
        <v/>
      </c>
      <c r="E1553" s="13" t="str">
        <f>IFERROR(VLOOKUP(C1553,range_cites,5,0), "")</f>
        <v/>
      </c>
      <c r="F1553" s="11"/>
      <c r="G1553" s="10"/>
      <c r="H1553" s="1"/>
      <c r="I1553" s="11"/>
      <c r="J1553" s="11" t="str">
        <f>IFERROR(VLOOKUP(I1553,range_countries,2,1),"")</f>
        <v/>
      </c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</row>
    <row r="1554">
      <c r="A1554" s="16"/>
      <c r="B1554" s="17"/>
      <c r="C1554" s="8"/>
      <c r="D1554" s="13" t="str">
        <f>IFERROR(VLOOKUP(C1551,range_cites,4,0), "")</f>
        <v/>
      </c>
      <c r="E1554" s="13" t="str">
        <f>IFERROR(VLOOKUP(C1554,range_cites,5,0), "")</f>
        <v/>
      </c>
      <c r="F1554" s="11"/>
      <c r="G1554" s="10"/>
      <c r="H1554" s="1"/>
      <c r="I1554" s="11"/>
      <c r="J1554" s="11" t="str">
        <f>IFERROR(VLOOKUP(I1554,range_countries,2,1),"")</f>
        <v/>
      </c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</row>
    <row r="1555">
      <c r="A1555" s="16"/>
      <c r="B1555" s="17"/>
      <c r="C1555" s="8"/>
      <c r="D1555" s="13" t="str">
        <f>IFERROR(VLOOKUP(C1552,range_cites,4,0), "")</f>
        <v/>
      </c>
      <c r="E1555" s="13" t="str">
        <f>IFERROR(VLOOKUP(C1555,range_cites,5,0), "")</f>
        <v/>
      </c>
      <c r="F1555" s="11"/>
      <c r="G1555" s="10"/>
      <c r="H1555" s="1"/>
      <c r="I1555" s="11"/>
      <c r="J1555" s="11" t="str">
        <f>IFERROR(VLOOKUP(I1555,range_countries,2,1),"")</f>
        <v/>
      </c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</row>
    <row r="1556">
      <c r="A1556" s="16"/>
      <c r="B1556" s="17"/>
      <c r="C1556" s="8"/>
      <c r="D1556" s="13" t="str">
        <f>IFERROR(VLOOKUP(C1553,range_cites,4,0), "")</f>
        <v/>
      </c>
      <c r="E1556" s="13" t="str">
        <f>IFERROR(VLOOKUP(C1556,range_cites,5,0), "")</f>
        <v/>
      </c>
      <c r="F1556" s="11"/>
      <c r="G1556" s="10"/>
      <c r="H1556" s="1"/>
      <c r="I1556" s="11"/>
      <c r="J1556" s="11" t="str">
        <f>IFERROR(VLOOKUP(I1556,range_countries,2,1),"")</f>
        <v/>
      </c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</row>
    <row r="1557">
      <c r="A1557" s="16"/>
      <c r="B1557" s="17"/>
      <c r="C1557" s="8"/>
      <c r="D1557" s="13" t="str">
        <f>IFERROR(VLOOKUP(C1554,range_cites,4,0), "")</f>
        <v/>
      </c>
      <c r="E1557" s="13" t="str">
        <f>IFERROR(VLOOKUP(C1557,range_cites,5,0), "")</f>
        <v/>
      </c>
      <c r="F1557" s="11"/>
      <c r="G1557" s="10"/>
      <c r="H1557" s="1"/>
      <c r="I1557" s="11"/>
      <c r="J1557" s="11" t="str">
        <f>IFERROR(VLOOKUP(I1557,range_countries,2,1),"")</f>
        <v/>
      </c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</row>
    <row r="1558">
      <c r="A1558" s="16"/>
      <c r="B1558" s="17"/>
      <c r="C1558" s="8"/>
      <c r="D1558" s="13" t="str">
        <f>IFERROR(VLOOKUP(C1555,range_cites,4,0), "")</f>
        <v/>
      </c>
      <c r="E1558" s="13" t="str">
        <f>IFERROR(VLOOKUP(C1558,range_cites,5,0), "")</f>
        <v/>
      </c>
      <c r="F1558" s="11"/>
      <c r="G1558" s="10"/>
      <c r="H1558" s="1"/>
      <c r="I1558" s="11"/>
      <c r="J1558" s="11" t="str">
        <f>IFERROR(VLOOKUP(I1558,range_countries,2,1),"")</f>
        <v/>
      </c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</row>
    <row r="1559">
      <c r="A1559" s="16"/>
      <c r="B1559" s="17"/>
      <c r="C1559" s="8"/>
      <c r="D1559" s="13" t="str">
        <f>IFERROR(VLOOKUP(C1556,range_cites,4,0), "")</f>
        <v/>
      </c>
      <c r="E1559" s="13" t="str">
        <f>IFERROR(VLOOKUP(C1559,range_cites,5,0), "")</f>
        <v/>
      </c>
      <c r="F1559" s="11"/>
      <c r="G1559" s="10"/>
      <c r="H1559" s="1"/>
      <c r="I1559" s="11"/>
      <c r="J1559" s="11" t="str">
        <f>IFERROR(VLOOKUP(I1559,range_countries,2,1),"")</f>
        <v/>
      </c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</row>
    <row r="1560">
      <c r="A1560" s="16"/>
      <c r="B1560" s="17"/>
      <c r="C1560" s="8"/>
      <c r="D1560" s="13" t="str">
        <f>IFERROR(VLOOKUP(C1557,range_cites,4,0), "")</f>
        <v/>
      </c>
      <c r="E1560" s="13" t="str">
        <f>IFERROR(VLOOKUP(C1560,range_cites,5,0), "")</f>
        <v/>
      </c>
      <c r="F1560" s="11"/>
      <c r="G1560" s="10"/>
      <c r="H1560" s="1"/>
      <c r="I1560" s="11"/>
      <c r="J1560" s="11" t="str">
        <f>IFERROR(VLOOKUP(I1560,range_countries,2,1),"")</f>
        <v/>
      </c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</row>
    <row r="1561">
      <c r="A1561" s="16"/>
      <c r="B1561" s="17"/>
      <c r="C1561" s="8"/>
      <c r="D1561" s="13" t="str">
        <f>IFERROR(VLOOKUP(C1558,range_cites,4,0), "")</f>
        <v/>
      </c>
      <c r="E1561" s="13" t="str">
        <f>IFERROR(VLOOKUP(C1561,range_cites,5,0), "")</f>
        <v/>
      </c>
      <c r="F1561" s="11"/>
      <c r="G1561" s="10"/>
      <c r="H1561" s="1"/>
      <c r="I1561" s="11"/>
      <c r="J1561" s="11" t="str">
        <f>IFERROR(VLOOKUP(I1561,range_countries,2,1),"")</f>
        <v/>
      </c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</row>
    <row r="1562">
      <c r="A1562" s="16"/>
      <c r="B1562" s="17"/>
      <c r="C1562" s="8"/>
      <c r="D1562" s="13" t="str">
        <f>IFERROR(VLOOKUP(C1559,range_cites,4,0), "")</f>
        <v/>
      </c>
      <c r="E1562" s="13" t="str">
        <f>IFERROR(VLOOKUP(C1562,range_cites,5,0), "")</f>
        <v/>
      </c>
      <c r="F1562" s="11"/>
      <c r="G1562" s="10"/>
      <c r="H1562" s="1"/>
      <c r="I1562" s="11"/>
      <c r="J1562" s="11" t="str">
        <f>IFERROR(VLOOKUP(I1562,range_countries,2,1),"")</f>
        <v/>
      </c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</row>
    <row r="1563">
      <c r="A1563" s="16"/>
      <c r="B1563" s="17"/>
      <c r="C1563" s="8"/>
      <c r="D1563" s="13" t="str">
        <f>IFERROR(VLOOKUP(C1560,range_cites,4,0), "")</f>
        <v/>
      </c>
      <c r="E1563" s="13" t="str">
        <f>IFERROR(VLOOKUP(C1563,range_cites,5,0), "")</f>
        <v/>
      </c>
      <c r="F1563" s="11"/>
      <c r="G1563" s="10"/>
      <c r="H1563" s="1"/>
      <c r="I1563" s="11"/>
      <c r="J1563" s="11" t="str">
        <f>IFERROR(VLOOKUP(I1563,range_countries,2,1),"")</f>
        <v/>
      </c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</row>
    <row r="1564">
      <c r="A1564" s="16"/>
      <c r="B1564" s="17"/>
      <c r="C1564" s="8"/>
      <c r="D1564" s="13" t="str">
        <f>IFERROR(VLOOKUP(C1561,range_cites,4,0), "")</f>
        <v/>
      </c>
      <c r="E1564" s="13" t="str">
        <f>IFERROR(VLOOKUP(C1564,range_cites,5,0), "")</f>
        <v/>
      </c>
      <c r="F1564" s="11"/>
      <c r="G1564" s="10"/>
      <c r="H1564" s="1"/>
      <c r="I1564" s="11"/>
      <c r="J1564" s="11" t="str">
        <f>IFERROR(VLOOKUP(I1564,range_countries,2,1),"")</f>
        <v/>
      </c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</row>
    <row r="1565">
      <c r="A1565" s="16"/>
      <c r="B1565" s="17"/>
      <c r="C1565" s="8"/>
      <c r="D1565" s="13" t="str">
        <f>IFERROR(VLOOKUP(C1562,range_cites,4,0), "")</f>
        <v/>
      </c>
      <c r="E1565" s="13" t="str">
        <f>IFERROR(VLOOKUP(C1565,range_cites,5,0), "")</f>
        <v/>
      </c>
      <c r="F1565" s="11"/>
      <c r="G1565" s="10"/>
      <c r="H1565" s="1"/>
      <c r="I1565" s="11"/>
      <c r="J1565" s="11" t="str">
        <f>IFERROR(VLOOKUP(I1565,range_countries,2,1),"")</f>
        <v/>
      </c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</row>
    <row r="1566">
      <c r="A1566" s="16"/>
      <c r="B1566" s="17"/>
      <c r="C1566" s="8"/>
      <c r="D1566" s="13" t="str">
        <f>IFERROR(VLOOKUP(C1563,range_cites,4,0), "")</f>
        <v/>
      </c>
      <c r="E1566" s="13" t="str">
        <f>IFERROR(VLOOKUP(C1566,range_cites,5,0), "")</f>
        <v/>
      </c>
      <c r="F1566" s="11"/>
      <c r="G1566" s="10"/>
      <c r="H1566" s="1"/>
      <c r="I1566" s="11"/>
      <c r="J1566" s="11" t="str">
        <f>IFERROR(VLOOKUP(I1566,range_countries,2,1),"")</f>
        <v/>
      </c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</row>
    <row r="1567">
      <c r="A1567" s="16"/>
      <c r="B1567" s="17"/>
      <c r="C1567" s="8"/>
      <c r="D1567" s="13" t="str">
        <f>IFERROR(VLOOKUP(C1564,range_cites,4,0), "")</f>
        <v/>
      </c>
      <c r="E1567" s="13" t="str">
        <f>IFERROR(VLOOKUP(C1567,range_cites,5,0), "")</f>
        <v/>
      </c>
      <c r="F1567" s="11"/>
      <c r="G1567" s="10"/>
      <c r="H1567" s="1"/>
      <c r="I1567" s="11"/>
      <c r="J1567" s="11" t="str">
        <f>IFERROR(VLOOKUP(I1567,range_countries,2,1),"")</f>
        <v/>
      </c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</row>
    <row r="1568">
      <c r="A1568" s="16"/>
      <c r="B1568" s="17"/>
      <c r="C1568" s="8"/>
      <c r="D1568" s="13" t="str">
        <f>IFERROR(VLOOKUP(C1565,range_cites,4,0), "")</f>
        <v/>
      </c>
      <c r="E1568" s="13" t="str">
        <f>IFERROR(VLOOKUP(C1568,range_cites,5,0), "")</f>
        <v/>
      </c>
      <c r="F1568" s="11"/>
      <c r="G1568" s="10"/>
      <c r="H1568" s="1"/>
      <c r="I1568" s="11"/>
      <c r="J1568" s="11" t="str">
        <f>IFERROR(VLOOKUP(I1568,range_countries,2,1),"")</f>
        <v/>
      </c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</row>
    <row r="1569">
      <c r="A1569" s="16"/>
      <c r="B1569" s="17"/>
      <c r="C1569" s="8"/>
      <c r="D1569" s="13" t="str">
        <f>IFERROR(VLOOKUP(C1566,range_cites,4,0), "")</f>
        <v/>
      </c>
      <c r="E1569" s="13" t="str">
        <f>IFERROR(VLOOKUP(C1569,range_cites,5,0), "")</f>
        <v/>
      </c>
      <c r="F1569" s="11"/>
      <c r="G1569" s="10"/>
      <c r="H1569" s="1"/>
      <c r="I1569" s="11"/>
      <c r="J1569" s="11" t="str">
        <f>IFERROR(VLOOKUP(I1569,range_countries,2,1),"")</f>
        <v/>
      </c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</row>
    <row r="1570">
      <c r="A1570" s="16"/>
      <c r="B1570" s="17"/>
      <c r="C1570" s="8"/>
      <c r="D1570" s="13" t="str">
        <f>IFERROR(VLOOKUP(C1567,range_cites,4,0), "")</f>
        <v/>
      </c>
      <c r="E1570" s="13" t="str">
        <f>IFERROR(VLOOKUP(C1570,range_cites,5,0), "")</f>
        <v/>
      </c>
      <c r="F1570" s="11"/>
      <c r="G1570" s="10"/>
      <c r="H1570" s="1"/>
      <c r="I1570" s="11"/>
      <c r="J1570" s="11" t="str">
        <f>IFERROR(VLOOKUP(I1570,range_countries,2,1),"")</f>
        <v/>
      </c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</row>
    <row r="1571">
      <c r="A1571" s="16"/>
      <c r="B1571" s="17"/>
      <c r="C1571" s="8"/>
      <c r="D1571" s="13" t="str">
        <f>IFERROR(VLOOKUP(C1568,range_cites,4,0), "")</f>
        <v/>
      </c>
      <c r="E1571" s="13" t="str">
        <f>IFERROR(VLOOKUP(C1571,range_cites,5,0), "")</f>
        <v/>
      </c>
      <c r="F1571" s="11"/>
      <c r="G1571" s="10"/>
      <c r="H1571" s="1"/>
      <c r="I1571" s="11"/>
      <c r="J1571" s="11" t="str">
        <f>IFERROR(VLOOKUP(I1571,range_countries,2,1),"")</f>
        <v/>
      </c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</row>
    <row r="1572">
      <c r="A1572" s="16"/>
      <c r="B1572" s="17"/>
      <c r="C1572" s="8"/>
      <c r="D1572" s="13" t="str">
        <f>IFERROR(VLOOKUP(C1569,range_cites,4,0), "")</f>
        <v/>
      </c>
      <c r="E1572" s="13" t="str">
        <f>IFERROR(VLOOKUP(C1572,range_cites,5,0), "")</f>
        <v/>
      </c>
      <c r="F1572" s="11"/>
      <c r="G1572" s="10"/>
      <c r="H1572" s="1"/>
      <c r="I1572" s="11"/>
      <c r="J1572" s="11" t="str">
        <f>IFERROR(VLOOKUP(I1572,range_countries,2,1),"")</f>
        <v/>
      </c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</row>
    <row r="1573">
      <c r="A1573" s="16"/>
      <c r="B1573" s="17"/>
      <c r="C1573" s="8"/>
      <c r="D1573" s="13" t="str">
        <f>IFERROR(VLOOKUP(C1570,range_cites,4,0), "")</f>
        <v/>
      </c>
      <c r="E1573" s="13" t="str">
        <f>IFERROR(VLOOKUP(C1573,range_cites,5,0), "")</f>
        <v/>
      </c>
      <c r="F1573" s="11"/>
      <c r="G1573" s="10"/>
      <c r="H1573" s="1"/>
      <c r="I1573" s="11"/>
      <c r="J1573" s="11" t="str">
        <f>IFERROR(VLOOKUP(I1573,range_countries,2,1),"")</f>
        <v/>
      </c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</row>
    <row r="1574">
      <c r="A1574" s="16"/>
      <c r="B1574" s="17"/>
      <c r="C1574" s="8"/>
      <c r="D1574" s="13" t="str">
        <f>IFERROR(VLOOKUP(C1571,range_cites,4,0), "")</f>
        <v/>
      </c>
      <c r="E1574" s="13" t="str">
        <f>IFERROR(VLOOKUP(C1574,range_cites,5,0), "")</f>
        <v/>
      </c>
      <c r="F1574" s="11"/>
      <c r="G1574" s="10"/>
      <c r="H1574" s="1"/>
      <c r="I1574" s="11"/>
      <c r="J1574" s="11" t="str">
        <f>IFERROR(VLOOKUP(I1574,range_countries,2,1),"")</f>
        <v/>
      </c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</row>
    <row r="1575">
      <c r="A1575" s="16"/>
      <c r="B1575" s="17"/>
      <c r="C1575" s="8"/>
      <c r="D1575" s="13" t="str">
        <f>IFERROR(VLOOKUP(C1572,range_cites,4,0), "")</f>
        <v/>
      </c>
      <c r="E1575" s="13" t="str">
        <f>IFERROR(VLOOKUP(C1575,range_cites,5,0), "")</f>
        <v/>
      </c>
      <c r="F1575" s="11"/>
      <c r="G1575" s="10"/>
      <c r="H1575" s="1"/>
      <c r="I1575" s="11"/>
      <c r="J1575" s="11" t="str">
        <f>IFERROR(VLOOKUP(I1575,range_countries,2,1),"")</f>
        <v/>
      </c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</row>
    <row r="1576">
      <c r="A1576" s="16"/>
      <c r="B1576" s="17"/>
      <c r="C1576" s="8"/>
      <c r="D1576" s="13" t="str">
        <f>IFERROR(VLOOKUP(C1573,range_cites,4,0), "")</f>
        <v/>
      </c>
      <c r="E1576" s="13" t="str">
        <f>IFERROR(VLOOKUP(C1576,range_cites,5,0), "")</f>
        <v/>
      </c>
      <c r="F1576" s="11"/>
      <c r="G1576" s="10"/>
      <c r="H1576" s="1"/>
      <c r="I1576" s="11"/>
      <c r="J1576" s="11" t="str">
        <f>IFERROR(VLOOKUP(I1576,range_countries,2,1),"")</f>
        <v/>
      </c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</row>
    <row r="1577">
      <c r="A1577" s="16"/>
      <c r="B1577" s="17"/>
      <c r="C1577" s="8"/>
      <c r="D1577" s="13" t="str">
        <f>IFERROR(VLOOKUP(C1574,range_cites,4,0), "")</f>
        <v/>
      </c>
      <c r="E1577" s="13" t="str">
        <f>IFERROR(VLOOKUP(C1577,range_cites,5,0), "")</f>
        <v/>
      </c>
      <c r="F1577" s="11"/>
      <c r="G1577" s="10"/>
      <c r="H1577" s="1"/>
      <c r="I1577" s="11"/>
      <c r="J1577" s="11" t="str">
        <f>IFERROR(VLOOKUP(I1577,range_countries,2,1),"")</f>
        <v/>
      </c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</row>
    <row r="1578">
      <c r="A1578" s="16"/>
      <c r="B1578" s="17"/>
      <c r="C1578" s="8"/>
      <c r="D1578" s="13" t="str">
        <f>IFERROR(VLOOKUP(C1575,range_cites,4,0), "")</f>
        <v/>
      </c>
      <c r="E1578" s="13" t="str">
        <f>IFERROR(VLOOKUP(C1578,range_cites,5,0), "")</f>
        <v/>
      </c>
      <c r="F1578" s="11"/>
      <c r="G1578" s="10"/>
      <c r="H1578" s="1"/>
      <c r="I1578" s="11"/>
      <c r="J1578" s="11" t="str">
        <f>IFERROR(VLOOKUP(I1578,range_countries,2,1),"")</f>
        <v/>
      </c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</row>
    <row r="1579">
      <c r="A1579" s="16"/>
      <c r="B1579" s="17"/>
      <c r="C1579" s="8"/>
      <c r="D1579" s="13" t="str">
        <f>IFERROR(VLOOKUP(C1576,range_cites,4,0), "")</f>
        <v/>
      </c>
      <c r="E1579" s="13" t="str">
        <f>IFERROR(VLOOKUP(C1579,range_cites,5,0), "")</f>
        <v/>
      </c>
      <c r="F1579" s="11"/>
      <c r="G1579" s="10"/>
      <c r="H1579" s="1"/>
      <c r="I1579" s="11"/>
      <c r="J1579" s="11" t="str">
        <f>IFERROR(VLOOKUP(I1579,range_countries,2,1),"")</f>
        <v/>
      </c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</row>
    <row r="1580">
      <c r="A1580" s="16"/>
      <c r="B1580" s="17"/>
      <c r="C1580" s="8"/>
      <c r="D1580" s="13" t="str">
        <f>IFERROR(VLOOKUP(C1577,range_cites,4,0), "")</f>
        <v/>
      </c>
      <c r="E1580" s="13" t="str">
        <f>IFERROR(VLOOKUP(C1580,range_cites,5,0), "")</f>
        <v/>
      </c>
      <c r="F1580" s="11"/>
      <c r="G1580" s="10"/>
      <c r="H1580" s="1"/>
      <c r="I1580" s="11"/>
      <c r="J1580" s="11" t="str">
        <f>IFERROR(VLOOKUP(I1580,range_countries,2,1),"")</f>
        <v/>
      </c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</row>
    <row r="1581">
      <c r="A1581" s="16"/>
      <c r="B1581" s="17"/>
      <c r="C1581" s="8"/>
      <c r="D1581" s="13" t="str">
        <f>IFERROR(VLOOKUP(C1578,range_cites,4,0), "")</f>
        <v/>
      </c>
      <c r="E1581" s="13" t="str">
        <f>IFERROR(VLOOKUP(C1581,range_cites,5,0), "")</f>
        <v/>
      </c>
      <c r="F1581" s="11"/>
      <c r="G1581" s="10"/>
      <c r="H1581" s="1"/>
      <c r="I1581" s="11"/>
      <c r="J1581" s="11" t="str">
        <f>IFERROR(VLOOKUP(I1581,range_countries,2,1),"")</f>
        <v/>
      </c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</row>
    <row r="1582">
      <c r="A1582" s="16"/>
      <c r="B1582" s="17"/>
      <c r="C1582" s="8"/>
      <c r="D1582" s="13" t="str">
        <f>IFERROR(VLOOKUP(C1579,range_cites,4,0), "")</f>
        <v/>
      </c>
      <c r="E1582" s="13" t="str">
        <f>IFERROR(VLOOKUP(C1582,range_cites,5,0), "")</f>
        <v/>
      </c>
      <c r="F1582" s="11"/>
      <c r="G1582" s="10"/>
      <c r="H1582" s="1"/>
      <c r="I1582" s="11"/>
      <c r="J1582" s="11" t="str">
        <f>IFERROR(VLOOKUP(I1582,range_countries,2,1),"")</f>
        <v/>
      </c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</row>
    <row r="1583">
      <c r="A1583" s="16"/>
      <c r="B1583" s="17"/>
      <c r="C1583" s="8"/>
      <c r="D1583" s="13" t="str">
        <f>IFERROR(VLOOKUP(C1580,range_cites,4,0), "")</f>
        <v/>
      </c>
      <c r="E1583" s="13" t="str">
        <f>IFERROR(VLOOKUP(C1583,range_cites,5,0), "")</f>
        <v/>
      </c>
      <c r="F1583" s="11"/>
      <c r="G1583" s="10"/>
      <c r="H1583" s="1"/>
      <c r="I1583" s="11"/>
      <c r="J1583" s="11" t="str">
        <f>IFERROR(VLOOKUP(I1583,range_countries,2,1),"")</f>
        <v/>
      </c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</row>
    <row r="1584">
      <c r="A1584" s="16"/>
      <c r="B1584" s="17"/>
      <c r="C1584" s="8"/>
      <c r="D1584" s="13" t="str">
        <f>IFERROR(VLOOKUP(C1581,range_cites,4,0), "")</f>
        <v/>
      </c>
      <c r="E1584" s="13" t="str">
        <f>IFERROR(VLOOKUP(C1584,range_cites,5,0), "")</f>
        <v/>
      </c>
      <c r="F1584" s="11"/>
      <c r="G1584" s="10"/>
      <c r="H1584" s="1"/>
      <c r="I1584" s="11"/>
      <c r="J1584" s="11" t="str">
        <f>IFERROR(VLOOKUP(I1584,range_countries,2,1),"")</f>
        <v/>
      </c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</row>
    <row r="1585">
      <c r="A1585" s="16"/>
      <c r="B1585" s="17"/>
      <c r="C1585" s="8"/>
      <c r="D1585" s="13" t="str">
        <f>IFERROR(VLOOKUP(C1582,range_cites,4,0), "")</f>
        <v/>
      </c>
      <c r="E1585" s="13" t="str">
        <f>IFERROR(VLOOKUP(C1585,range_cites,5,0), "")</f>
        <v/>
      </c>
      <c r="F1585" s="11"/>
      <c r="G1585" s="10"/>
      <c r="H1585" s="1"/>
      <c r="I1585" s="11"/>
      <c r="J1585" s="11" t="str">
        <f>IFERROR(VLOOKUP(I1585,range_countries,2,1),"")</f>
        <v/>
      </c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</row>
    <row r="1586">
      <c r="A1586" s="16"/>
      <c r="B1586" s="17"/>
      <c r="C1586" s="8"/>
      <c r="D1586" s="13" t="str">
        <f>IFERROR(VLOOKUP(C1583,range_cites,4,0), "")</f>
        <v/>
      </c>
      <c r="E1586" s="13" t="str">
        <f>IFERROR(VLOOKUP(C1586,range_cites,5,0), "")</f>
        <v/>
      </c>
      <c r="F1586" s="11"/>
      <c r="G1586" s="10"/>
      <c r="H1586" s="1"/>
      <c r="I1586" s="11"/>
      <c r="J1586" s="11" t="str">
        <f>IFERROR(VLOOKUP(I1586,range_countries,2,1),"")</f>
        <v/>
      </c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</row>
    <row r="1587">
      <c r="A1587" s="16"/>
      <c r="B1587" s="17"/>
      <c r="C1587" s="8"/>
      <c r="D1587" s="13" t="str">
        <f>IFERROR(VLOOKUP(C1584,range_cites,4,0), "")</f>
        <v/>
      </c>
      <c r="E1587" s="13" t="str">
        <f>IFERROR(VLOOKUP(C1587,range_cites,5,0), "")</f>
        <v/>
      </c>
      <c r="F1587" s="11"/>
      <c r="G1587" s="10"/>
      <c r="H1587" s="1"/>
      <c r="I1587" s="11"/>
      <c r="J1587" s="11" t="str">
        <f>IFERROR(VLOOKUP(I1587,range_countries,2,1),"")</f>
        <v/>
      </c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</row>
    <row r="1588">
      <c r="A1588" s="16"/>
      <c r="B1588" s="17"/>
      <c r="C1588" s="8"/>
      <c r="D1588" s="13" t="str">
        <f>IFERROR(VLOOKUP(C1585,range_cites,4,0), "")</f>
        <v/>
      </c>
      <c r="E1588" s="13" t="str">
        <f>IFERROR(VLOOKUP(C1588,range_cites,5,0), "")</f>
        <v/>
      </c>
      <c r="F1588" s="11"/>
      <c r="G1588" s="10"/>
      <c r="H1588" s="1"/>
      <c r="I1588" s="11"/>
      <c r="J1588" s="11" t="str">
        <f>IFERROR(VLOOKUP(I1588,range_countries,2,1),"")</f>
        <v/>
      </c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</row>
    <row r="1589">
      <c r="A1589" s="16"/>
      <c r="B1589" s="17"/>
      <c r="C1589" s="8"/>
      <c r="D1589" s="13" t="str">
        <f>IFERROR(VLOOKUP(C1586,range_cites,4,0), "")</f>
        <v/>
      </c>
      <c r="E1589" s="13" t="str">
        <f>IFERROR(VLOOKUP(C1589,range_cites,5,0), "")</f>
        <v/>
      </c>
      <c r="F1589" s="11"/>
      <c r="G1589" s="10"/>
      <c r="H1589" s="1"/>
      <c r="I1589" s="11"/>
      <c r="J1589" s="11" t="str">
        <f>IFERROR(VLOOKUP(I1589,range_countries,2,1),"")</f>
        <v/>
      </c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</row>
    <row r="1590">
      <c r="A1590" s="16"/>
      <c r="B1590" s="17"/>
      <c r="C1590" s="8"/>
      <c r="D1590" s="13" t="str">
        <f>IFERROR(VLOOKUP(C1587,range_cites,4,0), "")</f>
        <v/>
      </c>
      <c r="E1590" s="13" t="str">
        <f>IFERROR(VLOOKUP(C1590,range_cites,5,0), "")</f>
        <v/>
      </c>
      <c r="F1590" s="11"/>
      <c r="G1590" s="10"/>
      <c r="H1590" s="1"/>
      <c r="I1590" s="11"/>
      <c r="J1590" s="11" t="str">
        <f>IFERROR(VLOOKUP(I1590,range_countries,2,1),"")</f>
        <v/>
      </c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</row>
    <row r="1591">
      <c r="A1591" s="16"/>
      <c r="B1591" s="17"/>
      <c r="C1591" s="8"/>
      <c r="D1591" s="13" t="str">
        <f>IFERROR(VLOOKUP(C1588,range_cites,4,0), "")</f>
        <v/>
      </c>
      <c r="E1591" s="13" t="str">
        <f>IFERROR(VLOOKUP(C1591,range_cites,5,0), "")</f>
        <v/>
      </c>
      <c r="F1591" s="11"/>
      <c r="G1591" s="10"/>
      <c r="H1591" s="1"/>
      <c r="I1591" s="11"/>
      <c r="J1591" s="11" t="str">
        <f>IFERROR(VLOOKUP(I1591,range_countries,2,1),"")</f>
        <v/>
      </c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</row>
    <row r="1592">
      <c r="A1592" s="16"/>
      <c r="B1592" s="17"/>
      <c r="C1592" s="8"/>
      <c r="D1592" s="13" t="str">
        <f>IFERROR(VLOOKUP(C1589,range_cites,4,0), "")</f>
        <v/>
      </c>
      <c r="E1592" s="13" t="str">
        <f>IFERROR(VLOOKUP(C1592,range_cites,5,0), "")</f>
        <v/>
      </c>
      <c r="F1592" s="11"/>
      <c r="G1592" s="10"/>
      <c r="H1592" s="1"/>
      <c r="I1592" s="11"/>
      <c r="J1592" s="11" t="str">
        <f>IFERROR(VLOOKUP(I1592,range_countries,2,1),"")</f>
        <v/>
      </c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</row>
    <row r="1593">
      <c r="A1593" s="16"/>
      <c r="B1593" s="17"/>
      <c r="C1593" s="8"/>
      <c r="D1593" s="13" t="str">
        <f>IFERROR(VLOOKUP(C1590,range_cites,4,0), "")</f>
        <v/>
      </c>
      <c r="E1593" s="13" t="str">
        <f>IFERROR(VLOOKUP(C1593,range_cites,5,0), "")</f>
        <v/>
      </c>
      <c r="F1593" s="11"/>
      <c r="G1593" s="10"/>
      <c r="H1593" s="1"/>
      <c r="I1593" s="11"/>
      <c r="J1593" s="11" t="str">
        <f>IFERROR(VLOOKUP(I1593,range_countries,2,1),"")</f>
        <v/>
      </c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</row>
    <row r="1594">
      <c r="A1594" s="16"/>
      <c r="B1594" s="17"/>
      <c r="C1594" s="8"/>
      <c r="D1594" s="13" t="str">
        <f>IFERROR(VLOOKUP(C1591,range_cites,4,0), "")</f>
        <v/>
      </c>
      <c r="E1594" s="13" t="str">
        <f>IFERROR(VLOOKUP(C1594,range_cites,5,0), "")</f>
        <v/>
      </c>
      <c r="F1594" s="11"/>
      <c r="G1594" s="10"/>
      <c r="H1594" s="1"/>
      <c r="I1594" s="11"/>
      <c r="J1594" s="11" t="str">
        <f>IFERROR(VLOOKUP(I1594,range_countries,2,1),"")</f>
        <v/>
      </c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</row>
    <row r="1595">
      <c r="A1595" s="16"/>
      <c r="B1595" s="17"/>
      <c r="C1595" s="8"/>
      <c r="D1595" s="13" t="str">
        <f>IFERROR(VLOOKUP(C1592,range_cites,4,0), "")</f>
        <v/>
      </c>
      <c r="E1595" s="13" t="str">
        <f>IFERROR(VLOOKUP(C1595,range_cites,5,0), "")</f>
        <v/>
      </c>
      <c r="F1595" s="11"/>
      <c r="G1595" s="10"/>
      <c r="H1595" s="1"/>
      <c r="I1595" s="11"/>
      <c r="J1595" s="11" t="str">
        <f>IFERROR(VLOOKUP(I1595,range_countries,2,1),"")</f>
        <v/>
      </c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</row>
    <row r="1596">
      <c r="A1596" s="16"/>
      <c r="B1596" s="17"/>
      <c r="C1596" s="8"/>
      <c r="D1596" s="13" t="str">
        <f>IFERROR(VLOOKUP(C1593,range_cites,4,0), "")</f>
        <v/>
      </c>
      <c r="E1596" s="13" t="str">
        <f>IFERROR(VLOOKUP(C1596,range_cites,5,0), "")</f>
        <v/>
      </c>
      <c r="F1596" s="11"/>
      <c r="G1596" s="10"/>
      <c r="H1596" s="1"/>
      <c r="I1596" s="11"/>
      <c r="J1596" s="11" t="str">
        <f>IFERROR(VLOOKUP(I1596,range_countries,2,1),"")</f>
        <v/>
      </c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</row>
    <row r="1597">
      <c r="A1597" s="16"/>
      <c r="B1597" s="17"/>
      <c r="C1597" s="8"/>
      <c r="D1597" s="13" t="str">
        <f>IFERROR(VLOOKUP(C1594,range_cites,4,0), "")</f>
        <v/>
      </c>
      <c r="E1597" s="13" t="str">
        <f>IFERROR(VLOOKUP(C1597,range_cites,5,0), "")</f>
        <v/>
      </c>
      <c r="F1597" s="11"/>
      <c r="G1597" s="10"/>
      <c r="H1597" s="1"/>
      <c r="I1597" s="11"/>
      <c r="J1597" s="11" t="str">
        <f>IFERROR(VLOOKUP(I1597,range_countries,2,1),"")</f>
        <v/>
      </c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</row>
    <row r="1598">
      <c r="A1598" s="16"/>
      <c r="B1598" s="17"/>
      <c r="C1598" s="8"/>
      <c r="D1598" s="13" t="str">
        <f>IFERROR(VLOOKUP(C1595,range_cites,4,0), "")</f>
        <v/>
      </c>
      <c r="E1598" s="13" t="str">
        <f>IFERROR(VLOOKUP(C1598,range_cites,5,0), "")</f>
        <v/>
      </c>
      <c r="F1598" s="11"/>
      <c r="G1598" s="10"/>
      <c r="H1598" s="1"/>
      <c r="I1598" s="11"/>
      <c r="J1598" s="11" t="str">
        <f>IFERROR(VLOOKUP(I1598,range_countries,2,1),"")</f>
        <v/>
      </c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</row>
    <row r="1599">
      <c r="A1599" s="16"/>
      <c r="B1599" s="17"/>
      <c r="C1599" s="8"/>
      <c r="D1599" s="13" t="str">
        <f>IFERROR(VLOOKUP(C1596,range_cites,4,0), "")</f>
        <v/>
      </c>
      <c r="E1599" s="13" t="str">
        <f>IFERROR(VLOOKUP(C1599,range_cites,5,0), "")</f>
        <v/>
      </c>
      <c r="F1599" s="11"/>
      <c r="G1599" s="10"/>
      <c r="H1599" s="1"/>
      <c r="I1599" s="11"/>
      <c r="J1599" s="11" t="str">
        <f>IFERROR(VLOOKUP(I1599,range_countries,2,1),"")</f>
        <v/>
      </c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</row>
    <row r="1600">
      <c r="A1600" s="16"/>
      <c r="B1600" s="17"/>
      <c r="C1600" s="8"/>
      <c r="D1600" s="13" t="str">
        <f>IFERROR(VLOOKUP(C1597,range_cites,4,0), "")</f>
        <v/>
      </c>
      <c r="E1600" s="13" t="str">
        <f>IFERROR(VLOOKUP(C1600,range_cites,5,0), "")</f>
        <v/>
      </c>
      <c r="F1600" s="11"/>
      <c r="G1600" s="10"/>
      <c r="H1600" s="1"/>
      <c r="I1600" s="11"/>
      <c r="J1600" s="11" t="str">
        <f>IFERROR(VLOOKUP(I1600,range_countries,2,1),"")</f>
        <v/>
      </c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</row>
    <row r="1601">
      <c r="A1601" s="16"/>
      <c r="B1601" s="17"/>
      <c r="C1601" s="8"/>
      <c r="D1601" s="13" t="str">
        <f>IFERROR(VLOOKUP(C1598,range_cites,4,0), "")</f>
        <v/>
      </c>
      <c r="E1601" s="13" t="str">
        <f>IFERROR(VLOOKUP(C1601,range_cites,5,0), "")</f>
        <v/>
      </c>
      <c r="F1601" s="11"/>
      <c r="G1601" s="10"/>
      <c r="H1601" s="1"/>
      <c r="I1601" s="11"/>
      <c r="J1601" s="11" t="str">
        <f>IFERROR(VLOOKUP(I1601,range_countries,2,1),"")</f>
        <v/>
      </c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</row>
    <row r="1602">
      <c r="A1602" s="16"/>
      <c r="B1602" s="17"/>
      <c r="C1602" s="8"/>
      <c r="D1602" s="13" t="str">
        <f>IFERROR(VLOOKUP(C1599,range_cites,4,0), "")</f>
        <v/>
      </c>
      <c r="E1602" s="13" t="str">
        <f>IFERROR(VLOOKUP(C1602,range_cites,5,0), "")</f>
        <v/>
      </c>
      <c r="F1602" s="11"/>
      <c r="G1602" s="10"/>
      <c r="H1602" s="1"/>
      <c r="I1602" s="11"/>
      <c r="J1602" s="11" t="str">
        <f>IFERROR(VLOOKUP(I1602,range_countries,2,1),"")</f>
        <v/>
      </c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</row>
    <row r="1603">
      <c r="A1603" s="16"/>
      <c r="B1603" s="17"/>
      <c r="C1603" s="8"/>
      <c r="D1603" s="13" t="str">
        <f>IFERROR(VLOOKUP(C1600,range_cites,4,0), "")</f>
        <v/>
      </c>
      <c r="E1603" s="13" t="str">
        <f>IFERROR(VLOOKUP(C1603,range_cites,5,0), "")</f>
        <v/>
      </c>
      <c r="F1603" s="11"/>
      <c r="G1603" s="10"/>
      <c r="H1603" s="1"/>
      <c r="I1603" s="11"/>
      <c r="J1603" s="11" t="str">
        <f>IFERROR(VLOOKUP(I1603,range_countries,2,1),"")</f>
        <v/>
      </c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</row>
    <row r="1604">
      <c r="A1604" s="16"/>
      <c r="B1604" s="17"/>
      <c r="C1604" s="8"/>
      <c r="D1604" s="13" t="str">
        <f>IFERROR(VLOOKUP(C1601,range_cites,4,0), "")</f>
        <v/>
      </c>
      <c r="E1604" s="13" t="str">
        <f>IFERROR(VLOOKUP(C1604,range_cites,5,0), "")</f>
        <v/>
      </c>
      <c r="F1604" s="11"/>
      <c r="G1604" s="10"/>
      <c r="H1604" s="1"/>
      <c r="I1604" s="11"/>
      <c r="J1604" s="11" t="str">
        <f>IFERROR(VLOOKUP(I1604,range_countries,2,1),"")</f>
        <v/>
      </c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</row>
    <row r="1605">
      <c r="A1605" s="16"/>
      <c r="B1605" s="17"/>
      <c r="C1605" s="8"/>
      <c r="D1605" s="13" t="str">
        <f>IFERROR(VLOOKUP(C1602,range_cites,4,0), "")</f>
        <v/>
      </c>
      <c r="E1605" s="13" t="str">
        <f>IFERROR(VLOOKUP(C1605,range_cites,5,0), "")</f>
        <v/>
      </c>
      <c r="F1605" s="11"/>
      <c r="G1605" s="10"/>
      <c r="H1605" s="1"/>
      <c r="I1605" s="11"/>
      <c r="J1605" s="11" t="str">
        <f>IFERROR(VLOOKUP(I1605,range_countries,2,1),"")</f>
        <v/>
      </c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</row>
    <row r="1606">
      <c r="A1606" s="16"/>
      <c r="B1606" s="17"/>
      <c r="C1606" s="8"/>
      <c r="D1606" s="13" t="str">
        <f>IFERROR(VLOOKUP(C1603,range_cites,4,0), "")</f>
        <v/>
      </c>
      <c r="E1606" s="13" t="str">
        <f>IFERROR(VLOOKUP(C1606,range_cites,5,0), "")</f>
        <v/>
      </c>
      <c r="F1606" s="11"/>
      <c r="G1606" s="10"/>
      <c r="H1606" s="1"/>
      <c r="I1606" s="11"/>
      <c r="J1606" s="11" t="str">
        <f>IFERROR(VLOOKUP(I1606,range_countries,2,1),"")</f>
        <v/>
      </c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</row>
    <row r="1607">
      <c r="A1607" s="16"/>
      <c r="B1607" s="17"/>
      <c r="C1607" s="8"/>
      <c r="D1607" s="13" t="str">
        <f>IFERROR(VLOOKUP(C1604,range_cites,4,0), "")</f>
        <v/>
      </c>
      <c r="E1607" s="13" t="str">
        <f>IFERROR(VLOOKUP(C1607,range_cites,5,0), "")</f>
        <v/>
      </c>
      <c r="F1607" s="11"/>
      <c r="G1607" s="10"/>
      <c r="H1607" s="1"/>
      <c r="I1607" s="11"/>
      <c r="J1607" s="11" t="str">
        <f>IFERROR(VLOOKUP(I1607,range_countries,2,1),"")</f>
        <v/>
      </c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</row>
    <row r="1608">
      <c r="A1608" s="16"/>
      <c r="B1608" s="17"/>
      <c r="C1608" s="8"/>
      <c r="D1608" s="13" t="str">
        <f>IFERROR(VLOOKUP(C1605,range_cites,4,0), "")</f>
        <v/>
      </c>
      <c r="E1608" s="13" t="str">
        <f>IFERROR(VLOOKUP(C1608,range_cites,5,0), "")</f>
        <v/>
      </c>
      <c r="F1608" s="11"/>
      <c r="G1608" s="10"/>
      <c r="H1608" s="1"/>
      <c r="I1608" s="11"/>
      <c r="J1608" s="11" t="str">
        <f>IFERROR(VLOOKUP(I1608,range_countries,2,1),"")</f>
        <v/>
      </c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</row>
    <row r="1609">
      <c r="A1609" s="16"/>
      <c r="B1609" s="17"/>
      <c r="C1609" s="8"/>
      <c r="D1609" s="13" t="str">
        <f>IFERROR(VLOOKUP(C1606,range_cites,4,0), "")</f>
        <v/>
      </c>
      <c r="E1609" s="13" t="str">
        <f>IFERROR(VLOOKUP(C1609,range_cites,5,0), "")</f>
        <v/>
      </c>
      <c r="F1609" s="11"/>
      <c r="G1609" s="10"/>
      <c r="H1609" s="1"/>
      <c r="I1609" s="11"/>
      <c r="J1609" s="11" t="str">
        <f>IFERROR(VLOOKUP(I1609,range_countries,2,1),"")</f>
        <v/>
      </c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</row>
    <row r="1610">
      <c r="A1610" s="16"/>
      <c r="B1610" s="17"/>
      <c r="C1610" s="8"/>
      <c r="D1610" s="13" t="str">
        <f>IFERROR(VLOOKUP(C1607,range_cites,4,0), "")</f>
        <v/>
      </c>
      <c r="E1610" s="13" t="str">
        <f>IFERROR(VLOOKUP(C1610,range_cites,5,0), "")</f>
        <v/>
      </c>
      <c r="F1610" s="11"/>
      <c r="G1610" s="10"/>
      <c r="H1610" s="1"/>
      <c r="I1610" s="11"/>
      <c r="J1610" s="11" t="str">
        <f>IFERROR(VLOOKUP(I1610,range_countries,2,1),"")</f>
        <v/>
      </c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</row>
    <row r="1611">
      <c r="A1611" s="16"/>
      <c r="B1611" s="17"/>
      <c r="C1611" s="8"/>
      <c r="D1611" s="13" t="str">
        <f>IFERROR(VLOOKUP(C1608,range_cites,4,0), "")</f>
        <v/>
      </c>
      <c r="E1611" s="13" t="str">
        <f>IFERROR(VLOOKUP(C1611,range_cites,5,0), "")</f>
        <v/>
      </c>
      <c r="F1611" s="11"/>
      <c r="G1611" s="10"/>
      <c r="H1611" s="1"/>
      <c r="I1611" s="11"/>
      <c r="J1611" s="11" t="str">
        <f>IFERROR(VLOOKUP(I1611,range_countries,2,1),"")</f>
        <v/>
      </c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</row>
    <row r="1612">
      <c r="A1612" s="16"/>
      <c r="B1612" s="17"/>
      <c r="C1612" s="8"/>
      <c r="D1612" s="13" t="str">
        <f>IFERROR(VLOOKUP(C1609,range_cites,4,0), "")</f>
        <v/>
      </c>
      <c r="E1612" s="13" t="str">
        <f>IFERROR(VLOOKUP(C1612,range_cites,5,0), "")</f>
        <v/>
      </c>
      <c r="F1612" s="11"/>
      <c r="G1612" s="10"/>
      <c r="H1612" s="1"/>
      <c r="I1612" s="11"/>
      <c r="J1612" s="11" t="str">
        <f>IFERROR(VLOOKUP(I1612,range_countries,2,1),"")</f>
        <v/>
      </c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</row>
    <row r="1613">
      <c r="A1613" s="16"/>
      <c r="B1613" s="17"/>
      <c r="C1613" s="8"/>
      <c r="D1613" s="13" t="str">
        <f>IFERROR(VLOOKUP(C1610,range_cites,4,0), "")</f>
        <v/>
      </c>
      <c r="E1613" s="13" t="str">
        <f>IFERROR(VLOOKUP(C1613,range_cites,5,0), "")</f>
        <v/>
      </c>
      <c r="F1613" s="11"/>
      <c r="G1613" s="10"/>
      <c r="H1613" s="1"/>
      <c r="I1613" s="11"/>
      <c r="J1613" s="11" t="str">
        <f>IFERROR(VLOOKUP(I1613,range_countries,2,1),"")</f>
        <v/>
      </c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</row>
    <row r="1614">
      <c r="A1614" s="16"/>
      <c r="B1614" s="17"/>
      <c r="C1614" s="8"/>
      <c r="D1614" s="13" t="str">
        <f>IFERROR(VLOOKUP(C1611,range_cites,4,0), "")</f>
        <v/>
      </c>
      <c r="E1614" s="13" t="str">
        <f>IFERROR(VLOOKUP(C1614,range_cites,5,0), "")</f>
        <v/>
      </c>
      <c r="F1614" s="11"/>
      <c r="G1614" s="10"/>
      <c r="H1614" s="1"/>
      <c r="I1614" s="11"/>
      <c r="J1614" s="11" t="str">
        <f>IFERROR(VLOOKUP(I1614,range_countries,2,1),"")</f>
        <v/>
      </c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</row>
    <row r="1615">
      <c r="A1615" s="16"/>
      <c r="B1615" s="17"/>
      <c r="C1615" s="8"/>
      <c r="D1615" s="13" t="str">
        <f>IFERROR(VLOOKUP(C1612,range_cites,4,0), "")</f>
        <v/>
      </c>
      <c r="E1615" s="13" t="str">
        <f>IFERROR(VLOOKUP(C1615,range_cites,5,0), "")</f>
        <v/>
      </c>
      <c r="F1615" s="11"/>
      <c r="G1615" s="10"/>
      <c r="H1615" s="1"/>
      <c r="I1615" s="11"/>
      <c r="J1615" s="11" t="str">
        <f>IFERROR(VLOOKUP(I1615,range_countries,2,1),"")</f>
        <v/>
      </c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</row>
    <row r="1616">
      <c r="A1616" s="16"/>
      <c r="B1616" s="17"/>
      <c r="C1616" s="8"/>
      <c r="D1616" s="13" t="str">
        <f>IFERROR(VLOOKUP(C1613,range_cites,4,0), "")</f>
        <v/>
      </c>
      <c r="E1616" s="13" t="str">
        <f>IFERROR(VLOOKUP(C1616,range_cites,5,0), "")</f>
        <v/>
      </c>
      <c r="F1616" s="11"/>
      <c r="G1616" s="10"/>
      <c r="H1616" s="1"/>
      <c r="I1616" s="11"/>
      <c r="J1616" s="11" t="str">
        <f>IFERROR(VLOOKUP(I1616,range_countries,2,1),"")</f>
        <v/>
      </c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</row>
    <row r="1617">
      <c r="A1617" s="16"/>
      <c r="B1617" s="17"/>
      <c r="C1617" s="8"/>
      <c r="D1617" s="13" t="str">
        <f>IFERROR(VLOOKUP(C1614,range_cites,4,0), "")</f>
        <v/>
      </c>
      <c r="E1617" s="13" t="str">
        <f>IFERROR(VLOOKUP(C1617,range_cites,5,0), "")</f>
        <v/>
      </c>
      <c r="F1617" s="11"/>
      <c r="G1617" s="10"/>
      <c r="H1617" s="1"/>
      <c r="I1617" s="11"/>
      <c r="J1617" s="11" t="str">
        <f>IFERROR(VLOOKUP(I1617,range_countries,2,1),"")</f>
        <v/>
      </c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</row>
    <row r="1618">
      <c r="A1618" s="16"/>
      <c r="B1618" s="17"/>
      <c r="C1618" s="8"/>
      <c r="D1618" s="13" t="str">
        <f>IFERROR(VLOOKUP(C1615,range_cites,4,0), "")</f>
        <v/>
      </c>
      <c r="E1618" s="13" t="str">
        <f>IFERROR(VLOOKUP(C1618,range_cites,5,0), "")</f>
        <v/>
      </c>
      <c r="F1618" s="11"/>
      <c r="G1618" s="10"/>
      <c r="H1618" s="1"/>
      <c r="I1618" s="11"/>
      <c r="J1618" s="11" t="str">
        <f>IFERROR(VLOOKUP(I1618,range_countries,2,1),"")</f>
        <v/>
      </c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</row>
    <row r="1619">
      <c r="A1619" s="16"/>
      <c r="B1619" s="17"/>
      <c r="C1619" s="8"/>
      <c r="D1619" s="13" t="str">
        <f>IFERROR(VLOOKUP(C1616,range_cites,4,0), "")</f>
        <v/>
      </c>
      <c r="E1619" s="13" t="str">
        <f>IFERROR(VLOOKUP(C1619,range_cites,5,0), "")</f>
        <v/>
      </c>
      <c r="F1619" s="11"/>
      <c r="G1619" s="10"/>
      <c r="H1619" s="1"/>
      <c r="I1619" s="11"/>
      <c r="J1619" s="11" t="str">
        <f>IFERROR(VLOOKUP(I1619,range_countries,2,1),"")</f>
        <v/>
      </c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</row>
    <row r="1620">
      <c r="A1620" s="16"/>
      <c r="B1620" s="17"/>
      <c r="C1620" s="8"/>
      <c r="D1620" s="13" t="str">
        <f>IFERROR(VLOOKUP(C1617,range_cites,4,0), "")</f>
        <v/>
      </c>
      <c r="E1620" s="13" t="str">
        <f>IFERROR(VLOOKUP(C1620,range_cites,5,0), "")</f>
        <v/>
      </c>
      <c r="F1620" s="11"/>
      <c r="G1620" s="10"/>
      <c r="H1620" s="1"/>
      <c r="I1620" s="11"/>
      <c r="J1620" s="11" t="str">
        <f>IFERROR(VLOOKUP(I1620,range_countries,2,1),"")</f>
        <v/>
      </c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</row>
    <row r="1621">
      <c r="A1621" s="16"/>
      <c r="B1621" s="17"/>
      <c r="C1621" s="8"/>
      <c r="D1621" s="13" t="str">
        <f>IFERROR(VLOOKUP(C1618,range_cites,4,0), "")</f>
        <v/>
      </c>
      <c r="E1621" s="13" t="str">
        <f>IFERROR(VLOOKUP(C1621,range_cites,5,0), "")</f>
        <v/>
      </c>
      <c r="F1621" s="11"/>
      <c r="G1621" s="10"/>
      <c r="H1621" s="1"/>
      <c r="I1621" s="11"/>
      <c r="J1621" s="11" t="str">
        <f>IFERROR(VLOOKUP(I1621,range_countries,2,1),"")</f>
        <v/>
      </c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</row>
    <row r="1622">
      <c r="A1622" s="16"/>
      <c r="B1622" s="17"/>
      <c r="C1622" s="8"/>
      <c r="D1622" s="13" t="str">
        <f>IFERROR(VLOOKUP(C1619,range_cites,4,0), "")</f>
        <v/>
      </c>
      <c r="E1622" s="13" t="str">
        <f>IFERROR(VLOOKUP(C1622,range_cites,5,0), "")</f>
        <v/>
      </c>
      <c r="F1622" s="11"/>
      <c r="G1622" s="10"/>
      <c r="H1622" s="1"/>
      <c r="I1622" s="11"/>
      <c r="J1622" s="11" t="str">
        <f>IFERROR(VLOOKUP(I1622,range_countries,2,1),"")</f>
        <v/>
      </c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</row>
    <row r="1623">
      <c r="A1623" s="16"/>
      <c r="B1623" s="17"/>
      <c r="C1623" s="8"/>
      <c r="D1623" s="13" t="str">
        <f>IFERROR(VLOOKUP(C1620,range_cites,4,0), "")</f>
        <v/>
      </c>
      <c r="E1623" s="13" t="str">
        <f>IFERROR(VLOOKUP(C1623,range_cites,5,0), "")</f>
        <v/>
      </c>
      <c r="F1623" s="11"/>
      <c r="G1623" s="10"/>
      <c r="H1623" s="1"/>
      <c r="I1623" s="11"/>
      <c r="J1623" s="11" t="str">
        <f>IFERROR(VLOOKUP(I1623,range_countries,2,1),"")</f>
        <v/>
      </c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</row>
    <row r="1624">
      <c r="A1624" s="16"/>
      <c r="B1624" s="17"/>
      <c r="C1624" s="8"/>
      <c r="D1624" s="13" t="str">
        <f>IFERROR(VLOOKUP(C1621,range_cites,4,0), "")</f>
        <v/>
      </c>
      <c r="E1624" s="13" t="str">
        <f>IFERROR(VLOOKUP(C1624,range_cites,5,0), "")</f>
        <v/>
      </c>
      <c r="F1624" s="11"/>
      <c r="G1624" s="10"/>
      <c r="H1624" s="1"/>
      <c r="I1624" s="11"/>
      <c r="J1624" s="11" t="str">
        <f>IFERROR(VLOOKUP(I1624,range_countries,2,1),"")</f>
        <v/>
      </c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</row>
    <row r="1625">
      <c r="A1625" s="16"/>
      <c r="B1625" s="17"/>
      <c r="C1625" s="8"/>
      <c r="D1625" s="13" t="str">
        <f>IFERROR(VLOOKUP(C1622,range_cites,4,0), "")</f>
        <v/>
      </c>
      <c r="E1625" s="13" t="str">
        <f>IFERROR(VLOOKUP(C1625,range_cites,5,0), "")</f>
        <v/>
      </c>
      <c r="F1625" s="11"/>
      <c r="G1625" s="10"/>
      <c r="H1625" s="1"/>
      <c r="I1625" s="11"/>
      <c r="J1625" s="11" t="str">
        <f>IFERROR(VLOOKUP(I1625,range_countries,2,1),"")</f>
        <v/>
      </c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</row>
    <row r="1626">
      <c r="A1626" s="16"/>
      <c r="B1626" s="17"/>
      <c r="C1626" s="8"/>
      <c r="D1626" s="13" t="str">
        <f>IFERROR(VLOOKUP(C1623,range_cites,4,0), "")</f>
        <v/>
      </c>
      <c r="E1626" s="13" t="str">
        <f>IFERROR(VLOOKUP(C1626,range_cites,5,0), "")</f>
        <v/>
      </c>
      <c r="F1626" s="11"/>
      <c r="G1626" s="10"/>
      <c r="H1626" s="1"/>
      <c r="I1626" s="11"/>
      <c r="J1626" s="11" t="str">
        <f>IFERROR(VLOOKUP(I1626,range_countries,2,1),"")</f>
        <v/>
      </c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</row>
    <row r="1627">
      <c r="A1627" s="16"/>
      <c r="B1627" s="17"/>
      <c r="C1627" s="8"/>
      <c r="D1627" s="13" t="str">
        <f>IFERROR(VLOOKUP(C1624,range_cites,4,0), "")</f>
        <v/>
      </c>
      <c r="E1627" s="13" t="str">
        <f>IFERROR(VLOOKUP(C1627,range_cites,5,0), "")</f>
        <v/>
      </c>
      <c r="F1627" s="11"/>
      <c r="G1627" s="10"/>
      <c r="H1627" s="1"/>
      <c r="I1627" s="11"/>
      <c r="J1627" s="11" t="str">
        <f>IFERROR(VLOOKUP(I1627,range_countries,2,1),"")</f>
        <v/>
      </c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</row>
    <row r="1628">
      <c r="A1628" s="16"/>
      <c r="B1628" s="17"/>
      <c r="C1628" s="8"/>
      <c r="D1628" s="13" t="str">
        <f>IFERROR(VLOOKUP(C1625,range_cites,4,0), "")</f>
        <v/>
      </c>
      <c r="E1628" s="13" t="str">
        <f>IFERROR(VLOOKUP(C1628,range_cites,5,0), "")</f>
        <v/>
      </c>
      <c r="F1628" s="11"/>
      <c r="G1628" s="10"/>
      <c r="H1628" s="1"/>
      <c r="I1628" s="11"/>
      <c r="J1628" s="11" t="str">
        <f>IFERROR(VLOOKUP(I1628,range_countries,2,1),"")</f>
        <v/>
      </c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</row>
    <row r="1629">
      <c r="A1629" s="16"/>
      <c r="B1629" s="17"/>
      <c r="C1629" s="8"/>
      <c r="D1629" s="13" t="str">
        <f>IFERROR(VLOOKUP(C1626,range_cites,4,0), "")</f>
        <v/>
      </c>
      <c r="E1629" s="13" t="str">
        <f>IFERROR(VLOOKUP(C1629,range_cites,5,0), "")</f>
        <v/>
      </c>
      <c r="F1629" s="11"/>
      <c r="G1629" s="10"/>
      <c r="H1629" s="1"/>
      <c r="I1629" s="11"/>
      <c r="J1629" s="11" t="str">
        <f>IFERROR(VLOOKUP(I1629,range_countries,2,1),"")</f>
        <v/>
      </c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</row>
    <row r="1630">
      <c r="A1630" s="16"/>
      <c r="B1630" s="17"/>
      <c r="C1630" s="8"/>
      <c r="D1630" s="13" t="str">
        <f>IFERROR(VLOOKUP(C1627,range_cites,4,0), "")</f>
        <v/>
      </c>
      <c r="E1630" s="13" t="str">
        <f>IFERROR(VLOOKUP(C1630,range_cites,5,0), "")</f>
        <v/>
      </c>
      <c r="F1630" s="11"/>
      <c r="G1630" s="10"/>
      <c r="H1630" s="1"/>
      <c r="I1630" s="11"/>
      <c r="J1630" s="11" t="str">
        <f>IFERROR(VLOOKUP(I1630,range_countries,2,1),"")</f>
        <v/>
      </c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</row>
    <row r="1631">
      <c r="A1631" s="16"/>
      <c r="B1631" s="17"/>
      <c r="C1631" s="8"/>
      <c r="D1631" s="13" t="str">
        <f>IFERROR(VLOOKUP(C1628,range_cites,4,0), "")</f>
        <v/>
      </c>
      <c r="E1631" s="13" t="str">
        <f>IFERROR(VLOOKUP(C1631,range_cites,5,0), "")</f>
        <v/>
      </c>
      <c r="F1631" s="11"/>
      <c r="G1631" s="10"/>
      <c r="H1631" s="1"/>
      <c r="I1631" s="11"/>
      <c r="J1631" s="11" t="str">
        <f>IFERROR(VLOOKUP(I1631,range_countries,2,1),"")</f>
        <v/>
      </c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</row>
    <row r="1632">
      <c r="A1632" s="16"/>
      <c r="B1632" s="17"/>
      <c r="C1632" s="8"/>
      <c r="D1632" s="13" t="str">
        <f>IFERROR(VLOOKUP(C1629,range_cites,4,0), "")</f>
        <v/>
      </c>
      <c r="E1632" s="13" t="str">
        <f>IFERROR(VLOOKUP(C1632,range_cites,5,0), "")</f>
        <v/>
      </c>
      <c r="F1632" s="11"/>
      <c r="G1632" s="10"/>
      <c r="H1632" s="1"/>
      <c r="I1632" s="11"/>
      <c r="J1632" s="11" t="str">
        <f>IFERROR(VLOOKUP(I1632,range_countries,2,1),"")</f>
        <v/>
      </c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</row>
    <row r="1633">
      <c r="A1633" s="16"/>
      <c r="B1633" s="17"/>
      <c r="C1633" s="8"/>
      <c r="D1633" s="13" t="str">
        <f>IFERROR(VLOOKUP(C1630,range_cites,4,0), "")</f>
        <v/>
      </c>
      <c r="E1633" s="13" t="str">
        <f>IFERROR(VLOOKUP(C1633,range_cites,5,0), "")</f>
        <v/>
      </c>
      <c r="F1633" s="11"/>
      <c r="G1633" s="10"/>
      <c r="H1633" s="1"/>
      <c r="I1633" s="11"/>
      <c r="J1633" s="11" t="str">
        <f>IFERROR(VLOOKUP(I1633,range_countries,2,1),"")</f>
        <v/>
      </c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</row>
    <row r="1634">
      <c r="A1634" s="16"/>
      <c r="B1634" s="17"/>
      <c r="C1634" s="8"/>
      <c r="D1634" s="13" t="str">
        <f>IFERROR(VLOOKUP(C1631,range_cites,4,0), "")</f>
        <v/>
      </c>
      <c r="E1634" s="13" t="str">
        <f>IFERROR(VLOOKUP(C1634,range_cites,5,0), "")</f>
        <v/>
      </c>
      <c r="F1634" s="11"/>
      <c r="G1634" s="10"/>
      <c r="H1634" s="1"/>
      <c r="I1634" s="11"/>
      <c r="J1634" s="11" t="str">
        <f>IFERROR(VLOOKUP(I1634,range_countries,2,1),"")</f>
        <v/>
      </c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</row>
    <row r="1635">
      <c r="A1635" s="16"/>
      <c r="B1635" s="17"/>
      <c r="C1635" s="8"/>
      <c r="D1635" s="13" t="str">
        <f>IFERROR(VLOOKUP(C1632,range_cites,4,0), "")</f>
        <v/>
      </c>
      <c r="E1635" s="13" t="str">
        <f>IFERROR(VLOOKUP(C1635,range_cites,5,0), "")</f>
        <v/>
      </c>
      <c r="F1635" s="11"/>
      <c r="G1635" s="10"/>
      <c r="H1635" s="1"/>
      <c r="I1635" s="11"/>
      <c r="J1635" s="11" t="str">
        <f>IFERROR(VLOOKUP(I1635,range_countries,2,1),"")</f>
        <v/>
      </c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</row>
    <row r="1636">
      <c r="A1636" s="16"/>
      <c r="B1636" s="17"/>
      <c r="C1636" s="8"/>
      <c r="D1636" s="13" t="str">
        <f>IFERROR(VLOOKUP(C1633,range_cites,4,0), "")</f>
        <v/>
      </c>
      <c r="E1636" s="13" t="str">
        <f>IFERROR(VLOOKUP(C1636,range_cites,5,0), "")</f>
        <v/>
      </c>
      <c r="F1636" s="11"/>
      <c r="G1636" s="10"/>
      <c r="H1636" s="1"/>
      <c r="I1636" s="11"/>
      <c r="J1636" s="11" t="str">
        <f>IFERROR(VLOOKUP(I1636,range_countries,2,1),"")</f>
        <v/>
      </c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</row>
    <row r="1637">
      <c r="A1637" s="16"/>
      <c r="B1637" s="17"/>
      <c r="C1637" s="8"/>
      <c r="D1637" s="13" t="str">
        <f>IFERROR(VLOOKUP(C1634,range_cites,4,0), "")</f>
        <v/>
      </c>
      <c r="E1637" s="13" t="str">
        <f>IFERROR(VLOOKUP(C1637,range_cites,5,0), "")</f>
        <v/>
      </c>
      <c r="F1637" s="11"/>
      <c r="G1637" s="10"/>
      <c r="H1637" s="1"/>
      <c r="I1637" s="11"/>
      <c r="J1637" s="11" t="str">
        <f>IFERROR(VLOOKUP(I1637,range_countries,2,1),"")</f>
        <v/>
      </c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</row>
    <row r="1638">
      <c r="A1638" s="16"/>
      <c r="B1638" s="17"/>
      <c r="C1638" s="8"/>
      <c r="D1638" s="13" t="str">
        <f>IFERROR(VLOOKUP(C1635,range_cites,4,0), "")</f>
        <v/>
      </c>
      <c r="E1638" s="13" t="str">
        <f>IFERROR(VLOOKUP(C1638,range_cites,5,0), "")</f>
        <v/>
      </c>
      <c r="F1638" s="11"/>
      <c r="G1638" s="10"/>
      <c r="H1638" s="1"/>
      <c r="I1638" s="11"/>
      <c r="J1638" s="11" t="str">
        <f>IFERROR(VLOOKUP(I1638,range_countries,2,1),"")</f>
        <v/>
      </c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</row>
    <row r="1639">
      <c r="A1639" s="16"/>
      <c r="B1639" s="17"/>
      <c r="C1639" s="8"/>
      <c r="D1639" s="13" t="str">
        <f>IFERROR(VLOOKUP(C1636,range_cites,4,0), "")</f>
        <v/>
      </c>
      <c r="E1639" s="13" t="str">
        <f>IFERROR(VLOOKUP(C1639,range_cites,5,0), "")</f>
        <v/>
      </c>
      <c r="F1639" s="11"/>
      <c r="G1639" s="10"/>
      <c r="H1639" s="1"/>
      <c r="I1639" s="11"/>
      <c r="J1639" s="11" t="str">
        <f>IFERROR(VLOOKUP(I1639,range_countries,2,1),"")</f>
        <v/>
      </c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</row>
    <row r="1640">
      <c r="A1640" s="16"/>
      <c r="B1640" s="17"/>
      <c r="C1640" s="8"/>
      <c r="D1640" s="13" t="str">
        <f>IFERROR(VLOOKUP(C1637,range_cites,4,0), "")</f>
        <v/>
      </c>
      <c r="E1640" s="13" t="str">
        <f>IFERROR(VLOOKUP(C1640,range_cites,5,0), "")</f>
        <v/>
      </c>
      <c r="F1640" s="11"/>
      <c r="G1640" s="10"/>
      <c r="H1640" s="1"/>
      <c r="I1640" s="11"/>
      <c r="J1640" s="11" t="str">
        <f>IFERROR(VLOOKUP(I1640,range_countries,2,1),"")</f>
        <v/>
      </c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</row>
    <row r="1641">
      <c r="A1641" s="16"/>
      <c r="B1641" s="17"/>
      <c r="C1641" s="8"/>
      <c r="D1641" s="13" t="str">
        <f>IFERROR(VLOOKUP(C1638,range_cites,4,0), "")</f>
        <v/>
      </c>
      <c r="E1641" s="13" t="str">
        <f>IFERROR(VLOOKUP(C1641,range_cites,5,0), "")</f>
        <v/>
      </c>
      <c r="F1641" s="11"/>
      <c r="G1641" s="10"/>
      <c r="H1641" s="1"/>
      <c r="I1641" s="11"/>
      <c r="J1641" s="11" t="str">
        <f>IFERROR(VLOOKUP(I1641,range_countries,2,1),"")</f>
        <v/>
      </c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</row>
    <row r="1642">
      <c r="A1642" s="16"/>
      <c r="B1642" s="17"/>
      <c r="C1642" s="8"/>
      <c r="D1642" s="13" t="str">
        <f>IFERROR(VLOOKUP(C1639,range_cites,4,0), "")</f>
        <v/>
      </c>
      <c r="E1642" s="13" t="str">
        <f>IFERROR(VLOOKUP(C1642,range_cites,5,0), "")</f>
        <v/>
      </c>
      <c r="F1642" s="11"/>
      <c r="G1642" s="10"/>
      <c r="H1642" s="1"/>
      <c r="I1642" s="11"/>
      <c r="J1642" s="11" t="str">
        <f>IFERROR(VLOOKUP(I1642,range_countries,2,1),"")</f>
        <v/>
      </c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</row>
    <row r="1643">
      <c r="A1643" s="16"/>
      <c r="B1643" s="17"/>
      <c r="C1643" s="8"/>
      <c r="D1643" s="13" t="str">
        <f>IFERROR(VLOOKUP(C1640,range_cites,4,0), "")</f>
        <v/>
      </c>
      <c r="E1643" s="13" t="str">
        <f>IFERROR(VLOOKUP(C1643,range_cites,5,0), "")</f>
        <v/>
      </c>
      <c r="F1643" s="11"/>
      <c r="G1643" s="10"/>
      <c r="H1643" s="1"/>
      <c r="I1643" s="11"/>
      <c r="J1643" s="11" t="str">
        <f>IFERROR(VLOOKUP(I1643,range_countries,2,1),"")</f>
        <v/>
      </c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</row>
    <row r="1644">
      <c r="A1644" s="16"/>
      <c r="B1644" s="17"/>
      <c r="C1644" s="8"/>
      <c r="D1644" s="13" t="str">
        <f>IFERROR(VLOOKUP(C1641,range_cites,4,0), "")</f>
        <v/>
      </c>
      <c r="E1644" s="13" t="str">
        <f>IFERROR(VLOOKUP(C1644,range_cites,5,0), "")</f>
        <v/>
      </c>
      <c r="F1644" s="11"/>
      <c r="G1644" s="10"/>
      <c r="H1644" s="1"/>
      <c r="I1644" s="11"/>
      <c r="J1644" s="11" t="str">
        <f>IFERROR(VLOOKUP(I1644,range_countries,2,1),"")</f>
        <v/>
      </c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</row>
    <row r="1645">
      <c r="A1645" s="16"/>
      <c r="B1645" s="17"/>
      <c r="C1645" s="8"/>
      <c r="D1645" s="13" t="str">
        <f>IFERROR(VLOOKUP(C1642,range_cites,4,0), "")</f>
        <v/>
      </c>
      <c r="E1645" s="13" t="str">
        <f>IFERROR(VLOOKUP(C1645,range_cites,5,0), "")</f>
        <v/>
      </c>
      <c r="F1645" s="11"/>
      <c r="G1645" s="10"/>
      <c r="H1645" s="1"/>
      <c r="I1645" s="11"/>
      <c r="J1645" s="11" t="str">
        <f>IFERROR(VLOOKUP(I1645,range_countries,2,1),"")</f>
        <v/>
      </c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</row>
    <row r="1646">
      <c r="A1646" s="16"/>
      <c r="B1646" s="17"/>
      <c r="C1646" s="8"/>
      <c r="D1646" s="13" t="str">
        <f>IFERROR(VLOOKUP(C1643,range_cites,4,0), "")</f>
        <v/>
      </c>
      <c r="E1646" s="13" t="str">
        <f>IFERROR(VLOOKUP(C1646,range_cites,5,0), "")</f>
        <v/>
      </c>
      <c r="F1646" s="11"/>
      <c r="G1646" s="10"/>
      <c r="H1646" s="1"/>
      <c r="I1646" s="11"/>
      <c r="J1646" s="11" t="str">
        <f>IFERROR(VLOOKUP(I1646,range_countries,2,1),"")</f>
        <v/>
      </c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</row>
    <row r="1647">
      <c r="A1647" s="16"/>
      <c r="B1647" s="17"/>
      <c r="C1647" s="8"/>
      <c r="D1647" s="13" t="str">
        <f>IFERROR(VLOOKUP(C1644,range_cites,4,0), "")</f>
        <v/>
      </c>
      <c r="E1647" s="13" t="str">
        <f>IFERROR(VLOOKUP(C1647,range_cites,5,0), "")</f>
        <v/>
      </c>
      <c r="F1647" s="11"/>
      <c r="G1647" s="10"/>
      <c r="H1647" s="1"/>
      <c r="I1647" s="11"/>
      <c r="J1647" s="11" t="str">
        <f>IFERROR(VLOOKUP(I1647,range_countries,2,1),"")</f>
        <v/>
      </c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</row>
    <row r="1648">
      <c r="A1648" s="16"/>
      <c r="B1648" s="17"/>
      <c r="C1648" s="8"/>
      <c r="D1648" s="13" t="str">
        <f>IFERROR(VLOOKUP(C1645,range_cites,4,0), "")</f>
        <v/>
      </c>
      <c r="E1648" s="13" t="str">
        <f>IFERROR(VLOOKUP(C1648,range_cites,5,0), "")</f>
        <v/>
      </c>
      <c r="F1648" s="11"/>
      <c r="G1648" s="10"/>
      <c r="H1648" s="1"/>
      <c r="I1648" s="11"/>
      <c r="J1648" s="11" t="str">
        <f>IFERROR(VLOOKUP(I1648,range_countries,2,1),"")</f>
        <v/>
      </c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</row>
    <row r="1649">
      <c r="A1649" s="16"/>
      <c r="B1649" s="17"/>
      <c r="C1649" s="8"/>
      <c r="D1649" s="13" t="str">
        <f>IFERROR(VLOOKUP(C1646,range_cites,4,0), "")</f>
        <v/>
      </c>
      <c r="E1649" s="13" t="str">
        <f>IFERROR(VLOOKUP(C1649,range_cites,5,0), "")</f>
        <v/>
      </c>
      <c r="F1649" s="11"/>
      <c r="G1649" s="10"/>
      <c r="H1649" s="1"/>
      <c r="I1649" s="11"/>
      <c r="J1649" s="11" t="str">
        <f>IFERROR(VLOOKUP(I1649,range_countries,2,1),"")</f>
        <v/>
      </c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</row>
    <row r="1650">
      <c r="A1650" s="16"/>
      <c r="B1650" s="17"/>
      <c r="C1650" s="8"/>
      <c r="D1650" s="13" t="str">
        <f>IFERROR(VLOOKUP(C1647,range_cites,4,0), "")</f>
        <v/>
      </c>
      <c r="E1650" s="13" t="str">
        <f>IFERROR(VLOOKUP(C1650,range_cites,5,0), "")</f>
        <v/>
      </c>
      <c r="F1650" s="11"/>
      <c r="G1650" s="10"/>
      <c r="H1650" s="1"/>
      <c r="I1650" s="11"/>
      <c r="J1650" s="11" t="str">
        <f>IFERROR(VLOOKUP(I1650,range_countries,2,1),"")</f>
        <v/>
      </c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</row>
    <row r="1651">
      <c r="A1651" s="16"/>
      <c r="B1651" s="17"/>
      <c r="C1651" s="8"/>
      <c r="D1651" s="13" t="str">
        <f>IFERROR(VLOOKUP(C1648,range_cites,4,0), "")</f>
        <v/>
      </c>
      <c r="E1651" s="13" t="str">
        <f>IFERROR(VLOOKUP(C1651,range_cites,5,0), "")</f>
        <v/>
      </c>
      <c r="F1651" s="11"/>
      <c r="G1651" s="10"/>
      <c r="H1651" s="1"/>
      <c r="I1651" s="11"/>
      <c r="J1651" s="11" t="str">
        <f>IFERROR(VLOOKUP(I1651,range_countries,2,1),"")</f>
        <v/>
      </c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</row>
    <row r="1652">
      <c r="A1652" s="16"/>
      <c r="B1652" s="17"/>
      <c r="C1652" s="8"/>
      <c r="D1652" s="13" t="str">
        <f>IFERROR(VLOOKUP(C1649,range_cites,4,0), "")</f>
        <v/>
      </c>
      <c r="E1652" s="13" t="str">
        <f>IFERROR(VLOOKUP(C1652,range_cites,5,0), "")</f>
        <v/>
      </c>
      <c r="F1652" s="11"/>
      <c r="G1652" s="10"/>
      <c r="H1652" s="1"/>
      <c r="I1652" s="11"/>
      <c r="J1652" s="11" t="str">
        <f>IFERROR(VLOOKUP(I1652,range_countries,2,1),"")</f>
        <v/>
      </c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</row>
    <row r="1653">
      <c r="A1653" s="16"/>
      <c r="B1653" s="17"/>
      <c r="C1653" s="8"/>
      <c r="D1653" s="13" t="str">
        <f>IFERROR(VLOOKUP(C1650,range_cites,4,0), "")</f>
        <v/>
      </c>
      <c r="E1653" s="13" t="str">
        <f>IFERROR(VLOOKUP(C1653,range_cites,5,0), "")</f>
        <v/>
      </c>
      <c r="F1653" s="11"/>
      <c r="G1653" s="10"/>
      <c r="H1653" s="1"/>
      <c r="I1653" s="11"/>
      <c r="J1653" s="11" t="str">
        <f>IFERROR(VLOOKUP(I1653,range_countries,2,1),"")</f>
        <v/>
      </c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</row>
    <row r="1654">
      <c r="A1654" s="16"/>
      <c r="B1654" s="17"/>
      <c r="C1654" s="8"/>
      <c r="D1654" s="13" t="str">
        <f>IFERROR(VLOOKUP(C1651,range_cites,4,0), "")</f>
        <v/>
      </c>
      <c r="E1654" s="13" t="str">
        <f>IFERROR(VLOOKUP(C1654,range_cites,5,0), "")</f>
        <v/>
      </c>
      <c r="F1654" s="11"/>
      <c r="G1654" s="10"/>
      <c r="H1654" s="1"/>
      <c r="I1654" s="11"/>
      <c r="J1654" s="11" t="str">
        <f>IFERROR(VLOOKUP(I1654,range_countries,2,1),"")</f>
        <v/>
      </c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</row>
    <row r="1655">
      <c r="A1655" s="16"/>
      <c r="B1655" s="17"/>
      <c r="C1655" s="8"/>
      <c r="D1655" s="13" t="str">
        <f>IFERROR(VLOOKUP(C1652,range_cites,4,0), "")</f>
        <v/>
      </c>
      <c r="E1655" s="13" t="str">
        <f>IFERROR(VLOOKUP(C1655,range_cites,5,0), "")</f>
        <v/>
      </c>
      <c r="F1655" s="11"/>
      <c r="G1655" s="10"/>
      <c r="H1655" s="1"/>
      <c r="I1655" s="11"/>
      <c r="J1655" s="11" t="str">
        <f>IFERROR(VLOOKUP(I1655,range_countries,2,1),"")</f>
        <v/>
      </c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</row>
    <row r="1656">
      <c r="A1656" s="16"/>
      <c r="B1656" s="17"/>
      <c r="C1656" s="8"/>
      <c r="D1656" s="13" t="str">
        <f>IFERROR(VLOOKUP(C1653,range_cites,4,0), "")</f>
        <v/>
      </c>
      <c r="E1656" s="13" t="str">
        <f>IFERROR(VLOOKUP(C1656,range_cites,5,0), "")</f>
        <v/>
      </c>
      <c r="F1656" s="11"/>
      <c r="G1656" s="10"/>
      <c r="H1656" s="1"/>
      <c r="I1656" s="11"/>
      <c r="J1656" s="11" t="str">
        <f>IFERROR(VLOOKUP(I1656,range_countries,2,1),"")</f>
        <v/>
      </c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</row>
    <row r="1657">
      <c r="A1657" s="16"/>
      <c r="B1657" s="17"/>
      <c r="C1657" s="8"/>
      <c r="D1657" s="13" t="str">
        <f>IFERROR(VLOOKUP(C1654,range_cites,4,0), "")</f>
        <v/>
      </c>
      <c r="E1657" s="13" t="str">
        <f>IFERROR(VLOOKUP(C1657,range_cites,5,0), "")</f>
        <v/>
      </c>
      <c r="F1657" s="11"/>
      <c r="G1657" s="10"/>
      <c r="H1657" s="1"/>
      <c r="I1657" s="11"/>
      <c r="J1657" s="11" t="str">
        <f>IFERROR(VLOOKUP(I1657,range_countries,2,1),"")</f>
        <v/>
      </c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</row>
    <row r="1658">
      <c r="A1658" s="16"/>
      <c r="B1658" s="17"/>
      <c r="C1658" s="8"/>
      <c r="D1658" s="13" t="str">
        <f>IFERROR(VLOOKUP(C1655,range_cites,4,0), "")</f>
        <v/>
      </c>
      <c r="E1658" s="13" t="str">
        <f>IFERROR(VLOOKUP(C1658,range_cites,5,0), "")</f>
        <v/>
      </c>
      <c r="F1658" s="11"/>
      <c r="G1658" s="10"/>
      <c r="H1658" s="1"/>
      <c r="I1658" s="11"/>
      <c r="J1658" s="11" t="str">
        <f>IFERROR(VLOOKUP(I1658,range_countries,2,1),"")</f>
        <v/>
      </c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</row>
    <row r="1659">
      <c r="A1659" s="16"/>
      <c r="B1659" s="17"/>
      <c r="C1659" s="8"/>
      <c r="D1659" s="13" t="str">
        <f>IFERROR(VLOOKUP(C1656,range_cites,4,0), "")</f>
        <v/>
      </c>
      <c r="E1659" s="13" t="str">
        <f>IFERROR(VLOOKUP(C1659,range_cites,5,0), "")</f>
        <v/>
      </c>
      <c r="F1659" s="11"/>
      <c r="G1659" s="10"/>
      <c r="H1659" s="1"/>
      <c r="I1659" s="11"/>
      <c r="J1659" s="11" t="str">
        <f>IFERROR(VLOOKUP(I1659,range_countries,2,1),"")</f>
        <v/>
      </c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</row>
    <row r="1660">
      <c r="A1660" s="16"/>
      <c r="B1660" s="17"/>
      <c r="C1660" s="8"/>
      <c r="D1660" s="13" t="str">
        <f>IFERROR(VLOOKUP(C1657,range_cites,4,0), "")</f>
        <v/>
      </c>
      <c r="E1660" s="13" t="str">
        <f>IFERROR(VLOOKUP(C1660,range_cites,5,0), "")</f>
        <v/>
      </c>
      <c r="F1660" s="11"/>
      <c r="G1660" s="10"/>
      <c r="H1660" s="1"/>
      <c r="I1660" s="11"/>
      <c r="J1660" s="11" t="str">
        <f>IFERROR(VLOOKUP(I1660,range_countries,2,1),"")</f>
        <v/>
      </c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</row>
    <row r="1661">
      <c r="A1661" s="16"/>
      <c r="B1661" s="17"/>
      <c r="C1661" s="8"/>
      <c r="D1661" s="13" t="str">
        <f>IFERROR(VLOOKUP(C1658,range_cites,4,0), "")</f>
        <v/>
      </c>
      <c r="E1661" s="13" t="str">
        <f>IFERROR(VLOOKUP(C1661,range_cites,5,0), "")</f>
        <v/>
      </c>
      <c r="F1661" s="11"/>
      <c r="G1661" s="10"/>
      <c r="H1661" s="1"/>
      <c r="I1661" s="11"/>
      <c r="J1661" s="11" t="str">
        <f>IFERROR(VLOOKUP(I1661,range_countries,2,1),"")</f>
        <v/>
      </c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</row>
    <row r="1662">
      <c r="A1662" s="16"/>
      <c r="B1662" s="17"/>
      <c r="C1662" s="8"/>
      <c r="D1662" s="13" t="str">
        <f>IFERROR(VLOOKUP(C1659,range_cites,4,0), "")</f>
        <v/>
      </c>
      <c r="E1662" s="13" t="str">
        <f>IFERROR(VLOOKUP(C1662,range_cites,5,0), "")</f>
        <v/>
      </c>
      <c r="F1662" s="11"/>
      <c r="G1662" s="10"/>
      <c r="H1662" s="1"/>
      <c r="I1662" s="11"/>
      <c r="J1662" s="11" t="str">
        <f>IFERROR(VLOOKUP(I1662,range_countries,2,1),"")</f>
        <v/>
      </c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</row>
    <row r="1663">
      <c r="A1663" s="16"/>
      <c r="B1663" s="17"/>
      <c r="C1663" s="8"/>
      <c r="D1663" s="13" t="str">
        <f>IFERROR(VLOOKUP(C1660,range_cites,4,0), "")</f>
        <v/>
      </c>
      <c r="E1663" s="13" t="str">
        <f>IFERROR(VLOOKUP(C1663,range_cites,5,0), "")</f>
        <v/>
      </c>
      <c r="F1663" s="11"/>
      <c r="G1663" s="10"/>
      <c r="H1663" s="1"/>
      <c r="I1663" s="11"/>
      <c r="J1663" s="11" t="str">
        <f>IFERROR(VLOOKUP(I1663,range_countries,2,1),"")</f>
        <v/>
      </c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</row>
    <row r="1664">
      <c r="A1664" s="16"/>
      <c r="B1664" s="17"/>
      <c r="C1664" s="8"/>
      <c r="D1664" s="13" t="str">
        <f>IFERROR(VLOOKUP(C1661,range_cites,4,0), "")</f>
        <v/>
      </c>
      <c r="E1664" s="13" t="str">
        <f>IFERROR(VLOOKUP(C1664,range_cites,5,0), "")</f>
        <v/>
      </c>
      <c r="F1664" s="11"/>
      <c r="G1664" s="10"/>
      <c r="H1664" s="1"/>
      <c r="I1664" s="11"/>
      <c r="J1664" s="11" t="str">
        <f>IFERROR(VLOOKUP(I1664,range_countries,2,1),"")</f>
        <v/>
      </c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</row>
    <row r="1665">
      <c r="A1665" s="16"/>
      <c r="B1665" s="17"/>
      <c r="C1665" s="8"/>
      <c r="D1665" s="13" t="str">
        <f>IFERROR(VLOOKUP(C1662,range_cites,4,0), "")</f>
        <v/>
      </c>
      <c r="E1665" s="13" t="str">
        <f>IFERROR(VLOOKUP(C1665,range_cites,5,0), "")</f>
        <v/>
      </c>
      <c r="F1665" s="11"/>
      <c r="G1665" s="10"/>
      <c r="H1665" s="1"/>
      <c r="I1665" s="11"/>
      <c r="J1665" s="11" t="str">
        <f>IFERROR(VLOOKUP(I1665,range_countries,2,1),"")</f>
        <v/>
      </c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</row>
    <row r="1666">
      <c r="A1666" s="16"/>
      <c r="B1666" s="17"/>
      <c r="C1666" s="8"/>
      <c r="D1666" s="13" t="str">
        <f>IFERROR(VLOOKUP(C1663,range_cites,4,0), "")</f>
        <v/>
      </c>
      <c r="E1666" s="13" t="str">
        <f>IFERROR(VLOOKUP(C1666,range_cites,5,0), "")</f>
        <v/>
      </c>
      <c r="F1666" s="11"/>
      <c r="G1666" s="10"/>
      <c r="H1666" s="1"/>
      <c r="I1666" s="11"/>
      <c r="J1666" s="11" t="str">
        <f>IFERROR(VLOOKUP(I1666,range_countries,2,1),"")</f>
        <v/>
      </c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</row>
    <row r="1667">
      <c r="A1667" s="16"/>
      <c r="B1667" s="17"/>
      <c r="C1667" s="8"/>
      <c r="D1667" s="13" t="str">
        <f>IFERROR(VLOOKUP(C1664,range_cites,4,0), "")</f>
        <v/>
      </c>
      <c r="E1667" s="13" t="str">
        <f>IFERROR(VLOOKUP(C1667,range_cites,5,0), "")</f>
        <v/>
      </c>
      <c r="F1667" s="11"/>
      <c r="G1667" s="10"/>
      <c r="H1667" s="1"/>
      <c r="I1667" s="11"/>
      <c r="J1667" s="11" t="str">
        <f>IFERROR(VLOOKUP(I1667,range_countries,2,1),"")</f>
        <v/>
      </c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</row>
    <row r="1668">
      <c r="A1668" s="16"/>
      <c r="B1668" s="17"/>
      <c r="C1668" s="8"/>
      <c r="D1668" s="13" t="str">
        <f>IFERROR(VLOOKUP(C1665,range_cites,4,0), "")</f>
        <v/>
      </c>
      <c r="E1668" s="13" t="str">
        <f>IFERROR(VLOOKUP(C1668,range_cites,5,0), "")</f>
        <v/>
      </c>
      <c r="F1668" s="11"/>
      <c r="G1668" s="10"/>
      <c r="H1668" s="1"/>
      <c r="I1668" s="11"/>
      <c r="J1668" s="11" t="str">
        <f>IFERROR(VLOOKUP(I1668,range_countries,2,1),"")</f>
        <v/>
      </c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</row>
    <row r="1669">
      <c r="A1669" s="16"/>
      <c r="B1669" s="17"/>
      <c r="C1669" s="8"/>
      <c r="D1669" s="13" t="str">
        <f>IFERROR(VLOOKUP(C1666,range_cites,4,0), "")</f>
        <v/>
      </c>
      <c r="E1669" s="13" t="str">
        <f>IFERROR(VLOOKUP(C1669,range_cites,5,0), "")</f>
        <v/>
      </c>
      <c r="F1669" s="11"/>
      <c r="G1669" s="10"/>
      <c r="H1669" s="1"/>
      <c r="I1669" s="11"/>
      <c r="J1669" s="11" t="str">
        <f>IFERROR(VLOOKUP(I1669,range_countries,2,1),"")</f>
        <v/>
      </c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</row>
    <row r="1670">
      <c r="A1670" s="16"/>
      <c r="B1670" s="17"/>
      <c r="C1670" s="8"/>
      <c r="D1670" s="13" t="str">
        <f>IFERROR(VLOOKUP(C1667,range_cites,4,0), "")</f>
        <v/>
      </c>
      <c r="E1670" s="13" t="str">
        <f>IFERROR(VLOOKUP(C1670,range_cites,5,0), "")</f>
        <v/>
      </c>
      <c r="F1670" s="11"/>
      <c r="G1670" s="10"/>
      <c r="H1670" s="1"/>
      <c r="I1670" s="11"/>
      <c r="J1670" s="11" t="str">
        <f>IFERROR(VLOOKUP(I1670,range_countries,2,1),"")</f>
        <v/>
      </c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</row>
    <row r="1671">
      <c r="A1671" s="16"/>
      <c r="B1671" s="17"/>
      <c r="C1671" s="8"/>
      <c r="D1671" s="13" t="str">
        <f>IFERROR(VLOOKUP(C1668,range_cites,4,0), "")</f>
        <v/>
      </c>
      <c r="E1671" s="13" t="str">
        <f>IFERROR(VLOOKUP(C1671,range_cites,5,0), "")</f>
        <v/>
      </c>
      <c r="F1671" s="11"/>
      <c r="G1671" s="10"/>
      <c r="H1671" s="1"/>
      <c r="I1671" s="11"/>
      <c r="J1671" s="11" t="str">
        <f>IFERROR(VLOOKUP(I1671,range_countries,2,1),"")</f>
        <v/>
      </c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</row>
    <row r="1672">
      <c r="A1672" s="16"/>
      <c r="B1672" s="17"/>
      <c r="C1672" s="8"/>
      <c r="D1672" s="13" t="str">
        <f>IFERROR(VLOOKUP(C1669,range_cites,4,0), "")</f>
        <v/>
      </c>
      <c r="E1672" s="13" t="str">
        <f>IFERROR(VLOOKUP(C1672,range_cites,5,0), "")</f>
        <v/>
      </c>
      <c r="F1672" s="11"/>
      <c r="G1672" s="10"/>
      <c r="H1672" s="1"/>
      <c r="I1672" s="11"/>
      <c r="J1672" s="11" t="str">
        <f>IFERROR(VLOOKUP(I1672,range_countries,2,1),"")</f>
        <v/>
      </c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</row>
    <row r="1673">
      <c r="A1673" s="16"/>
      <c r="B1673" s="17"/>
      <c r="C1673" s="8"/>
      <c r="D1673" s="13" t="str">
        <f>IFERROR(VLOOKUP(C1670,range_cites,4,0), "")</f>
        <v/>
      </c>
      <c r="E1673" s="13" t="str">
        <f>IFERROR(VLOOKUP(C1673,range_cites,5,0), "")</f>
        <v/>
      </c>
      <c r="F1673" s="11"/>
      <c r="G1673" s="10"/>
      <c r="H1673" s="1"/>
      <c r="I1673" s="11"/>
      <c r="J1673" s="11" t="str">
        <f>IFERROR(VLOOKUP(I1673,range_countries,2,1),"")</f>
        <v/>
      </c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</row>
    <row r="1674">
      <c r="A1674" s="16"/>
      <c r="B1674" s="17"/>
      <c r="C1674" s="8"/>
      <c r="D1674" s="13" t="str">
        <f>IFERROR(VLOOKUP(C1671,range_cites,4,0), "")</f>
        <v/>
      </c>
      <c r="E1674" s="13" t="str">
        <f>IFERROR(VLOOKUP(C1674,range_cites,5,0), "")</f>
        <v/>
      </c>
      <c r="F1674" s="11"/>
      <c r="G1674" s="10"/>
      <c r="H1674" s="1"/>
      <c r="I1674" s="11"/>
      <c r="J1674" s="11" t="str">
        <f>IFERROR(VLOOKUP(I1674,range_countries,2,1),"")</f>
        <v/>
      </c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</row>
    <row r="1675">
      <c r="A1675" s="16"/>
      <c r="B1675" s="17"/>
      <c r="C1675" s="8"/>
      <c r="D1675" s="13" t="str">
        <f>IFERROR(VLOOKUP(C1672,range_cites,4,0), "")</f>
        <v/>
      </c>
      <c r="E1675" s="13" t="str">
        <f>IFERROR(VLOOKUP(C1675,range_cites,5,0), "")</f>
        <v/>
      </c>
      <c r="F1675" s="11"/>
      <c r="G1675" s="10"/>
      <c r="H1675" s="1"/>
      <c r="I1675" s="11"/>
      <c r="J1675" s="11" t="str">
        <f>IFERROR(VLOOKUP(I1675,range_countries,2,1),"")</f>
        <v/>
      </c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</row>
    <row r="1676">
      <c r="A1676" s="16"/>
      <c r="B1676" s="17"/>
      <c r="C1676" s="8"/>
      <c r="D1676" s="13" t="str">
        <f>IFERROR(VLOOKUP(C1673,range_cites,4,0), "")</f>
        <v/>
      </c>
      <c r="E1676" s="13" t="str">
        <f>IFERROR(VLOOKUP(C1676,range_cites,5,0), "")</f>
        <v/>
      </c>
      <c r="F1676" s="11"/>
      <c r="G1676" s="10"/>
      <c r="H1676" s="1"/>
      <c r="I1676" s="11"/>
      <c r="J1676" s="11" t="str">
        <f>IFERROR(VLOOKUP(I1676,range_countries,2,1),"")</f>
        <v/>
      </c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</row>
    <row r="1677">
      <c r="A1677" s="16"/>
      <c r="B1677" s="17"/>
      <c r="C1677" s="8"/>
      <c r="D1677" s="13" t="str">
        <f>IFERROR(VLOOKUP(C1674,range_cites,4,0), "")</f>
        <v/>
      </c>
      <c r="E1677" s="13" t="str">
        <f>IFERROR(VLOOKUP(C1677,range_cites,5,0), "")</f>
        <v/>
      </c>
      <c r="F1677" s="11"/>
      <c r="G1677" s="10"/>
      <c r="H1677" s="1"/>
      <c r="I1677" s="11"/>
      <c r="J1677" s="11" t="str">
        <f>IFERROR(VLOOKUP(I1677,range_countries,2,1),"")</f>
        <v/>
      </c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</row>
    <row r="1678">
      <c r="A1678" s="16"/>
      <c r="B1678" s="17"/>
      <c r="C1678" s="8"/>
      <c r="D1678" s="13" t="str">
        <f>IFERROR(VLOOKUP(C1675,range_cites,4,0), "")</f>
        <v/>
      </c>
      <c r="E1678" s="13" t="str">
        <f>IFERROR(VLOOKUP(C1678,range_cites,5,0), "")</f>
        <v/>
      </c>
      <c r="F1678" s="11"/>
      <c r="G1678" s="10"/>
      <c r="H1678" s="1"/>
      <c r="I1678" s="11"/>
      <c r="J1678" s="11" t="str">
        <f>IFERROR(VLOOKUP(I1678,range_countries,2,1),"")</f>
        <v/>
      </c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</row>
    <row r="1679">
      <c r="A1679" s="16"/>
      <c r="B1679" s="17"/>
      <c r="C1679" s="8"/>
      <c r="D1679" s="13" t="str">
        <f>IFERROR(VLOOKUP(C1676,range_cites,4,0), "")</f>
        <v/>
      </c>
      <c r="E1679" s="13" t="str">
        <f>IFERROR(VLOOKUP(C1679,range_cites,5,0), "")</f>
        <v/>
      </c>
      <c r="F1679" s="11"/>
      <c r="G1679" s="10"/>
      <c r="H1679" s="1"/>
      <c r="I1679" s="11"/>
      <c r="J1679" s="11" t="str">
        <f>IFERROR(VLOOKUP(I1679,range_countries,2,1),"")</f>
        <v/>
      </c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</row>
    <row r="1680">
      <c r="A1680" s="16"/>
      <c r="B1680" s="17"/>
      <c r="C1680" s="8"/>
      <c r="D1680" s="13" t="str">
        <f>IFERROR(VLOOKUP(C1677,range_cites,4,0), "")</f>
        <v/>
      </c>
      <c r="E1680" s="13" t="str">
        <f>IFERROR(VLOOKUP(C1680,range_cites,5,0), "")</f>
        <v/>
      </c>
      <c r="F1680" s="11"/>
      <c r="G1680" s="10"/>
      <c r="H1680" s="1"/>
      <c r="I1680" s="11"/>
      <c r="J1680" s="11" t="str">
        <f>IFERROR(VLOOKUP(I1680,range_countries,2,1),"")</f>
        <v/>
      </c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</row>
    <row r="1681">
      <c r="A1681" s="16"/>
      <c r="B1681" s="17"/>
      <c r="C1681" s="8"/>
      <c r="D1681" s="13" t="str">
        <f>IFERROR(VLOOKUP(C1678,range_cites,4,0), "")</f>
        <v/>
      </c>
      <c r="E1681" s="13" t="str">
        <f>IFERROR(VLOOKUP(C1681,range_cites,5,0), "")</f>
        <v/>
      </c>
      <c r="F1681" s="11"/>
      <c r="G1681" s="10"/>
      <c r="H1681" s="1"/>
      <c r="I1681" s="11"/>
      <c r="J1681" s="11" t="str">
        <f>IFERROR(VLOOKUP(I1681,range_countries,2,1),"")</f>
        <v/>
      </c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</row>
    <row r="1682">
      <c r="A1682" s="16"/>
      <c r="B1682" s="17"/>
      <c r="C1682" s="8"/>
      <c r="D1682" s="13" t="str">
        <f>IFERROR(VLOOKUP(C1679,range_cites,4,0), "")</f>
        <v/>
      </c>
      <c r="E1682" s="13" t="str">
        <f>IFERROR(VLOOKUP(C1682,range_cites,5,0), "")</f>
        <v/>
      </c>
      <c r="F1682" s="11"/>
      <c r="G1682" s="10"/>
      <c r="H1682" s="1"/>
      <c r="I1682" s="11"/>
      <c r="J1682" s="11" t="str">
        <f>IFERROR(VLOOKUP(I1682,range_countries,2,1),"")</f>
        <v/>
      </c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</row>
    <row r="1683">
      <c r="A1683" s="16"/>
      <c r="B1683" s="17"/>
      <c r="C1683" s="8"/>
      <c r="D1683" s="13" t="str">
        <f>IFERROR(VLOOKUP(C1680,range_cites,4,0), "")</f>
        <v/>
      </c>
      <c r="E1683" s="13" t="str">
        <f>IFERROR(VLOOKUP(C1683,range_cites,5,0), "")</f>
        <v/>
      </c>
      <c r="F1683" s="11"/>
      <c r="G1683" s="10"/>
      <c r="H1683" s="1"/>
      <c r="I1683" s="11"/>
      <c r="J1683" s="11" t="str">
        <f>IFERROR(VLOOKUP(I1683,range_countries,2,1),"")</f>
        <v/>
      </c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</row>
    <row r="1684">
      <c r="A1684" s="16"/>
      <c r="B1684" s="17"/>
      <c r="C1684" s="8"/>
      <c r="D1684" s="13" t="str">
        <f>IFERROR(VLOOKUP(C1681,range_cites,4,0), "")</f>
        <v/>
      </c>
      <c r="E1684" s="13" t="str">
        <f>IFERROR(VLOOKUP(C1684,range_cites,5,0), "")</f>
        <v/>
      </c>
      <c r="F1684" s="11"/>
      <c r="G1684" s="10"/>
      <c r="H1684" s="1"/>
      <c r="I1684" s="11"/>
      <c r="J1684" s="11" t="str">
        <f>IFERROR(VLOOKUP(I1684,range_countries,2,1),"")</f>
        <v/>
      </c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</row>
    <row r="1685">
      <c r="A1685" s="16"/>
      <c r="B1685" s="17"/>
      <c r="C1685" s="8"/>
      <c r="D1685" s="13" t="str">
        <f>IFERROR(VLOOKUP(C1682,range_cites,4,0), "")</f>
        <v/>
      </c>
      <c r="E1685" s="13" t="str">
        <f>IFERROR(VLOOKUP(C1685,range_cites,5,0), "")</f>
        <v/>
      </c>
      <c r="F1685" s="11"/>
      <c r="G1685" s="10"/>
      <c r="H1685" s="1"/>
      <c r="I1685" s="11"/>
      <c r="J1685" s="11" t="str">
        <f>IFERROR(VLOOKUP(I1685,range_countries,2,1),"")</f>
        <v/>
      </c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</row>
    <row r="1686">
      <c r="A1686" s="16"/>
      <c r="B1686" s="17"/>
      <c r="C1686" s="8"/>
      <c r="D1686" s="13" t="str">
        <f>IFERROR(VLOOKUP(C1683,range_cites,4,0), "")</f>
        <v/>
      </c>
      <c r="E1686" s="13" t="str">
        <f>IFERROR(VLOOKUP(C1686,range_cites,5,0), "")</f>
        <v/>
      </c>
      <c r="F1686" s="11"/>
      <c r="G1686" s="10"/>
      <c r="H1686" s="1"/>
      <c r="I1686" s="11"/>
      <c r="J1686" s="11" t="str">
        <f>IFERROR(VLOOKUP(I1686,range_countries,2,1),"")</f>
        <v/>
      </c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</row>
    <row r="1687">
      <c r="A1687" s="16"/>
      <c r="B1687" s="17"/>
      <c r="C1687" s="8"/>
      <c r="D1687" s="13" t="str">
        <f>IFERROR(VLOOKUP(C1684,range_cites,4,0), "")</f>
        <v/>
      </c>
      <c r="E1687" s="13" t="str">
        <f>IFERROR(VLOOKUP(C1687,range_cites,5,0), "")</f>
        <v/>
      </c>
      <c r="F1687" s="11"/>
      <c r="G1687" s="10"/>
      <c r="H1687" s="1"/>
      <c r="I1687" s="11"/>
      <c r="J1687" s="11" t="str">
        <f>IFERROR(VLOOKUP(I1687,range_countries,2,1),"")</f>
        <v/>
      </c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</row>
    <row r="1688">
      <c r="A1688" s="16"/>
      <c r="B1688" s="17"/>
      <c r="C1688" s="8"/>
      <c r="D1688" s="13" t="str">
        <f>IFERROR(VLOOKUP(C1685,range_cites,4,0), "")</f>
        <v/>
      </c>
      <c r="E1688" s="13" t="str">
        <f>IFERROR(VLOOKUP(C1688,range_cites,5,0), "")</f>
        <v/>
      </c>
      <c r="F1688" s="11"/>
      <c r="G1688" s="10"/>
      <c r="H1688" s="1"/>
      <c r="I1688" s="11"/>
      <c r="J1688" s="11" t="str">
        <f>IFERROR(VLOOKUP(I1688,range_countries,2,1),"")</f>
        <v/>
      </c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</row>
    <row r="1689">
      <c r="A1689" s="16"/>
      <c r="B1689" s="17"/>
      <c r="C1689" s="8"/>
      <c r="D1689" s="13" t="str">
        <f>IFERROR(VLOOKUP(C1686,range_cites,4,0), "")</f>
        <v/>
      </c>
      <c r="E1689" s="13" t="str">
        <f>IFERROR(VLOOKUP(C1689,range_cites,5,0), "")</f>
        <v/>
      </c>
      <c r="F1689" s="11"/>
      <c r="G1689" s="10"/>
      <c r="H1689" s="1"/>
      <c r="I1689" s="11"/>
      <c r="J1689" s="11" t="str">
        <f>IFERROR(VLOOKUP(I1689,range_countries,2,1),"")</f>
        <v/>
      </c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</row>
    <row r="1690">
      <c r="A1690" s="16"/>
      <c r="B1690" s="17"/>
      <c r="C1690" s="8"/>
      <c r="D1690" s="13" t="str">
        <f>IFERROR(VLOOKUP(C1687,range_cites,4,0), "")</f>
        <v/>
      </c>
      <c r="E1690" s="13" t="str">
        <f>IFERROR(VLOOKUP(C1690,range_cites,5,0), "")</f>
        <v/>
      </c>
      <c r="F1690" s="11"/>
      <c r="G1690" s="10"/>
      <c r="H1690" s="1"/>
      <c r="I1690" s="11"/>
      <c r="J1690" s="11" t="str">
        <f>IFERROR(VLOOKUP(I1690,range_countries,2,1),"")</f>
        <v/>
      </c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</row>
    <row r="1691">
      <c r="A1691" s="16"/>
      <c r="B1691" s="17"/>
      <c r="C1691" s="8"/>
      <c r="D1691" s="13" t="str">
        <f>IFERROR(VLOOKUP(C1688,range_cites,4,0), "")</f>
        <v/>
      </c>
      <c r="E1691" s="13" t="str">
        <f>IFERROR(VLOOKUP(C1691,range_cites,5,0), "")</f>
        <v/>
      </c>
      <c r="F1691" s="11"/>
      <c r="G1691" s="10"/>
      <c r="H1691" s="1"/>
      <c r="I1691" s="11"/>
      <c r="J1691" s="11" t="str">
        <f>IFERROR(VLOOKUP(I1691,range_countries,2,1),"")</f>
        <v/>
      </c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</row>
    <row r="1692">
      <c r="A1692" s="16"/>
      <c r="B1692" s="17"/>
      <c r="C1692" s="8"/>
      <c r="D1692" s="13" t="str">
        <f>IFERROR(VLOOKUP(C1689,range_cites,4,0), "")</f>
        <v/>
      </c>
      <c r="E1692" s="13" t="str">
        <f>IFERROR(VLOOKUP(C1692,range_cites,5,0), "")</f>
        <v/>
      </c>
      <c r="F1692" s="11"/>
      <c r="G1692" s="10"/>
      <c r="H1692" s="1"/>
      <c r="I1692" s="11"/>
      <c r="J1692" s="11" t="str">
        <f>IFERROR(VLOOKUP(I1692,range_countries,2,1),"")</f>
        <v/>
      </c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</row>
    <row r="1693">
      <c r="A1693" s="16"/>
      <c r="B1693" s="17"/>
      <c r="C1693" s="8"/>
      <c r="D1693" s="13" t="str">
        <f>IFERROR(VLOOKUP(C1690,range_cites,4,0), "")</f>
        <v/>
      </c>
      <c r="E1693" s="13" t="str">
        <f>IFERROR(VLOOKUP(C1693,range_cites,5,0), "")</f>
        <v/>
      </c>
      <c r="F1693" s="11"/>
      <c r="G1693" s="10"/>
      <c r="H1693" s="1"/>
      <c r="I1693" s="11"/>
      <c r="J1693" s="11" t="str">
        <f>IFERROR(VLOOKUP(I1693,range_countries,2,1),"")</f>
        <v/>
      </c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</row>
    <row r="1694">
      <c r="A1694" s="16"/>
      <c r="B1694" s="17"/>
      <c r="C1694" s="8"/>
      <c r="D1694" s="13" t="str">
        <f>IFERROR(VLOOKUP(C1691,range_cites,4,0), "")</f>
        <v/>
      </c>
      <c r="E1694" s="13" t="str">
        <f>IFERROR(VLOOKUP(C1694,range_cites,5,0), "")</f>
        <v/>
      </c>
      <c r="F1694" s="11"/>
      <c r="G1694" s="10"/>
      <c r="H1694" s="1"/>
      <c r="I1694" s="11"/>
      <c r="J1694" s="11" t="str">
        <f>IFERROR(VLOOKUP(I1694,range_countries,2,1),"")</f>
        <v/>
      </c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</row>
    <row r="1695">
      <c r="A1695" s="16"/>
      <c r="B1695" s="17"/>
      <c r="C1695" s="8"/>
      <c r="D1695" s="13" t="str">
        <f>IFERROR(VLOOKUP(C1692,range_cites,4,0), "")</f>
        <v/>
      </c>
      <c r="E1695" s="13" t="str">
        <f>IFERROR(VLOOKUP(C1695,range_cites,5,0), "")</f>
        <v/>
      </c>
      <c r="F1695" s="11"/>
      <c r="G1695" s="10"/>
      <c r="H1695" s="1"/>
      <c r="I1695" s="11"/>
      <c r="J1695" s="11" t="str">
        <f>IFERROR(VLOOKUP(I1695,range_countries,2,1),"")</f>
        <v/>
      </c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</row>
    <row r="1696">
      <c r="A1696" s="16"/>
      <c r="B1696" s="17"/>
      <c r="C1696" s="8"/>
      <c r="D1696" s="13" t="str">
        <f>IFERROR(VLOOKUP(C1693,range_cites,4,0), "")</f>
        <v/>
      </c>
      <c r="E1696" s="13" t="str">
        <f>IFERROR(VLOOKUP(C1696,range_cites,5,0), "")</f>
        <v/>
      </c>
      <c r="F1696" s="11"/>
      <c r="G1696" s="10"/>
      <c r="H1696" s="1"/>
      <c r="I1696" s="11"/>
      <c r="J1696" s="11" t="str">
        <f>IFERROR(VLOOKUP(I1696,range_countries,2,1),"")</f>
        <v/>
      </c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</row>
    <row r="1697">
      <c r="A1697" s="16"/>
      <c r="B1697" s="17"/>
      <c r="C1697" s="8"/>
      <c r="D1697" s="13" t="str">
        <f>IFERROR(VLOOKUP(C1694,range_cites,4,0), "")</f>
        <v/>
      </c>
      <c r="E1697" s="13" t="str">
        <f>IFERROR(VLOOKUP(C1697,range_cites,5,0), "")</f>
        <v/>
      </c>
      <c r="F1697" s="11"/>
      <c r="G1697" s="10"/>
      <c r="H1697" s="1"/>
      <c r="I1697" s="11"/>
      <c r="J1697" s="11" t="str">
        <f>IFERROR(VLOOKUP(I1697,range_countries,2,1),"")</f>
        <v/>
      </c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</row>
    <row r="1698">
      <c r="A1698" s="16"/>
      <c r="B1698" s="17"/>
      <c r="C1698" s="8"/>
      <c r="D1698" s="13" t="str">
        <f>IFERROR(VLOOKUP(C1695,range_cites,4,0), "")</f>
        <v/>
      </c>
      <c r="E1698" s="13" t="str">
        <f>IFERROR(VLOOKUP(C1698,range_cites,5,0), "")</f>
        <v/>
      </c>
      <c r="F1698" s="11"/>
      <c r="G1698" s="10"/>
      <c r="H1698" s="1"/>
      <c r="I1698" s="11"/>
      <c r="J1698" s="11" t="str">
        <f>IFERROR(VLOOKUP(I1698,range_countries,2,1),"")</f>
        <v/>
      </c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</row>
    <row r="1699">
      <c r="A1699" s="16"/>
      <c r="B1699" s="17"/>
      <c r="C1699" s="8"/>
      <c r="D1699" s="13" t="str">
        <f>IFERROR(VLOOKUP(C1696,range_cites,4,0), "")</f>
        <v/>
      </c>
      <c r="E1699" s="13" t="str">
        <f>IFERROR(VLOOKUP(C1699,range_cites,5,0), "")</f>
        <v/>
      </c>
      <c r="F1699" s="11"/>
      <c r="G1699" s="10"/>
      <c r="H1699" s="1"/>
      <c r="I1699" s="11"/>
      <c r="J1699" s="11" t="str">
        <f>IFERROR(VLOOKUP(I1699,range_countries,2,1),"")</f>
        <v/>
      </c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</row>
    <row r="1700">
      <c r="A1700" s="16"/>
      <c r="B1700" s="17"/>
      <c r="C1700" s="8"/>
      <c r="D1700" s="13" t="str">
        <f>IFERROR(VLOOKUP(C1697,range_cites,4,0), "")</f>
        <v/>
      </c>
      <c r="E1700" s="13" t="str">
        <f>IFERROR(VLOOKUP(C1700,range_cites,5,0), "")</f>
        <v/>
      </c>
      <c r="F1700" s="11"/>
      <c r="G1700" s="10"/>
      <c r="H1700" s="1"/>
      <c r="I1700" s="11"/>
      <c r="J1700" s="11" t="str">
        <f>IFERROR(VLOOKUP(I1700,range_countries,2,1),"")</f>
        <v/>
      </c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</row>
    <row r="1701">
      <c r="A1701" s="16"/>
      <c r="B1701" s="17"/>
      <c r="C1701" s="8"/>
      <c r="D1701" s="13" t="str">
        <f>IFERROR(VLOOKUP(C1698,range_cites,4,0), "")</f>
        <v/>
      </c>
      <c r="E1701" s="13" t="str">
        <f>IFERROR(VLOOKUP(C1701,range_cites,5,0), "")</f>
        <v/>
      </c>
      <c r="F1701" s="11"/>
      <c r="G1701" s="10"/>
      <c r="H1701" s="1"/>
      <c r="I1701" s="11"/>
      <c r="J1701" s="11" t="str">
        <f>IFERROR(VLOOKUP(I1701,range_countries,2,1),"")</f>
        <v/>
      </c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</row>
    <row r="1702">
      <c r="A1702" s="16"/>
      <c r="B1702" s="17"/>
      <c r="C1702" s="8"/>
      <c r="D1702" s="13" t="str">
        <f>IFERROR(VLOOKUP(C1699,range_cites,4,0), "")</f>
        <v/>
      </c>
      <c r="E1702" s="13" t="str">
        <f>IFERROR(VLOOKUP(C1702,range_cites,5,0), "")</f>
        <v/>
      </c>
      <c r="F1702" s="11"/>
      <c r="G1702" s="10"/>
      <c r="H1702" s="1"/>
      <c r="I1702" s="11"/>
      <c r="J1702" s="11" t="str">
        <f>IFERROR(VLOOKUP(I1702,range_countries,2,1),"")</f>
        <v/>
      </c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</row>
    <row r="1703">
      <c r="A1703" s="16"/>
      <c r="B1703" s="17"/>
      <c r="C1703" s="8"/>
      <c r="D1703" s="13" t="str">
        <f>IFERROR(VLOOKUP(C1700,range_cites,4,0), "")</f>
        <v/>
      </c>
      <c r="E1703" s="13" t="str">
        <f>IFERROR(VLOOKUP(C1703,range_cites,5,0), "")</f>
        <v/>
      </c>
      <c r="F1703" s="11"/>
      <c r="G1703" s="10"/>
      <c r="H1703" s="1"/>
      <c r="I1703" s="11"/>
      <c r="J1703" s="11" t="str">
        <f>IFERROR(VLOOKUP(I1703,range_countries,2,1),"")</f>
        <v/>
      </c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</row>
    <row r="1704">
      <c r="A1704" s="16"/>
      <c r="B1704" s="17"/>
      <c r="C1704" s="8"/>
      <c r="D1704" s="13" t="str">
        <f>IFERROR(VLOOKUP(C1701,range_cites,4,0), "")</f>
        <v/>
      </c>
      <c r="E1704" s="13" t="str">
        <f>IFERROR(VLOOKUP(C1704,range_cites,5,0), "")</f>
        <v/>
      </c>
      <c r="F1704" s="11"/>
      <c r="G1704" s="10"/>
      <c r="H1704" s="1"/>
      <c r="I1704" s="11"/>
      <c r="J1704" s="11" t="str">
        <f>IFERROR(VLOOKUP(I1704,range_countries,2,1),"")</f>
        <v/>
      </c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</row>
    <row r="1705">
      <c r="A1705" s="16"/>
      <c r="B1705" s="17"/>
      <c r="C1705" s="8"/>
      <c r="D1705" s="13" t="str">
        <f>IFERROR(VLOOKUP(C1702,range_cites,4,0), "")</f>
        <v/>
      </c>
      <c r="E1705" s="13" t="str">
        <f>IFERROR(VLOOKUP(C1705,range_cites,5,0), "")</f>
        <v/>
      </c>
      <c r="F1705" s="11"/>
      <c r="G1705" s="10"/>
      <c r="H1705" s="1"/>
      <c r="I1705" s="11"/>
      <c r="J1705" s="11" t="str">
        <f>IFERROR(VLOOKUP(I1705,range_countries,2,1),"")</f>
        <v/>
      </c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</row>
    <row r="1706">
      <c r="A1706" s="16"/>
      <c r="B1706" s="17"/>
      <c r="C1706" s="8"/>
      <c r="D1706" s="13" t="str">
        <f>IFERROR(VLOOKUP(C1703,range_cites,4,0), "")</f>
        <v/>
      </c>
      <c r="E1706" s="13" t="str">
        <f>IFERROR(VLOOKUP(C1706,range_cites,5,0), "")</f>
        <v/>
      </c>
      <c r="F1706" s="11"/>
      <c r="G1706" s="10"/>
      <c r="H1706" s="1"/>
      <c r="I1706" s="11"/>
      <c r="J1706" s="11" t="str">
        <f>IFERROR(VLOOKUP(I1706,range_countries,2,1),"")</f>
        <v/>
      </c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</row>
    <row r="1707">
      <c r="A1707" s="16"/>
      <c r="B1707" s="17"/>
      <c r="C1707" s="8"/>
      <c r="D1707" s="13" t="str">
        <f>IFERROR(VLOOKUP(C1704,range_cites,4,0), "")</f>
        <v/>
      </c>
      <c r="E1707" s="13" t="str">
        <f>IFERROR(VLOOKUP(C1707,range_cites,5,0), "")</f>
        <v/>
      </c>
      <c r="F1707" s="11"/>
      <c r="G1707" s="10"/>
      <c r="H1707" s="1"/>
      <c r="I1707" s="11"/>
      <c r="J1707" s="11" t="str">
        <f>IFERROR(VLOOKUP(I1707,range_countries,2,1),"")</f>
        <v/>
      </c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</row>
    <row r="1708">
      <c r="A1708" s="16"/>
      <c r="B1708" s="17"/>
      <c r="C1708" s="8"/>
      <c r="D1708" s="13" t="str">
        <f>IFERROR(VLOOKUP(C1705,range_cites,4,0), "")</f>
        <v/>
      </c>
      <c r="E1708" s="13" t="str">
        <f>IFERROR(VLOOKUP(C1708,range_cites,5,0), "")</f>
        <v/>
      </c>
      <c r="F1708" s="11"/>
      <c r="G1708" s="10"/>
      <c r="H1708" s="1"/>
      <c r="I1708" s="11"/>
      <c r="J1708" s="11" t="str">
        <f>IFERROR(VLOOKUP(I1708,range_countries,2,1),"")</f>
        <v/>
      </c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</row>
    <row r="1709">
      <c r="A1709" s="16"/>
      <c r="B1709" s="17"/>
      <c r="C1709" s="8"/>
      <c r="D1709" s="13" t="str">
        <f>IFERROR(VLOOKUP(C1706,range_cites,4,0), "")</f>
        <v/>
      </c>
      <c r="E1709" s="13" t="str">
        <f>IFERROR(VLOOKUP(C1709,range_cites,5,0), "")</f>
        <v/>
      </c>
      <c r="F1709" s="11"/>
      <c r="G1709" s="10"/>
      <c r="H1709" s="1"/>
      <c r="I1709" s="11"/>
      <c r="J1709" s="11" t="str">
        <f>IFERROR(VLOOKUP(I1709,range_countries,2,1),"")</f>
        <v/>
      </c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</row>
    <row r="1710">
      <c r="A1710" s="16"/>
      <c r="B1710" s="17"/>
      <c r="C1710" s="8"/>
      <c r="D1710" s="13" t="str">
        <f>IFERROR(VLOOKUP(C1707,range_cites,4,0), "")</f>
        <v/>
      </c>
      <c r="E1710" s="13" t="str">
        <f>IFERROR(VLOOKUP(C1710,range_cites,5,0), "")</f>
        <v/>
      </c>
      <c r="F1710" s="11"/>
      <c r="G1710" s="10"/>
      <c r="H1710" s="1"/>
      <c r="I1710" s="11"/>
      <c r="J1710" s="11" t="str">
        <f>IFERROR(VLOOKUP(I1710,range_countries,2,1),"")</f>
        <v/>
      </c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</row>
    <row r="1711">
      <c r="A1711" s="16"/>
      <c r="B1711" s="17"/>
      <c r="C1711" s="8"/>
      <c r="D1711" s="13" t="str">
        <f>IFERROR(VLOOKUP(C1708,range_cites,4,0), "")</f>
        <v/>
      </c>
      <c r="E1711" s="13" t="str">
        <f>IFERROR(VLOOKUP(C1711,range_cites,5,0), "")</f>
        <v/>
      </c>
      <c r="F1711" s="11"/>
      <c r="G1711" s="10"/>
      <c r="H1711" s="1"/>
      <c r="I1711" s="11"/>
      <c r="J1711" s="11" t="str">
        <f>IFERROR(VLOOKUP(I1711,range_countries,2,1),"")</f>
        <v/>
      </c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</row>
    <row r="1712">
      <c r="A1712" s="16"/>
      <c r="B1712" s="17"/>
      <c r="C1712" s="8"/>
      <c r="D1712" s="13" t="str">
        <f>IFERROR(VLOOKUP(C1709,range_cites,4,0), "")</f>
        <v/>
      </c>
      <c r="E1712" s="13" t="str">
        <f>IFERROR(VLOOKUP(C1712,range_cites,5,0), "")</f>
        <v/>
      </c>
      <c r="F1712" s="11"/>
      <c r="G1712" s="10"/>
      <c r="H1712" s="1"/>
      <c r="I1712" s="11"/>
      <c r="J1712" s="11" t="str">
        <f>IFERROR(VLOOKUP(I1712,range_countries,2,1),"")</f>
        <v/>
      </c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</row>
    <row r="1713">
      <c r="A1713" s="16"/>
      <c r="B1713" s="17"/>
      <c r="C1713" s="8"/>
      <c r="D1713" s="13" t="str">
        <f>IFERROR(VLOOKUP(C1710,range_cites,4,0), "")</f>
        <v/>
      </c>
      <c r="E1713" s="13" t="str">
        <f>IFERROR(VLOOKUP(C1713,range_cites,5,0), "")</f>
        <v/>
      </c>
      <c r="F1713" s="11"/>
      <c r="G1713" s="10"/>
      <c r="H1713" s="1"/>
      <c r="I1713" s="11"/>
      <c r="J1713" s="11" t="str">
        <f>IFERROR(VLOOKUP(I1713,range_countries,2,1),"")</f>
        <v/>
      </c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</row>
    <row r="1714">
      <c r="A1714" s="16"/>
      <c r="B1714" s="17"/>
      <c r="C1714" s="8"/>
      <c r="D1714" s="13" t="str">
        <f>IFERROR(VLOOKUP(C1711,range_cites,4,0), "")</f>
        <v/>
      </c>
      <c r="E1714" s="13" t="str">
        <f>IFERROR(VLOOKUP(C1714,range_cites,5,0), "")</f>
        <v/>
      </c>
      <c r="F1714" s="11"/>
      <c r="G1714" s="10"/>
      <c r="H1714" s="1"/>
      <c r="I1714" s="11"/>
      <c r="J1714" s="11" t="str">
        <f>IFERROR(VLOOKUP(I1714,range_countries,2,1),"")</f>
        <v/>
      </c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</row>
    <row r="1715">
      <c r="A1715" s="16"/>
      <c r="B1715" s="17"/>
      <c r="C1715" s="8"/>
      <c r="D1715" s="13" t="str">
        <f>IFERROR(VLOOKUP(C1712,range_cites,4,0), "")</f>
        <v/>
      </c>
      <c r="E1715" s="13" t="str">
        <f>IFERROR(VLOOKUP(C1715,range_cites,5,0), "")</f>
        <v/>
      </c>
      <c r="F1715" s="11"/>
      <c r="G1715" s="10"/>
      <c r="H1715" s="1"/>
      <c r="I1715" s="11"/>
      <c r="J1715" s="11" t="str">
        <f>IFERROR(VLOOKUP(I1715,range_countries,2,1),"")</f>
        <v/>
      </c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</row>
    <row r="1716">
      <c r="A1716" s="16"/>
      <c r="B1716" s="17"/>
      <c r="C1716" s="8"/>
      <c r="D1716" s="13" t="str">
        <f>IFERROR(VLOOKUP(C1713,range_cites,4,0), "")</f>
        <v/>
      </c>
      <c r="E1716" s="13" t="str">
        <f>IFERROR(VLOOKUP(C1716,range_cites,5,0), "")</f>
        <v/>
      </c>
      <c r="F1716" s="11"/>
      <c r="G1716" s="10"/>
      <c r="H1716" s="1"/>
      <c r="I1716" s="11"/>
      <c r="J1716" s="11" t="str">
        <f>IFERROR(VLOOKUP(I1716,range_countries,2,1),"")</f>
        <v/>
      </c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</row>
    <row r="1717">
      <c r="A1717" s="16"/>
      <c r="B1717" s="17"/>
      <c r="C1717" s="8"/>
      <c r="D1717" s="13" t="str">
        <f>IFERROR(VLOOKUP(C1714,range_cites,4,0), "")</f>
        <v/>
      </c>
      <c r="E1717" s="13" t="str">
        <f>IFERROR(VLOOKUP(C1717,range_cites,5,0), "")</f>
        <v/>
      </c>
      <c r="F1717" s="11"/>
      <c r="G1717" s="10"/>
      <c r="H1717" s="1"/>
      <c r="I1717" s="11"/>
      <c r="J1717" s="11" t="str">
        <f>IFERROR(VLOOKUP(I1717,range_countries,2,1),"")</f>
        <v/>
      </c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</row>
    <row r="1718">
      <c r="A1718" s="16"/>
      <c r="B1718" s="17"/>
      <c r="C1718" s="8"/>
      <c r="D1718" s="13" t="str">
        <f>IFERROR(VLOOKUP(C1715,range_cites,4,0), "")</f>
        <v/>
      </c>
      <c r="E1718" s="13" t="str">
        <f>IFERROR(VLOOKUP(C1718,range_cites,5,0), "")</f>
        <v/>
      </c>
      <c r="F1718" s="11"/>
      <c r="G1718" s="10"/>
      <c r="H1718" s="1"/>
      <c r="I1718" s="11"/>
      <c r="J1718" s="11" t="str">
        <f>IFERROR(VLOOKUP(I1718,range_countries,2,1),"")</f>
        <v/>
      </c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</row>
    <row r="1719">
      <c r="A1719" s="16"/>
      <c r="B1719" s="17"/>
      <c r="C1719" s="8"/>
      <c r="D1719" s="13" t="str">
        <f>IFERROR(VLOOKUP(C1716,range_cites,4,0), "")</f>
        <v/>
      </c>
      <c r="E1719" s="13" t="str">
        <f>IFERROR(VLOOKUP(C1719,range_cites,5,0), "")</f>
        <v/>
      </c>
      <c r="F1719" s="11"/>
      <c r="G1719" s="10"/>
      <c r="H1719" s="1"/>
      <c r="I1719" s="11"/>
      <c r="J1719" s="11" t="str">
        <f>IFERROR(VLOOKUP(I1719,range_countries,2,1),"")</f>
        <v/>
      </c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</row>
    <row r="1720">
      <c r="A1720" s="16"/>
      <c r="B1720" s="17"/>
      <c r="C1720" s="8"/>
      <c r="D1720" s="13" t="str">
        <f>IFERROR(VLOOKUP(C1717,range_cites,4,0), "")</f>
        <v/>
      </c>
      <c r="E1720" s="13" t="str">
        <f>IFERROR(VLOOKUP(C1720,range_cites,5,0), "")</f>
        <v/>
      </c>
      <c r="F1720" s="11"/>
      <c r="G1720" s="10"/>
      <c r="H1720" s="1"/>
      <c r="I1720" s="11"/>
      <c r="J1720" s="11" t="str">
        <f>IFERROR(VLOOKUP(I1720,range_countries,2,1),"")</f>
        <v/>
      </c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</row>
    <row r="1721">
      <c r="A1721" s="16"/>
      <c r="B1721" s="17"/>
      <c r="C1721" s="8"/>
      <c r="D1721" s="13" t="str">
        <f>IFERROR(VLOOKUP(C1718,range_cites,4,0), "")</f>
        <v/>
      </c>
      <c r="E1721" s="13" t="str">
        <f>IFERROR(VLOOKUP(C1721,range_cites,5,0), "")</f>
        <v/>
      </c>
      <c r="F1721" s="11"/>
      <c r="G1721" s="10"/>
      <c r="H1721" s="1"/>
      <c r="I1721" s="11"/>
      <c r="J1721" s="11" t="str">
        <f>IFERROR(VLOOKUP(I1721,range_countries,2,1),"")</f>
        <v/>
      </c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</row>
    <row r="1722">
      <c r="A1722" s="16"/>
      <c r="B1722" s="17"/>
      <c r="C1722" s="8"/>
      <c r="D1722" s="13" t="str">
        <f>IFERROR(VLOOKUP(C1719,range_cites,4,0), "")</f>
        <v/>
      </c>
      <c r="E1722" s="13" t="str">
        <f>IFERROR(VLOOKUP(C1722,range_cites,5,0), "")</f>
        <v/>
      </c>
      <c r="F1722" s="11"/>
      <c r="G1722" s="10"/>
      <c r="H1722" s="1"/>
      <c r="I1722" s="11"/>
      <c r="J1722" s="11" t="str">
        <f>IFERROR(VLOOKUP(I1722,range_countries,2,1),"")</f>
        <v/>
      </c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</row>
    <row r="1723">
      <c r="A1723" s="16"/>
      <c r="B1723" s="17"/>
      <c r="C1723" s="8"/>
      <c r="D1723" s="13" t="str">
        <f>IFERROR(VLOOKUP(C1720,range_cites,4,0), "")</f>
        <v/>
      </c>
      <c r="E1723" s="13" t="str">
        <f>IFERROR(VLOOKUP(C1723,range_cites,5,0), "")</f>
        <v/>
      </c>
      <c r="F1723" s="11"/>
      <c r="G1723" s="10"/>
      <c r="H1723" s="1"/>
      <c r="I1723" s="11"/>
      <c r="J1723" s="11" t="str">
        <f>IFERROR(VLOOKUP(I1723,range_countries,2,1),"")</f>
        <v/>
      </c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</row>
    <row r="1724">
      <c r="A1724" s="16"/>
      <c r="B1724" s="17"/>
      <c r="C1724" s="8"/>
      <c r="D1724" s="13" t="str">
        <f>IFERROR(VLOOKUP(C1721,range_cites,4,0), "")</f>
        <v/>
      </c>
      <c r="E1724" s="13" t="str">
        <f>IFERROR(VLOOKUP(C1724,range_cites,5,0), "")</f>
        <v/>
      </c>
      <c r="F1724" s="11"/>
      <c r="G1724" s="10"/>
      <c r="H1724" s="1"/>
      <c r="I1724" s="11"/>
      <c r="J1724" s="11" t="str">
        <f>IFERROR(VLOOKUP(I1724,range_countries,2,1),"")</f>
        <v/>
      </c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</row>
    <row r="1725">
      <c r="A1725" s="16"/>
      <c r="B1725" s="17"/>
      <c r="C1725" s="8"/>
      <c r="D1725" s="13" t="str">
        <f>IFERROR(VLOOKUP(C1722,range_cites,4,0), "")</f>
        <v/>
      </c>
      <c r="E1725" s="13" t="str">
        <f>IFERROR(VLOOKUP(C1725,range_cites,5,0), "")</f>
        <v/>
      </c>
      <c r="F1725" s="11"/>
      <c r="G1725" s="10"/>
      <c r="H1725" s="1"/>
      <c r="I1725" s="11"/>
      <c r="J1725" s="11" t="str">
        <f>IFERROR(VLOOKUP(I1725,range_countries,2,1),"")</f>
        <v/>
      </c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</row>
    <row r="1726">
      <c r="A1726" s="16"/>
      <c r="B1726" s="17"/>
      <c r="C1726" s="8"/>
      <c r="D1726" s="13" t="str">
        <f>IFERROR(VLOOKUP(C1723,range_cites,4,0), "")</f>
        <v/>
      </c>
      <c r="E1726" s="13" t="str">
        <f>IFERROR(VLOOKUP(C1726,range_cites,5,0), "")</f>
        <v/>
      </c>
      <c r="F1726" s="11"/>
      <c r="G1726" s="10"/>
      <c r="H1726" s="1"/>
      <c r="I1726" s="11"/>
      <c r="J1726" s="11" t="str">
        <f>IFERROR(VLOOKUP(I1726,range_countries,2,1),"")</f>
        <v/>
      </c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</row>
    <row r="1727">
      <c r="A1727" s="16"/>
      <c r="B1727" s="17"/>
      <c r="C1727" s="8"/>
      <c r="D1727" s="13" t="str">
        <f>IFERROR(VLOOKUP(C1724,range_cites,4,0), "")</f>
        <v/>
      </c>
      <c r="E1727" s="13" t="str">
        <f>IFERROR(VLOOKUP(C1727,range_cites,5,0), "")</f>
        <v/>
      </c>
      <c r="F1727" s="11"/>
      <c r="G1727" s="10"/>
      <c r="H1727" s="1"/>
      <c r="I1727" s="11"/>
      <c r="J1727" s="11" t="str">
        <f>IFERROR(VLOOKUP(I1727,range_countries,2,1),"")</f>
        <v/>
      </c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</row>
    <row r="1728">
      <c r="A1728" s="16"/>
      <c r="B1728" s="17"/>
      <c r="C1728" s="8"/>
      <c r="D1728" s="13" t="str">
        <f>IFERROR(VLOOKUP(C1725,range_cites,4,0), "")</f>
        <v/>
      </c>
      <c r="E1728" s="13" t="str">
        <f>IFERROR(VLOOKUP(C1728,range_cites,5,0), "")</f>
        <v/>
      </c>
      <c r="F1728" s="11"/>
      <c r="G1728" s="10"/>
      <c r="H1728" s="1"/>
      <c r="I1728" s="11"/>
      <c r="J1728" s="11" t="str">
        <f>IFERROR(VLOOKUP(I1728,range_countries,2,1),"")</f>
        <v/>
      </c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</row>
    <row r="1729">
      <c r="A1729" s="16"/>
      <c r="B1729" s="17"/>
      <c r="C1729" s="8"/>
      <c r="D1729" s="13" t="str">
        <f>IFERROR(VLOOKUP(C1726,range_cites,4,0), "")</f>
        <v/>
      </c>
      <c r="E1729" s="13" t="str">
        <f>IFERROR(VLOOKUP(C1729,range_cites,5,0), "")</f>
        <v/>
      </c>
      <c r="F1729" s="11"/>
      <c r="G1729" s="10"/>
      <c r="H1729" s="1"/>
      <c r="I1729" s="11"/>
      <c r="J1729" s="11" t="str">
        <f>IFERROR(VLOOKUP(I1729,range_countries,2,1),"")</f>
        <v/>
      </c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</row>
    <row r="1730">
      <c r="A1730" s="16"/>
      <c r="B1730" s="17"/>
      <c r="C1730" s="8"/>
      <c r="D1730" s="13" t="str">
        <f>IFERROR(VLOOKUP(C1727,range_cites,4,0), "")</f>
        <v/>
      </c>
      <c r="E1730" s="13" t="str">
        <f>IFERROR(VLOOKUP(C1730,range_cites,5,0), "")</f>
        <v/>
      </c>
      <c r="F1730" s="11"/>
      <c r="G1730" s="10"/>
      <c r="H1730" s="1"/>
      <c r="I1730" s="11"/>
      <c r="J1730" s="11" t="str">
        <f>IFERROR(VLOOKUP(I1730,range_countries,2,1),"")</f>
        <v/>
      </c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</row>
    <row r="1731">
      <c r="A1731" s="16"/>
      <c r="B1731" s="17"/>
      <c r="C1731" s="8"/>
      <c r="D1731" s="13" t="str">
        <f>IFERROR(VLOOKUP(C1728,range_cites,4,0), "")</f>
        <v/>
      </c>
      <c r="E1731" s="13" t="str">
        <f>IFERROR(VLOOKUP(C1731,range_cites,5,0), "")</f>
        <v/>
      </c>
      <c r="F1731" s="11"/>
      <c r="G1731" s="10"/>
      <c r="H1731" s="1"/>
      <c r="I1731" s="11"/>
      <c r="J1731" s="11" t="str">
        <f>IFERROR(VLOOKUP(I1731,range_countries,2,1),"")</f>
        <v/>
      </c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</row>
    <row r="1732">
      <c r="A1732" s="16"/>
      <c r="B1732" s="17"/>
      <c r="C1732" s="8"/>
      <c r="D1732" s="13" t="str">
        <f>IFERROR(VLOOKUP(C1729,range_cites,4,0), "")</f>
        <v/>
      </c>
      <c r="E1732" s="13" t="str">
        <f>IFERROR(VLOOKUP(C1732,range_cites,5,0), "")</f>
        <v/>
      </c>
      <c r="F1732" s="11"/>
      <c r="G1732" s="10"/>
      <c r="H1732" s="1"/>
      <c r="I1732" s="11"/>
      <c r="J1732" s="11" t="str">
        <f>IFERROR(VLOOKUP(I1732,range_countries,2,1),"")</f>
        <v/>
      </c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</row>
    <row r="1733">
      <c r="A1733" s="16"/>
      <c r="B1733" s="17"/>
      <c r="C1733" s="8"/>
      <c r="D1733" s="13" t="str">
        <f>IFERROR(VLOOKUP(C1730,range_cites,4,0), "")</f>
        <v/>
      </c>
      <c r="E1733" s="13" t="str">
        <f>IFERROR(VLOOKUP(C1733,range_cites,5,0), "")</f>
        <v/>
      </c>
      <c r="F1733" s="11"/>
      <c r="G1733" s="10"/>
      <c r="H1733" s="1"/>
      <c r="I1733" s="11"/>
      <c r="J1733" s="11" t="str">
        <f>IFERROR(VLOOKUP(I1733,range_countries,2,1),"")</f>
        <v/>
      </c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</row>
    <row r="1734">
      <c r="A1734" s="16"/>
      <c r="B1734" s="17"/>
      <c r="C1734" s="8"/>
      <c r="D1734" s="13" t="str">
        <f>IFERROR(VLOOKUP(C1731,range_cites,4,0), "")</f>
        <v/>
      </c>
      <c r="E1734" s="13" t="str">
        <f>IFERROR(VLOOKUP(C1734,range_cites,5,0), "")</f>
        <v/>
      </c>
      <c r="F1734" s="11"/>
      <c r="G1734" s="10"/>
      <c r="H1734" s="1"/>
      <c r="I1734" s="11"/>
      <c r="J1734" s="11" t="str">
        <f>IFERROR(VLOOKUP(I1734,range_countries,2,1),"")</f>
        <v/>
      </c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</row>
    <row r="1735">
      <c r="A1735" s="16"/>
      <c r="B1735" s="17"/>
      <c r="C1735" s="8"/>
      <c r="D1735" s="13" t="str">
        <f>IFERROR(VLOOKUP(C1732,range_cites,4,0), "")</f>
        <v/>
      </c>
      <c r="E1735" s="13" t="str">
        <f>IFERROR(VLOOKUP(C1735,range_cites,5,0), "")</f>
        <v/>
      </c>
      <c r="F1735" s="11"/>
      <c r="G1735" s="10"/>
      <c r="H1735" s="1"/>
      <c r="I1735" s="11"/>
      <c r="J1735" s="11" t="str">
        <f>IFERROR(VLOOKUP(I1735,range_countries,2,1),"")</f>
        <v/>
      </c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</row>
    <row r="1736">
      <c r="A1736" s="16"/>
      <c r="B1736" s="17"/>
      <c r="C1736" s="8"/>
      <c r="D1736" s="13" t="str">
        <f>IFERROR(VLOOKUP(C1733,range_cites,4,0), "")</f>
        <v/>
      </c>
      <c r="E1736" s="13" t="str">
        <f>IFERROR(VLOOKUP(C1736,range_cites,5,0), "")</f>
        <v/>
      </c>
      <c r="F1736" s="11"/>
      <c r="G1736" s="10"/>
      <c r="H1736" s="1"/>
      <c r="I1736" s="11"/>
      <c r="J1736" s="11" t="str">
        <f>IFERROR(VLOOKUP(I1736,range_countries,2,1),"")</f>
        <v/>
      </c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</row>
    <row r="1737">
      <c r="A1737" s="16"/>
      <c r="B1737" s="17"/>
      <c r="C1737" s="8"/>
      <c r="D1737" s="13" t="str">
        <f>IFERROR(VLOOKUP(C1734,range_cites,4,0), "")</f>
        <v/>
      </c>
      <c r="E1737" s="13" t="str">
        <f>IFERROR(VLOOKUP(C1737,range_cites,5,0), "")</f>
        <v/>
      </c>
      <c r="F1737" s="11"/>
      <c r="G1737" s="10"/>
      <c r="H1737" s="1"/>
      <c r="I1737" s="11"/>
      <c r="J1737" s="11" t="str">
        <f>IFERROR(VLOOKUP(I1737,range_countries,2,1),"")</f>
        <v/>
      </c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</row>
    <row r="1738">
      <c r="A1738" s="16"/>
      <c r="B1738" s="17"/>
      <c r="C1738" s="8"/>
      <c r="D1738" s="13" t="str">
        <f>IFERROR(VLOOKUP(C1735,range_cites,4,0), "")</f>
        <v/>
      </c>
      <c r="E1738" s="13" t="str">
        <f>IFERROR(VLOOKUP(C1738,range_cites,5,0), "")</f>
        <v/>
      </c>
      <c r="F1738" s="11"/>
      <c r="G1738" s="10"/>
      <c r="H1738" s="1"/>
      <c r="I1738" s="11"/>
      <c r="J1738" s="11" t="str">
        <f>IFERROR(VLOOKUP(I1738,range_countries,2,1),"")</f>
        <v/>
      </c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</row>
    <row r="1739">
      <c r="A1739" s="16"/>
      <c r="B1739" s="17"/>
      <c r="C1739" s="8"/>
      <c r="D1739" s="13" t="str">
        <f>IFERROR(VLOOKUP(C1736,range_cites,4,0), "")</f>
        <v/>
      </c>
      <c r="E1739" s="13" t="str">
        <f>IFERROR(VLOOKUP(C1739,range_cites,5,0), "")</f>
        <v/>
      </c>
      <c r="F1739" s="11"/>
      <c r="G1739" s="10"/>
      <c r="H1739" s="1"/>
      <c r="I1739" s="11"/>
      <c r="J1739" s="11" t="str">
        <f>IFERROR(VLOOKUP(I1739,range_countries,2,1),"")</f>
        <v/>
      </c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</row>
    <row r="1740">
      <c r="A1740" s="16"/>
      <c r="B1740" s="17"/>
      <c r="C1740" s="8"/>
      <c r="D1740" s="13" t="str">
        <f>IFERROR(VLOOKUP(C1737,range_cites,4,0), "")</f>
        <v/>
      </c>
      <c r="E1740" s="13" t="str">
        <f>IFERROR(VLOOKUP(C1740,range_cites,5,0), "")</f>
        <v/>
      </c>
      <c r="F1740" s="11"/>
      <c r="G1740" s="10"/>
      <c r="H1740" s="1"/>
      <c r="I1740" s="11"/>
      <c r="J1740" s="11" t="str">
        <f>IFERROR(VLOOKUP(I1740,range_countries,2,1),"")</f>
        <v/>
      </c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</row>
    <row r="1741">
      <c r="A1741" s="16"/>
      <c r="B1741" s="17"/>
      <c r="C1741" s="8"/>
      <c r="D1741" s="13" t="str">
        <f>IFERROR(VLOOKUP(C1738,range_cites,4,0), "")</f>
        <v/>
      </c>
      <c r="E1741" s="13" t="str">
        <f>IFERROR(VLOOKUP(C1741,range_cites,5,0), "")</f>
        <v/>
      </c>
      <c r="F1741" s="11"/>
      <c r="G1741" s="10"/>
      <c r="H1741" s="1"/>
      <c r="I1741" s="11"/>
      <c r="J1741" s="11" t="str">
        <f>IFERROR(VLOOKUP(I1741,range_countries,2,1),"")</f>
        <v/>
      </c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</row>
    <row r="1742">
      <c r="A1742" s="16"/>
      <c r="B1742" s="17"/>
      <c r="C1742" s="8"/>
      <c r="D1742" s="13" t="str">
        <f>IFERROR(VLOOKUP(C1739,range_cites,4,0), "")</f>
        <v/>
      </c>
      <c r="E1742" s="13" t="str">
        <f>IFERROR(VLOOKUP(C1742,range_cites,5,0), "")</f>
        <v/>
      </c>
      <c r="F1742" s="11"/>
      <c r="G1742" s="10"/>
      <c r="H1742" s="1"/>
      <c r="I1742" s="11"/>
      <c r="J1742" s="11" t="str">
        <f>IFERROR(VLOOKUP(I1742,range_countries,2,1),"")</f>
        <v/>
      </c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</row>
    <row r="1743">
      <c r="A1743" s="16"/>
      <c r="B1743" s="17"/>
      <c r="C1743" s="8"/>
      <c r="D1743" s="13" t="str">
        <f>IFERROR(VLOOKUP(C1740,range_cites,4,0), "")</f>
        <v/>
      </c>
      <c r="E1743" s="13" t="str">
        <f>IFERROR(VLOOKUP(C1743,range_cites,5,0), "")</f>
        <v/>
      </c>
      <c r="F1743" s="11"/>
      <c r="G1743" s="10"/>
      <c r="H1743" s="1"/>
      <c r="I1743" s="11"/>
      <c r="J1743" s="11" t="str">
        <f>IFERROR(VLOOKUP(I1743,range_countries,2,1),"")</f>
        <v/>
      </c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</row>
    <row r="1744">
      <c r="A1744" s="16"/>
      <c r="B1744" s="17"/>
      <c r="C1744" s="8"/>
      <c r="D1744" s="13" t="str">
        <f>IFERROR(VLOOKUP(C1741,range_cites,4,0), "")</f>
        <v/>
      </c>
      <c r="E1744" s="13" t="str">
        <f>IFERROR(VLOOKUP(C1744,range_cites,5,0), "")</f>
        <v/>
      </c>
      <c r="F1744" s="11"/>
      <c r="G1744" s="10"/>
      <c r="H1744" s="1"/>
      <c r="I1744" s="11"/>
      <c r="J1744" s="11" t="str">
        <f>IFERROR(VLOOKUP(I1744,range_countries,2,1),"")</f>
        <v/>
      </c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</row>
    <row r="1745">
      <c r="A1745" s="16"/>
      <c r="B1745" s="17"/>
      <c r="C1745" s="8"/>
      <c r="D1745" s="13" t="str">
        <f>IFERROR(VLOOKUP(C1742,range_cites,4,0), "")</f>
        <v/>
      </c>
      <c r="E1745" s="13" t="str">
        <f>IFERROR(VLOOKUP(C1745,range_cites,5,0), "")</f>
        <v/>
      </c>
      <c r="F1745" s="11"/>
      <c r="G1745" s="10"/>
      <c r="H1745" s="1"/>
      <c r="I1745" s="11"/>
      <c r="J1745" s="11" t="str">
        <f>IFERROR(VLOOKUP(I1745,range_countries,2,1),"")</f>
        <v/>
      </c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</row>
    <row r="1746">
      <c r="A1746" s="16"/>
      <c r="B1746" s="17"/>
      <c r="C1746" s="8"/>
      <c r="D1746" s="13" t="str">
        <f>IFERROR(VLOOKUP(C1743,range_cites,4,0), "")</f>
        <v/>
      </c>
      <c r="E1746" s="13" t="str">
        <f>IFERROR(VLOOKUP(C1746,range_cites,5,0), "")</f>
        <v/>
      </c>
      <c r="F1746" s="11"/>
      <c r="G1746" s="10"/>
      <c r="H1746" s="1"/>
      <c r="I1746" s="11"/>
      <c r="J1746" s="11" t="str">
        <f>IFERROR(VLOOKUP(I1746,range_countries,2,1),"")</f>
        <v/>
      </c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</row>
    <row r="1747">
      <c r="A1747" s="16"/>
      <c r="B1747" s="17"/>
      <c r="C1747" s="8"/>
      <c r="D1747" s="13" t="str">
        <f>IFERROR(VLOOKUP(C1744,range_cites,4,0), "")</f>
        <v/>
      </c>
      <c r="E1747" s="13" t="str">
        <f>IFERROR(VLOOKUP(C1747,range_cites,5,0), "")</f>
        <v/>
      </c>
      <c r="F1747" s="11"/>
      <c r="G1747" s="10"/>
      <c r="H1747" s="1"/>
      <c r="I1747" s="11"/>
      <c r="J1747" s="11" t="str">
        <f>IFERROR(VLOOKUP(I1747,range_countries,2,1),"")</f>
        <v/>
      </c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</row>
    <row r="1748">
      <c r="A1748" s="16"/>
      <c r="B1748" s="17"/>
      <c r="C1748" s="8"/>
      <c r="D1748" s="13" t="str">
        <f>IFERROR(VLOOKUP(C1745,range_cites,4,0), "")</f>
        <v/>
      </c>
      <c r="E1748" s="13" t="str">
        <f>IFERROR(VLOOKUP(C1748,range_cites,5,0), "")</f>
        <v/>
      </c>
      <c r="F1748" s="11"/>
      <c r="G1748" s="10"/>
      <c r="H1748" s="1"/>
      <c r="I1748" s="11"/>
      <c r="J1748" s="11" t="str">
        <f>IFERROR(VLOOKUP(I1748,range_countries,2,1),"")</f>
        <v/>
      </c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</row>
    <row r="1749">
      <c r="A1749" s="16"/>
      <c r="B1749" s="17"/>
      <c r="C1749" s="8"/>
      <c r="D1749" s="13" t="str">
        <f>IFERROR(VLOOKUP(C1746,range_cites,4,0), "")</f>
        <v/>
      </c>
      <c r="E1749" s="13" t="str">
        <f>IFERROR(VLOOKUP(C1749,range_cites,5,0), "")</f>
        <v/>
      </c>
      <c r="F1749" s="11"/>
      <c r="G1749" s="10"/>
      <c r="H1749" s="1"/>
      <c r="I1749" s="11"/>
      <c r="J1749" s="11" t="str">
        <f>IFERROR(VLOOKUP(I1749,range_countries,2,1),"")</f>
        <v/>
      </c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</row>
    <row r="1750">
      <c r="A1750" s="16"/>
      <c r="B1750" s="17"/>
      <c r="C1750" s="8"/>
      <c r="D1750" s="13" t="str">
        <f>IFERROR(VLOOKUP(C1747,range_cites,4,0), "")</f>
        <v/>
      </c>
      <c r="E1750" s="13" t="str">
        <f>IFERROR(VLOOKUP(C1750,range_cites,5,0), "")</f>
        <v/>
      </c>
      <c r="F1750" s="11"/>
      <c r="G1750" s="10"/>
      <c r="H1750" s="1"/>
      <c r="I1750" s="11"/>
      <c r="J1750" s="11" t="str">
        <f>IFERROR(VLOOKUP(I1750,range_countries,2,1),"")</f>
        <v/>
      </c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</row>
    <row r="1751">
      <c r="A1751" s="16"/>
      <c r="B1751" s="17"/>
      <c r="C1751" s="8"/>
      <c r="D1751" s="13" t="str">
        <f>IFERROR(VLOOKUP(C1748,range_cites,4,0), "")</f>
        <v/>
      </c>
      <c r="E1751" s="13" t="str">
        <f>IFERROR(VLOOKUP(C1751,range_cites,5,0), "")</f>
        <v/>
      </c>
      <c r="F1751" s="11"/>
      <c r="G1751" s="10"/>
      <c r="H1751" s="1"/>
      <c r="I1751" s="11"/>
      <c r="J1751" s="11" t="str">
        <f>IFERROR(VLOOKUP(I1751,range_countries,2,1),"")</f>
        <v/>
      </c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</row>
    <row r="1752">
      <c r="A1752" s="16"/>
      <c r="B1752" s="17"/>
      <c r="C1752" s="8"/>
      <c r="D1752" s="13" t="str">
        <f>IFERROR(VLOOKUP(C1749,range_cites,4,0), "")</f>
        <v/>
      </c>
      <c r="E1752" s="13" t="str">
        <f>IFERROR(VLOOKUP(C1752,range_cites,5,0), "")</f>
        <v/>
      </c>
      <c r="F1752" s="11"/>
      <c r="G1752" s="10"/>
      <c r="H1752" s="1"/>
      <c r="I1752" s="11"/>
      <c r="J1752" s="11" t="str">
        <f>IFERROR(VLOOKUP(I1752,range_countries,2,1),"")</f>
        <v/>
      </c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</row>
    <row r="1753">
      <c r="A1753" s="16"/>
      <c r="B1753" s="17"/>
      <c r="C1753" s="8"/>
      <c r="D1753" s="13" t="str">
        <f>IFERROR(VLOOKUP(C1750,range_cites,4,0), "")</f>
        <v/>
      </c>
      <c r="E1753" s="13" t="str">
        <f>IFERROR(VLOOKUP(C1753,range_cites,5,0), "")</f>
        <v/>
      </c>
      <c r="F1753" s="11"/>
      <c r="G1753" s="10"/>
      <c r="H1753" s="1"/>
      <c r="I1753" s="11"/>
      <c r="J1753" s="11" t="str">
        <f>IFERROR(VLOOKUP(I1753,range_countries,2,1),"")</f>
        <v/>
      </c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</row>
    <row r="1754">
      <c r="A1754" s="16"/>
      <c r="B1754" s="17"/>
      <c r="C1754" s="8"/>
      <c r="D1754" s="13" t="str">
        <f>IFERROR(VLOOKUP(C1751,range_cites,4,0), "")</f>
        <v/>
      </c>
      <c r="E1754" s="13" t="str">
        <f>IFERROR(VLOOKUP(C1754,range_cites,5,0), "")</f>
        <v/>
      </c>
      <c r="F1754" s="11"/>
      <c r="G1754" s="10"/>
      <c r="H1754" s="1"/>
      <c r="I1754" s="11"/>
      <c r="J1754" s="11" t="str">
        <f>IFERROR(VLOOKUP(I1754,range_countries,2,1),"")</f>
        <v/>
      </c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</row>
    <row r="1755">
      <c r="A1755" s="16"/>
      <c r="B1755" s="17"/>
      <c r="C1755" s="8"/>
      <c r="D1755" s="13" t="str">
        <f>IFERROR(VLOOKUP(C1752,range_cites,4,0), "")</f>
        <v/>
      </c>
      <c r="E1755" s="13" t="str">
        <f>IFERROR(VLOOKUP(C1755,range_cites,5,0), "")</f>
        <v/>
      </c>
      <c r="F1755" s="11"/>
      <c r="G1755" s="10"/>
      <c r="H1755" s="1"/>
      <c r="I1755" s="11"/>
      <c r="J1755" s="11" t="str">
        <f>IFERROR(VLOOKUP(I1755,range_countries,2,1),"")</f>
        <v/>
      </c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</row>
    <row r="1756">
      <c r="A1756" s="16"/>
      <c r="B1756" s="17"/>
      <c r="C1756" s="8"/>
      <c r="D1756" s="13" t="str">
        <f>IFERROR(VLOOKUP(C1753,range_cites,4,0), "")</f>
        <v/>
      </c>
      <c r="E1756" s="13" t="str">
        <f>IFERROR(VLOOKUP(C1756,range_cites,5,0), "")</f>
        <v/>
      </c>
      <c r="F1756" s="11"/>
      <c r="G1756" s="10"/>
      <c r="H1756" s="1"/>
      <c r="I1756" s="11"/>
      <c r="J1756" s="11" t="str">
        <f>IFERROR(VLOOKUP(I1756,range_countries,2,1),"")</f>
        <v/>
      </c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</row>
    <row r="1757">
      <c r="A1757" s="16"/>
      <c r="B1757" s="17"/>
      <c r="C1757" s="8"/>
      <c r="D1757" s="13" t="str">
        <f>IFERROR(VLOOKUP(C1754,range_cites,4,0), "")</f>
        <v/>
      </c>
      <c r="E1757" s="13" t="str">
        <f>IFERROR(VLOOKUP(C1757,range_cites,5,0), "")</f>
        <v/>
      </c>
      <c r="F1757" s="11"/>
      <c r="G1757" s="10"/>
      <c r="H1757" s="1"/>
      <c r="I1757" s="11"/>
      <c r="J1757" s="11" t="str">
        <f>IFERROR(VLOOKUP(I1757,range_countries,2,1),"")</f>
        <v/>
      </c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</row>
    <row r="1758">
      <c r="A1758" s="16"/>
      <c r="B1758" s="17"/>
      <c r="C1758" s="8"/>
      <c r="D1758" s="13" t="str">
        <f>IFERROR(VLOOKUP(C1755,range_cites,4,0), "")</f>
        <v/>
      </c>
      <c r="E1758" s="13" t="str">
        <f>IFERROR(VLOOKUP(C1758,range_cites,5,0), "")</f>
        <v/>
      </c>
      <c r="F1758" s="11"/>
      <c r="G1758" s="10"/>
      <c r="H1758" s="1"/>
      <c r="I1758" s="11"/>
      <c r="J1758" s="11" t="str">
        <f>IFERROR(VLOOKUP(I1758,range_countries,2,1),"")</f>
        <v/>
      </c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</row>
    <row r="1759">
      <c r="A1759" s="16"/>
      <c r="B1759" s="17"/>
      <c r="C1759" s="8"/>
      <c r="D1759" s="13" t="str">
        <f>IFERROR(VLOOKUP(C1756,range_cites,4,0), "")</f>
        <v/>
      </c>
      <c r="E1759" s="13" t="str">
        <f>IFERROR(VLOOKUP(C1759,range_cites,5,0), "")</f>
        <v/>
      </c>
      <c r="F1759" s="11"/>
      <c r="G1759" s="10"/>
      <c r="H1759" s="1"/>
      <c r="I1759" s="11"/>
      <c r="J1759" s="11" t="str">
        <f>IFERROR(VLOOKUP(I1759,range_countries,2,1),"")</f>
        <v/>
      </c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</row>
    <row r="1760">
      <c r="A1760" s="16"/>
      <c r="B1760" s="17"/>
      <c r="C1760" s="8"/>
      <c r="D1760" s="13" t="str">
        <f>IFERROR(VLOOKUP(C1757,range_cites,4,0), "")</f>
        <v/>
      </c>
      <c r="E1760" s="13" t="str">
        <f>IFERROR(VLOOKUP(C1760,range_cites,5,0), "")</f>
        <v/>
      </c>
      <c r="F1760" s="11"/>
      <c r="G1760" s="10"/>
      <c r="H1760" s="1"/>
      <c r="I1760" s="11"/>
      <c r="J1760" s="11" t="str">
        <f>IFERROR(VLOOKUP(I1760,range_countries,2,1),"")</f>
        <v/>
      </c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</row>
    <row r="1761">
      <c r="A1761" s="16"/>
      <c r="B1761" s="17"/>
      <c r="C1761" s="8"/>
      <c r="D1761" s="13" t="str">
        <f>IFERROR(VLOOKUP(C1758,range_cites,4,0), "")</f>
        <v/>
      </c>
      <c r="E1761" s="13" t="str">
        <f>IFERROR(VLOOKUP(C1761,range_cites,5,0), "")</f>
        <v/>
      </c>
      <c r="F1761" s="11"/>
      <c r="G1761" s="10"/>
      <c r="H1761" s="1"/>
      <c r="I1761" s="11"/>
      <c r="J1761" s="11" t="str">
        <f>IFERROR(VLOOKUP(I1761,range_countries,2,1),"")</f>
        <v/>
      </c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</row>
    <row r="1762">
      <c r="A1762" s="16"/>
      <c r="B1762" s="17"/>
      <c r="C1762" s="8"/>
      <c r="D1762" s="13" t="str">
        <f>IFERROR(VLOOKUP(C1759,range_cites,4,0), "")</f>
        <v/>
      </c>
      <c r="E1762" s="13" t="str">
        <f>IFERROR(VLOOKUP(C1762,range_cites,5,0), "")</f>
        <v/>
      </c>
      <c r="F1762" s="11"/>
      <c r="G1762" s="10"/>
      <c r="H1762" s="1"/>
      <c r="I1762" s="11"/>
      <c r="J1762" s="11" t="str">
        <f>IFERROR(VLOOKUP(I1762,range_countries,2,1),"")</f>
        <v/>
      </c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</row>
    <row r="1763">
      <c r="A1763" s="16"/>
      <c r="B1763" s="17"/>
      <c r="C1763" s="8"/>
      <c r="D1763" s="13" t="str">
        <f>IFERROR(VLOOKUP(C1760,range_cites,4,0), "")</f>
        <v/>
      </c>
      <c r="E1763" s="13" t="str">
        <f>IFERROR(VLOOKUP(C1763,range_cites,5,0), "")</f>
        <v/>
      </c>
      <c r="F1763" s="11"/>
      <c r="G1763" s="10"/>
      <c r="H1763" s="1"/>
      <c r="I1763" s="11"/>
      <c r="J1763" s="11" t="str">
        <f>IFERROR(VLOOKUP(I1763,range_countries,2,1),"")</f>
        <v/>
      </c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</row>
    <row r="1764">
      <c r="A1764" s="16"/>
      <c r="B1764" s="17"/>
      <c r="C1764" s="8"/>
      <c r="D1764" s="13" t="str">
        <f>IFERROR(VLOOKUP(C1761,range_cites,4,0), "")</f>
        <v/>
      </c>
      <c r="E1764" s="13" t="str">
        <f>IFERROR(VLOOKUP(C1764,range_cites,5,0), "")</f>
        <v/>
      </c>
      <c r="F1764" s="11"/>
      <c r="G1764" s="10"/>
      <c r="H1764" s="1"/>
      <c r="I1764" s="11"/>
      <c r="J1764" s="11" t="str">
        <f>IFERROR(VLOOKUP(I1764,range_countries,2,1),"")</f>
        <v/>
      </c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</row>
    <row r="1765">
      <c r="A1765" s="16"/>
      <c r="B1765" s="17"/>
      <c r="C1765" s="8"/>
      <c r="D1765" s="13" t="str">
        <f>IFERROR(VLOOKUP(C1762,range_cites,4,0), "")</f>
        <v/>
      </c>
      <c r="E1765" s="13" t="str">
        <f>IFERROR(VLOOKUP(C1765,range_cites,5,0), "")</f>
        <v/>
      </c>
      <c r="F1765" s="11"/>
      <c r="G1765" s="10"/>
      <c r="H1765" s="1"/>
      <c r="I1765" s="11"/>
      <c r="J1765" s="11" t="str">
        <f>IFERROR(VLOOKUP(I1765,range_countries,2,1),"")</f>
        <v/>
      </c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</row>
    <row r="1766">
      <c r="A1766" s="16"/>
      <c r="B1766" s="17"/>
      <c r="C1766" s="8"/>
      <c r="D1766" s="13" t="str">
        <f>IFERROR(VLOOKUP(C1763,range_cites,4,0), "")</f>
        <v/>
      </c>
      <c r="E1766" s="13" t="str">
        <f>IFERROR(VLOOKUP(C1766,range_cites,5,0), "")</f>
        <v/>
      </c>
      <c r="F1766" s="11"/>
      <c r="G1766" s="10"/>
      <c r="H1766" s="1"/>
      <c r="I1766" s="11"/>
      <c r="J1766" s="11" t="str">
        <f>IFERROR(VLOOKUP(I1766,range_countries,2,1),"")</f>
        <v/>
      </c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</row>
    <row r="1767">
      <c r="A1767" s="16"/>
      <c r="B1767" s="17"/>
      <c r="C1767" s="8"/>
      <c r="D1767" s="13" t="str">
        <f>IFERROR(VLOOKUP(C1764,range_cites,4,0), "")</f>
        <v/>
      </c>
      <c r="E1767" s="13" t="str">
        <f>IFERROR(VLOOKUP(C1767,range_cites,5,0), "")</f>
        <v/>
      </c>
      <c r="F1767" s="11"/>
      <c r="G1767" s="10"/>
      <c r="H1767" s="1"/>
      <c r="I1767" s="11"/>
      <c r="J1767" s="11" t="str">
        <f>IFERROR(VLOOKUP(I1767,range_countries,2,1),"")</f>
        <v/>
      </c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</row>
    <row r="1768">
      <c r="A1768" s="16"/>
      <c r="B1768" s="17"/>
      <c r="C1768" s="8"/>
      <c r="D1768" s="13" t="str">
        <f>IFERROR(VLOOKUP(C1765,range_cites,4,0), "")</f>
        <v/>
      </c>
      <c r="E1768" s="13" t="str">
        <f>IFERROR(VLOOKUP(C1768,range_cites,5,0), "")</f>
        <v/>
      </c>
      <c r="F1768" s="11"/>
      <c r="G1768" s="10"/>
      <c r="H1768" s="1"/>
      <c r="I1768" s="11"/>
      <c r="J1768" s="11" t="str">
        <f>IFERROR(VLOOKUP(I1768,range_countries,2,1),"")</f>
        <v/>
      </c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</row>
    <row r="1769">
      <c r="A1769" s="16"/>
      <c r="B1769" s="17"/>
      <c r="C1769" s="8"/>
      <c r="D1769" s="13" t="str">
        <f>IFERROR(VLOOKUP(C1766,range_cites,4,0), "")</f>
        <v/>
      </c>
      <c r="E1769" s="13" t="str">
        <f>IFERROR(VLOOKUP(C1769,range_cites,5,0), "")</f>
        <v/>
      </c>
      <c r="F1769" s="11"/>
      <c r="G1769" s="10"/>
      <c r="H1769" s="1"/>
      <c r="I1769" s="11"/>
      <c r="J1769" s="11" t="str">
        <f>IFERROR(VLOOKUP(I1769,range_countries,2,1),"")</f>
        <v/>
      </c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</row>
    <row r="1770">
      <c r="A1770" s="16"/>
      <c r="B1770" s="17"/>
      <c r="C1770" s="8"/>
      <c r="D1770" s="13" t="str">
        <f>IFERROR(VLOOKUP(C1767,range_cites,4,0), "")</f>
        <v/>
      </c>
      <c r="E1770" s="13" t="str">
        <f>IFERROR(VLOOKUP(C1770,range_cites,5,0), "")</f>
        <v/>
      </c>
      <c r="F1770" s="11"/>
      <c r="G1770" s="10"/>
      <c r="H1770" s="1"/>
      <c r="I1770" s="11"/>
      <c r="J1770" s="11" t="str">
        <f>IFERROR(VLOOKUP(I1770,range_countries,2,1),"")</f>
        <v/>
      </c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</row>
    <row r="1771">
      <c r="A1771" s="16"/>
      <c r="B1771" s="17"/>
      <c r="C1771" s="8"/>
      <c r="D1771" s="13" t="str">
        <f>IFERROR(VLOOKUP(C1768,range_cites,4,0), "")</f>
        <v/>
      </c>
      <c r="E1771" s="13" t="str">
        <f>IFERROR(VLOOKUP(C1771,range_cites,5,0), "")</f>
        <v/>
      </c>
      <c r="F1771" s="11"/>
      <c r="G1771" s="10"/>
      <c r="H1771" s="1"/>
      <c r="I1771" s="11"/>
      <c r="J1771" s="11" t="str">
        <f>IFERROR(VLOOKUP(I1771,range_countries,2,1),"")</f>
        <v/>
      </c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</row>
    <row r="1772">
      <c r="A1772" s="16"/>
      <c r="B1772" s="17"/>
      <c r="C1772" s="8"/>
      <c r="D1772" s="13" t="str">
        <f>IFERROR(VLOOKUP(C1769,range_cites,4,0), "")</f>
        <v/>
      </c>
      <c r="E1772" s="13" t="str">
        <f>IFERROR(VLOOKUP(C1772,range_cites,5,0), "")</f>
        <v/>
      </c>
      <c r="F1772" s="11"/>
      <c r="G1772" s="10"/>
      <c r="H1772" s="1"/>
      <c r="I1772" s="11"/>
      <c r="J1772" s="11" t="str">
        <f>IFERROR(VLOOKUP(I1772,range_countries,2,1),"")</f>
        <v/>
      </c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</row>
    <row r="1773">
      <c r="A1773" s="16"/>
      <c r="B1773" s="17"/>
      <c r="C1773" s="8"/>
      <c r="D1773" s="13" t="str">
        <f>IFERROR(VLOOKUP(C1770,range_cites,4,0), "")</f>
        <v/>
      </c>
      <c r="E1773" s="13" t="str">
        <f>IFERROR(VLOOKUP(C1773,range_cites,5,0), "")</f>
        <v/>
      </c>
      <c r="F1773" s="11"/>
      <c r="G1773" s="10"/>
      <c r="H1773" s="1"/>
      <c r="I1773" s="11"/>
      <c r="J1773" s="11" t="str">
        <f>IFERROR(VLOOKUP(I1773,range_countries,2,1),"")</f>
        <v/>
      </c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</row>
    <row r="1774">
      <c r="A1774" s="16"/>
      <c r="B1774" s="17"/>
      <c r="C1774" s="8"/>
      <c r="D1774" s="13" t="str">
        <f>IFERROR(VLOOKUP(C1771,range_cites,4,0), "")</f>
        <v/>
      </c>
      <c r="E1774" s="13" t="str">
        <f>IFERROR(VLOOKUP(C1774,range_cites,5,0), "")</f>
        <v/>
      </c>
      <c r="F1774" s="11"/>
      <c r="G1774" s="10"/>
      <c r="H1774" s="1"/>
      <c r="I1774" s="11"/>
      <c r="J1774" s="11" t="str">
        <f>IFERROR(VLOOKUP(I1774,range_countries,2,1),"")</f>
        <v/>
      </c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</row>
    <row r="1775">
      <c r="A1775" s="16"/>
      <c r="B1775" s="17"/>
      <c r="C1775" s="8"/>
      <c r="D1775" s="13" t="str">
        <f>IFERROR(VLOOKUP(C1772,range_cites,4,0), "")</f>
        <v/>
      </c>
      <c r="E1775" s="13" t="str">
        <f>IFERROR(VLOOKUP(C1775,range_cites,5,0), "")</f>
        <v/>
      </c>
      <c r="F1775" s="11"/>
      <c r="G1775" s="10"/>
      <c r="H1775" s="1"/>
      <c r="I1775" s="11"/>
      <c r="J1775" s="11" t="str">
        <f>IFERROR(VLOOKUP(I1775,range_countries,2,1),"")</f>
        <v/>
      </c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</row>
    <row r="1776">
      <c r="A1776" s="16"/>
      <c r="B1776" s="17"/>
      <c r="C1776" s="8"/>
      <c r="D1776" s="13" t="str">
        <f>IFERROR(VLOOKUP(C1773,range_cites,4,0), "")</f>
        <v/>
      </c>
      <c r="E1776" s="13" t="str">
        <f>IFERROR(VLOOKUP(C1776,range_cites,5,0), "")</f>
        <v/>
      </c>
      <c r="F1776" s="11"/>
      <c r="G1776" s="10"/>
      <c r="H1776" s="1"/>
      <c r="I1776" s="11"/>
      <c r="J1776" s="11" t="str">
        <f>IFERROR(VLOOKUP(I1776,range_countries,2,1),"")</f>
        <v/>
      </c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</row>
    <row r="1777">
      <c r="A1777" s="16"/>
      <c r="B1777" s="17"/>
      <c r="C1777" s="8"/>
      <c r="D1777" s="13" t="str">
        <f>IFERROR(VLOOKUP(C1774,range_cites,4,0), "")</f>
        <v/>
      </c>
      <c r="E1777" s="13" t="str">
        <f>IFERROR(VLOOKUP(C1777,range_cites,5,0), "")</f>
        <v/>
      </c>
      <c r="F1777" s="11"/>
      <c r="G1777" s="10"/>
      <c r="H1777" s="1"/>
      <c r="I1777" s="11"/>
      <c r="J1777" s="11" t="str">
        <f>IFERROR(VLOOKUP(I1777,range_countries,2,1),"")</f>
        <v/>
      </c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</row>
    <row r="1778">
      <c r="A1778" s="16"/>
      <c r="B1778" s="17"/>
      <c r="C1778" s="8"/>
      <c r="D1778" s="13" t="str">
        <f>IFERROR(VLOOKUP(C1775,range_cites,4,0), "")</f>
        <v/>
      </c>
      <c r="E1778" s="13" t="str">
        <f>IFERROR(VLOOKUP(C1778,range_cites,5,0), "")</f>
        <v/>
      </c>
      <c r="F1778" s="11"/>
      <c r="G1778" s="10"/>
      <c r="H1778" s="1"/>
      <c r="I1778" s="11"/>
      <c r="J1778" s="11" t="str">
        <f>IFERROR(VLOOKUP(I1778,range_countries,2,1),"")</f>
        <v/>
      </c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</row>
    <row r="1779">
      <c r="A1779" s="16"/>
      <c r="B1779" s="17"/>
      <c r="C1779" s="8"/>
      <c r="D1779" s="13" t="str">
        <f>IFERROR(VLOOKUP(C1776,range_cites,4,0), "")</f>
        <v/>
      </c>
      <c r="E1779" s="13" t="str">
        <f>IFERROR(VLOOKUP(C1779,range_cites,5,0), "")</f>
        <v/>
      </c>
      <c r="F1779" s="11"/>
      <c r="G1779" s="10"/>
      <c r="H1779" s="1"/>
      <c r="I1779" s="11"/>
      <c r="J1779" s="11" t="str">
        <f>IFERROR(VLOOKUP(I1779,range_countries,2,1),"")</f>
        <v/>
      </c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</row>
    <row r="1780">
      <c r="A1780" s="16"/>
      <c r="B1780" s="17"/>
      <c r="C1780" s="8"/>
      <c r="D1780" s="13" t="str">
        <f>IFERROR(VLOOKUP(C1777,range_cites,4,0), "")</f>
        <v/>
      </c>
      <c r="E1780" s="13" t="str">
        <f>IFERROR(VLOOKUP(C1780,range_cites,5,0), "")</f>
        <v/>
      </c>
      <c r="F1780" s="11"/>
      <c r="G1780" s="10"/>
      <c r="H1780" s="1"/>
      <c r="I1780" s="11"/>
      <c r="J1780" s="11" t="str">
        <f>IFERROR(VLOOKUP(I1780,range_countries,2,1),"")</f>
        <v/>
      </c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</row>
    <row r="1781">
      <c r="A1781" s="16"/>
      <c r="B1781" s="17"/>
      <c r="C1781" s="8"/>
      <c r="D1781" s="13" t="str">
        <f>IFERROR(VLOOKUP(C1778,range_cites,4,0), "")</f>
        <v/>
      </c>
      <c r="E1781" s="13" t="str">
        <f>IFERROR(VLOOKUP(C1781,range_cites,5,0), "")</f>
        <v/>
      </c>
      <c r="F1781" s="11"/>
      <c r="G1781" s="10"/>
      <c r="H1781" s="1"/>
      <c r="I1781" s="11"/>
      <c r="J1781" s="11" t="str">
        <f>IFERROR(VLOOKUP(I1781,range_countries,2,1),"")</f>
        <v/>
      </c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</row>
    <row r="1782">
      <c r="A1782" s="16"/>
      <c r="B1782" s="17"/>
      <c r="C1782" s="8"/>
      <c r="D1782" s="13" t="str">
        <f>IFERROR(VLOOKUP(C1779,range_cites,4,0), "")</f>
        <v/>
      </c>
      <c r="E1782" s="13" t="str">
        <f>IFERROR(VLOOKUP(C1782,range_cites,5,0), "")</f>
        <v/>
      </c>
      <c r="F1782" s="11"/>
      <c r="G1782" s="10"/>
      <c r="H1782" s="1"/>
      <c r="I1782" s="11"/>
      <c r="J1782" s="11" t="str">
        <f>IFERROR(VLOOKUP(I1782,range_countries,2,1),"")</f>
        <v/>
      </c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</row>
    <row r="1783">
      <c r="A1783" s="16"/>
      <c r="B1783" s="17"/>
      <c r="C1783" s="8"/>
      <c r="D1783" s="13" t="str">
        <f>IFERROR(VLOOKUP(C1780,range_cites,4,0), "")</f>
        <v/>
      </c>
      <c r="E1783" s="13" t="str">
        <f>IFERROR(VLOOKUP(C1783,range_cites,5,0), "")</f>
        <v/>
      </c>
      <c r="F1783" s="11"/>
      <c r="G1783" s="10"/>
      <c r="H1783" s="1"/>
      <c r="I1783" s="11"/>
      <c r="J1783" s="11" t="str">
        <f>IFERROR(VLOOKUP(I1783,range_countries,2,1),"")</f>
        <v/>
      </c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</row>
    <row r="1784">
      <c r="A1784" s="16"/>
      <c r="B1784" s="17"/>
      <c r="C1784" s="8"/>
      <c r="D1784" s="13" t="str">
        <f>IFERROR(VLOOKUP(C1781,range_cites,4,0), "")</f>
        <v/>
      </c>
      <c r="E1784" s="13" t="str">
        <f>IFERROR(VLOOKUP(C1784,range_cites,5,0), "")</f>
        <v/>
      </c>
      <c r="F1784" s="11"/>
      <c r="G1784" s="10"/>
      <c r="H1784" s="1"/>
      <c r="I1784" s="11"/>
      <c r="J1784" s="11" t="str">
        <f>IFERROR(VLOOKUP(I1784,range_countries,2,1),"")</f>
        <v/>
      </c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</row>
    <row r="1785">
      <c r="A1785" s="16"/>
      <c r="B1785" s="17"/>
      <c r="C1785" s="8"/>
      <c r="D1785" s="13" t="str">
        <f>IFERROR(VLOOKUP(C1782,range_cites,4,0), "")</f>
        <v/>
      </c>
      <c r="E1785" s="13" t="str">
        <f>IFERROR(VLOOKUP(C1785,range_cites,5,0), "")</f>
        <v/>
      </c>
      <c r="F1785" s="11"/>
      <c r="G1785" s="10"/>
      <c r="H1785" s="1"/>
      <c r="I1785" s="11"/>
      <c r="J1785" s="11" t="str">
        <f>IFERROR(VLOOKUP(I1785,range_countries,2,1),"")</f>
        <v/>
      </c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</row>
    <row r="1786">
      <c r="A1786" s="16"/>
      <c r="B1786" s="17"/>
      <c r="C1786" s="8"/>
      <c r="D1786" s="13" t="str">
        <f>IFERROR(VLOOKUP(C1783,range_cites,4,0), "")</f>
        <v/>
      </c>
      <c r="E1786" s="13" t="str">
        <f>IFERROR(VLOOKUP(C1786,range_cites,5,0), "")</f>
        <v/>
      </c>
      <c r="F1786" s="11"/>
      <c r="G1786" s="10"/>
      <c r="H1786" s="1"/>
      <c r="I1786" s="11"/>
      <c r="J1786" s="11" t="str">
        <f>IFERROR(VLOOKUP(I1786,range_countries,2,1),"")</f>
        <v/>
      </c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</row>
    <row r="1787">
      <c r="A1787" s="16"/>
      <c r="B1787" s="17"/>
      <c r="C1787" s="8"/>
      <c r="D1787" s="13" t="str">
        <f>IFERROR(VLOOKUP(C1784,range_cites,4,0), "")</f>
        <v/>
      </c>
      <c r="E1787" s="13" t="str">
        <f>IFERROR(VLOOKUP(C1787,range_cites,5,0), "")</f>
        <v/>
      </c>
      <c r="F1787" s="11"/>
      <c r="G1787" s="10"/>
      <c r="H1787" s="1"/>
      <c r="I1787" s="11"/>
      <c r="J1787" s="11" t="str">
        <f>IFERROR(VLOOKUP(I1787,range_countries,2,1),"")</f>
        <v/>
      </c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</row>
    <row r="1788">
      <c r="A1788" s="16"/>
      <c r="B1788" s="17"/>
      <c r="C1788" s="8"/>
      <c r="D1788" s="13" t="str">
        <f>IFERROR(VLOOKUP(C1785,range_cites,4,0), "")</f>
        <v/>
      </c>
      <c r="E1788" s="13" t="str">
        <f>IFERROR(VLOOKUP(C1788,range_cites,5,0), "")</f>
        <v/>
      </c>
      <c r="F1788" s="11"/>
      <c r="G1788" s="10"/>
      <c r="H1788" s="1"/>
      <c r="I1788" s="11"/>
      <c r="J1788" s="11" t="str">
        <f>IFERROR(VLOOKUP(I1788,range_countries,2,1),"")</f>
        <v/>
      </c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</row>
    <row r="1789">
      <c r="A1789" s="16"/>
      <c r="B1789" s="17"/>
      <c r="C1789" s="8"/>
      <c r="D1789" s="13" t="str">
        <f>IFERROR(VLOOKUP(C1786,range_cites,4,0), "")</f>
        <v/>
      </c>
      <c r="E1789" s="13" t="str">
        <f>IFERROR(VLOOKUP(C1789,range_cites,5,0), "")</f>
        <v/>
      </c>
      <c r="F1789" s="11"/>
      <c r="G1789" s="10"/>
      <c r="H1789" s="1"/>
      <c r="I1789" s="11"/>
      <c r="J1789" s="11" t="str">
        <f>IFERROR(VLOOKUP(I1789,range_countries,2,1),"")</f>
        <v/>
      </c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</row>
    <row r="1790">
      <c r="A1790" s="16"/>
      <c r="B1790" s="17"/>
      <c r="C1790" s="8"/>
      <c r="D1790" s="13" t="str">
        <f>IFERROR(VLOOKUP(C1787,range_cites,4,0), "")</f>
        <v/>
      </c>
      <c r="E1790" s="13" t="str">
        <f>IFERROR(VLOOKUP(C1790,range_cites,5,0), "")</f>
        <v/>
      </c>
      <c r="F1790" s="11"/>
      <c r="G1790" s="10"/>
      <c r="H1790" s="1"/>
      <c r="I1790" s="11"/>
      <c r="J1790" s="11" t="str">
        <f>IFERROR(VLOOKUP(I1790,range_countries,2,1),"")</f>
        <v/>
      </c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</row>
    <row r="1791">
      <c r="A1791" s="16"/>
      <c r="B1791" s="17"/>
      <c r="C1791" s="8"/>
      <c r="D1791" s="13" t="str">
        <f>IFERROR(VLOOKUP(C1788,range_cites,4,0), "")</f>
        <v/>
      </c>
      <c r="E1791" s="13" t="str">
        <f>IFERROR(VLOOKUP(C1791,range_cites,5,0), "")</f>
        <v/>
      </c>
      <c r="F1791" s="11"/>
      <c r="G1791" s="10"/>
      <c r="H1791" s="1"/>
      <c r="I1791" s="11"/>
      <c r="J1791" s="11" t="str">
        <f>IFERROR(VLOOKUP(I1791,range_countries,2,1),"")</f>
        <v/>
      </c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</row>
    <row r="1792">
      <c r="A1792" s="16"/>
      <c r="B1792" s="17"/>
      <c r="C1792" s="8"/>
      <c r="D1792" s="13" t="str">
        <f>IFERROR(VLOOKUP(C1789,range_cites,4,0), "")</f>
        <v/>
      </c>
      <c r="E1792" s="13" t="str">
        <f>IFERROR(VLOOKUP(C1792,range_cites,5,0), "")</f>
        <v/>
      </c>
      <c r="F1792" s="11"/>
      <c r="G1792" s="10"/>
      <c r="H1792" s="1"/>
      <c r="I1792" s="11"/>
      <c r="J1792" s="11" t="str">
        <f>IFERROR(VLOOKUP(I1792,range_countries,2,1),"")</f>
        <v/>
      </c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</row>
    <row r="1793">
      <c r="A1793" s="16"/>
      <c r="B1793" s="17"/>
      <c r="C1793" s="8"/>
      <c r="D1793" s="13" t="str">
        <f>IFERROR(VLOOKUP(C1790,range_cites,4,0), "")</f>
        <v/>
      </c>
      <c r="E1793" s="13" t="str">
        <f>IFERROR(VLOOKUP(C1793,range_cites,5,0), "")</f>
        <v/>
      </c>
      <c r="F1793" s="11"/>
      <c r="G1793" s="10"/>
      <c r="H1793" s="1"/>
      <c r="I1793" s="11"/>
      <c r="J1793" s="11" t="str">
        <f>IFERROR(VLOOKUP(I1793,range_countries,2,1),"")</f>
        <v/>
      </c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</row>
    <row r="1794">
      <c r="A1794" s="16"/>
      <c r="B1794" s="17"/>
      <c r="C1794" s="8"/>
      <c r="D1794" s="13" t="str">
        <f>IFERROR(VLOOKUP(C1791,range_cites,4,0), "")</f>
        <v/>
      </c>
      <c r="E1794" s="13" t="str">
        <f>IFERROR(VLOOKUP(C1794,range_cites,5,0), "")</f>
        <v/>
      </c>
      <c r="F1794" s="11"/>
      <c r="G1794" s="10"/>
      <c r="H1794" s="1"/>
      <c r="I1794" s="11"/>
      <c r="J1794" s="11" t="str">
        <f>IFERROR(VLOOKUP(I1794,range_countries,2,1),"")</f>
        <v/>
      </c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</row>
    <row r="1795">
      <c r="A1795" s="16"/>
      <c r="B1795" s="17"/>
      <c r="C1795" s="8"/>
      <c r="D1795" s="13" t="str">
        <f>IFERROR(VLOOKUP(C1792,range_cites,4,0), "")</f>
        <v/>
      </c>
      <c r="E1795" s="13" t="str">
        <f>IFERROR(VLOOKUP(C1795,range_cites,5,0), "")</f>
        <v/>
      </c>
      <c r="F1795" s="11"/>
      <c r="G1795" s="10"/>
      <c r="H1795" s="1"/>
      <c r="I1795" s="11"/>
      <c r="J1795" s="11" t="str">
        <f>IFERROR(VLOOKUP(I1795,range_countries,2,1),"")</f>
        <v/>
      </c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</row>
    <row r="1796">
      <c r="A1796" s="16"/>
      <c r="B1796" s="17"/>
      <c r="C1796" s="8"/>
      <c r="D1796" s="13" t="str">
        <f>IFERROR(VLOOKUP(C1793,range_cites,4,0), "")</f>
        <v/>
      </c>
      <c r="E1796" s="13" t="str">
        <f>IFERROR(VLOOKUP(C1796,range_cites,5,0), "")</f>
        <v/>
      </c>
      <c r="F1796" s="11"/>
      <c r="G1796" s="10"/>
      <c r="H1796" s="1"/>
      <c r="I1796" s="11"/>
      <c r="J1796" s="11" t="str">
        <f>IFERROR(VLOOKUP(I1796,range_countries,2,1),"")</f>
        <v/>
      </c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</row>
    <row r="1797">
      <c r="A1797" s="16"/>
      <c r="B1797" s="17"/>
      <c r="C1797" s="8"/>
      <c r="D1797" s="13" t="str">
        <f>IFERROR(VLOOKUP(C1794,range_cites,4,0), "")</f>
        <v/>
      </c>
      <c r="E1797" s="13" t="str">
        <f>IFERROR(VLOOKUP(C1797,range_cites,5,0), "")</f>
        <v/>
      </c>
      <c r="F1797" s="11"/>
      <c r="G1797" s="10"/>
      <c r="H1797" s="1"/>
      <c r="I1797" s="11"/>
      <c r="J1797" s="11" t="str">
        <f>IFERROR(VLOOKUP(I1797,range_countries,2,1),"")</f>
        <v/>
      </c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</row>
    <row r="1798">
      <c r="A1798" s="16"/>
      <c r="B1798" s="17"/>
      <c r="C1798" s="8"/>
      <c r="D1798" s="13" t="str">
        <f>IFERROR(VLOOKUP(C1795,range_cites,4,0), "")</f>
        <v/>
      </c>
      <c r="E1798" s="13" t="str">
        <f>IFERROR(VLOOKUP(C1798,range_cites,5,0), "")</f>
        <v/>
      </c>
      <c r="F1798" s="11"/>
      <c r="G1798" s="10"/>
      <c r="H1798" s="1"/>
      <c r="I1798" s="11"/>
      <c r="J1798" s="11" t="str">
        <f>IFERROR(VLOOKUP(I1798,range_countries,2,1),"")</f>
        <v/>
      </c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</row>
    <row r="1799">
      <c r="A1799" s="16"/>
      <c r="B1799" s="17"/>
      <c r="C1799" s="8"/>
      <c r="D1799" s="13" t="str">
        <f>IFERROR(VLOOKUP(C1796,range_cites,4,0), "")</f>
        <v/>
      </c>
      <c r="E1799" s="13" t="str">
        <f>IFERROR(VLOOKUP(C1799,range_cites,5,0), "")</f>
        <v/>
      </c>
      <c r="F1799" s="11"/>
      <c r="G1799" s="10"/>
      <c r="H1799" s="1"/>
      <c r="I1799" s="11"/>
      <c r="J1799" s="11" t="str">
        <f>IFERROR(VLOOKUP(I1799,range_countries,2,1),"")</f>
        <v/>
      </c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</row>
    <row r="1800">
      <c r="A1800" s="16"/>
      <c r="B1800" s="17"/>
      <c r="C1800" s="8"/>
      <c r="D1800" s="13" t="str">
        <f>IFERROR(VLOOKUP(C1797,range_cites,4,0), "")</f>
        <v/>
      </c>
      <c r="E1800" s="13" t="str">
        <f>IFERROR(VLOOKUP(C1800,range_cites,5,0), "")</f>
        <v/>
      </c>
      <c r="F1800" s="11"/>
      <c r="G1800" s="10"/>
      <c r="H1800" s="1"/>
      <c r="I1800" s="11"/>
      <c r="J1800" s="11" t="str">
        <f>IFERROR(VLOOKUP(I1800,range_countries,2,1),"")</f>
        <v/>
      </c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</row>
    <row r="1801">
      <c r="A1801" s="16"/>
      <c r="B1801" s="17"/>
      <c r="C1801" s="8"/>
      <c r="D1801" s="13" t="str">
        <f>IFERROR(VLOOKUP(C1798,range_cites,4,0), "")</f>
        <v/>
      </c>
      <c r="E1801" s="13" t="str">
        <f>IFERROR(VLOOKUP(C1801,range_cites,5,0), "")</f>
        <v/>
      </c>
      <c r="F1801" s="11"/>
      <c r="G1801" s="10"/>
      <c r="H1801" s="1"/>
      <c r="I1801" s="11"/>
      <c r="J1801" s="11" t="str">
        <f>IFERROR(VLOOKUP(I1801,range_countries,2,1),"")</f>
        <v/>
      </c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</row>
    <row r="1802">
      <c r="A1802" s="16"/>
      <c r="B1802" s="17"/>
      <c r="C1802" s="8"/>
      <c r="D1802" s="13" t="str">
        <f>IFERROR(VLOOKUP(C1799,range_cites,4,0), "")</f>
        <v/>
      </c>
      <c r="E1802" s="13" t="str">
        <f>IFERROR(VLOOKUP(C1802,range_cites,5,0), "")</f>
        <v/>
      </c>
      <c r="F1802" s="11"/>
      <c r="G1802" s="10"/>
      <c r="H1802" s="1"/>
      <c r="I1802" s="11"/>
      <c r="J1802" s="11" t="str">
        <f>IFERROR(VLOOKUP(I1802,range_countries,2,1),"")</f>
        <v/>
      </c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</row>
    <row r="1803">
      <c r="A1803" s="16"/>
      <c r="B1803" s="17"/>
      <c r="C1803" s="8"/>
      <c r="D1803" s="13" t="str">
        <f>IFERROR(VLOOKUP(C1800,range_cites,4,0), "")</f>
        <v/>
      </c>
      <c r="E1803" s="13" t="str">
        <f>IFERROR(VLOOKUP(C1803,range_cites,5,0), "")</f>
        <v/>
      </c>
      <c r="F1803" s="11"/>
      <c r="G1803" s="10"/>
      <c r="H1803" s="1"/>
      <c r="I1803" s="11"/>
      <c r="J1803" s="11" t="str">
        <f>IFERROR(VLOOKUP(I1803,range_countries,2,1),"")</f>
        <v/>
      </c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</row>
    <row r="1804">
      <c r="A1804" s="16"/>
      <c r="B1804" s="17"/>
      <c r="C1804" s="8"/>
      <c r="D1804" s="13" t="str">
        <f>IFERROR(VLOOKUP(C1801,range_cites,4,0), "")</f>
        <v/>
      </c>
      <c r="E1804" s="13" t="str">
        <f>IFERROR(VLOOKUP(C1804,range_cites,5,0), "")</f>
        <v/>
      </c>
      <c r="F1804" s="11"/>
      <c r="G1804" s="10"/>
      <c r="H1804" s="1"/>
      <c r="I1804" s="11"/>
      <c r="J1804" s="11" t="str">
        <f>IFERROR(VLOOKUP(I1804,range_countries,2,1),"")</f>
        <v/>
      </c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</row>
    <row r="1805">
      <c r="A1805" s="16"/>
      <c r="B1805" s="17"/>
      <c r="C1805" s="8"/>
      <c r="D1805" s="13" t="str">
        <f>IFERROR(VLOOKUP(C1802,range_cites,4,0), "")</f>
        <v/>
      </c>
      <c r="E1805" s="13" t="str">
        <f>IFERROR(VLOOKUP(C1805,range_cites,5,0), "")</f>
        <v/>
      </c>
      <c r="F1805" s="11"/>
      <c r="G1805" s="10"/>
      <c r="H1805" s="1"/>
      <c r="I1805" s="11"/>
      <c r="J1805" s="11" t="str">
        <f>IFERROR(VLOOKUP(I1805,range_countries,2,1),"")</f>
        <v/>
      </c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</row>
    <row r="1806">
      <c r="A1806" s="16"/>
      <c r="B1806" s="17"/>
      <c r="C1806" s="8"/>
      <c r="D1806" s="13" t="str">
        <f>IFERROR(VLOOKUP(C1803,range_cites,4,0), "")</f>
        <v/>
      </c>
      <c r="E1806" s="13" t="str">
        <f>IFERROR(VLOOKUP(C1806,range_cites,5,0), "")</f>
        <v/>
      </c>
      <c r="F1806" s="11"/>
      <c r="G1806" s="10"/>
      <c r="H1806" s="1"/>
      <c r="I1806" s="11"/>
      <c r="J1806" s="11" t="str">
        <f>IFERROR(VLOOKUP(I1806,range_countries,2,1),"")</f>
        <v/>
      </c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</row>
    <row r="1807">
      <c r="A1807" s="16"/>
      <c r="B1807" s="17"/>
      <c r="C1807" s="8"/>
      <c r="D1807" s="13" t="str">
        <f>IFERROR(VLOOKUP(C1804,range_cites,4,0), "")</f>
        <v/>
      </c>
      <c r="E1807" s="13" t="str">
        <f>IFERROR(VLOOKUP(C1807,range_cites,5,0), "")</f>
        <v/>
      </c>
      <c r="F1807" s="11"/>
      <c r="G1807" s="10"/>
      <c r="H1807" s="1"/>
      <c r="I1807" s="11"/>
      <c r="J1807" s="11" t="str">
        <f>IFERROR(VLOOKUP(I1807,range_countries,2,1),"")</f>
        <v/>
      </c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</row>
    <row r="1808">
      <c r="A1808" s="16"/>
      <c r="B1808" s="17"/>
      <c r="C1808" s="8"/>
      <c r="D1808" s="13" t="str">
        <f>IFERROR(VLOOKUP(C1805,range_cites,4,0), "")</f>
        <v/>
      </c>
      <c r="E1808" s="13" t="str">
        <f>IFERROR(VLOOKUP(C1808,range_cites,5,0), "")</f>
        <v/>
      </c>
      <c r="F1808" s="11"/>
      <c r="G1808" s="10"/>
      <c r="H1808" s="1"/>
      <c r="I1808" s="11"/>
      <c r="J1808" s="11" t="str">
        <f>IFERROR(VLOOKUP(I1808,range_countries,2,1),"")</f>
        <v/>
      </c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</row>
    <row r="1809">
      <c r="A1809" s="16"/>
      <c r="B1809" s="17"/>
      <c r="C1809" s="8"/>
      <c r="D1809" s="13" t="str">
        <f>IFERROR(VLOOKUP(C1806,range_cites,4,0), "")</f>
        <v/>
      </c>
      <c r="E1809" s="13" t="str">
        <f>IFERROR(VLOOKUP(C1809,range_cites,5,0), "")</f>
        <v/>
      </c>
      <c r="F1809" s="11"/>
      <c r="G1809" s="10"/>
      <c r="H1809" s="1"/>
      <c r="I1809" s="11"/>
      <c r="J1809" s="11" t="str">
        <f>IFERROR(VLOOKUP(I1809,range_countries,2,1),"")</f>
        <v/>
      </c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</row>
    <row r="1810">
      <c r="A1810" s="16"/>
      <c r="B1810" s="17"/>
      <c r="C1810" s="8"/>
      <c r="D1810" s="13" t="str">
        <f>IFERROR(VLOOKUP(C1807,range_cites,4,0), "")</f>
        <v/>
      </c>
      <c r="E1810" s="13" t="str">
        <f>IFERROR(VLOOKUP(C1810,range_cites,5,0), "")</f>
        <v/>
      </c>
      <c r="F1810" s="11"/>
      <c r="G1810" s="10"/>
      <c r="H1810" s="1"/>
      <c r="I1810" s="11"/>
      <c r="J1810" s="11" t="str">
        <f>IFERROR(VLOOKUP(I1810,range_countries,2,1),"")</f>
        <v/>
      </c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</row>
    <row r="1811">
      <c r="A1811" s="16"/>
      <c r="B1811" s="17"/>
      <c r="C1811" s="8"/>
      <c r="D1811" s="13" t="str">
        <f>IFERROR(VLOOKUP(C1808,range_cites,4,0), "")</f>
        <v/>
      </c>
      <c r="E1811" s="13" t="str">
        <f>IFERROR(VLOOKUP(C1811,range_cites,5,0), "")</f>
        <v/>
      </c>
      <c r="F1811" s="11"/>
      <c r="G1811" s="10"/>
      <c r="H1811" s="1"/>
      <c r="I1811" s="11"/>
      <c r="J1811" s="11" t="str">
        <f>IFERROR(VLOOKUP(I1811,range_countries,2,1),"")</f>
        <v/>
      </c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</row>
    <row r="1812">
      <c r="A1812" s="16"/>
      <c r="B1812" s="17"/>
      <c r="C1812" s="8"/>
      <c r="D1812" s="13" t="str">
        <f>IFERROR(VLOOKUP(C1809,range_cites,4,0), "")</f>
        <v/>
      </c>
      <c r="E1812" s="13" t="str">
        <f>IFERROR(VLOOKUP(C1812,range_cites,5,0), "")</f>
        <v/>
      </c>
      <c r="F1812" s="11"/>
      <c r="G1812" s="10"/>
      <c r="H1812" s="1"/>
      <c r="I1812" s="11"/>
      <c r="J1812" s="11" t="str">
        <f>IFERROR(VLOOKUP(I1812,range_countries,2,1),"")</f>
        <v/>
      </c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</row>
    <row r="1813">
      <c r="A1813" s="16"/>
      <c r="B1813" s="17"/>
      <c r="C1813" s="8"/>
      <c r="D1813" s="13" t="str">
        <f>IFERROR(VLOOKUP(C1810,range_cites,4,0), "")</f>
        <v/>
      </c>
      <c r="E1813" s="13" t="str">
        <f>IFERROR(VLOOKUP(C1813,range_cites,5,0), "")</f>
        <v/>
      </c>
      <c r="F1813" s="11"/>
      <c r="G1813" s="10"/>
      <c r="H1813" s="1"/>
      <c r="I1813" s="11"/>
      <c r="J1813" s="11" t="str">
        <f>IFERROR(VLOOKUP(I1813,range_countries,2,1),"")</f>
        <v/>
      </c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</row>
    <row r="1814">
      <c r="A1814" s="16"/>
      <c r="B1814" s="17"/>
      <c r="C1814" s="8"/>
      <c r="D1814" s="13" t="str">
        <f>IFERROR(VLOOKUP(C1811,range_cites,4,0), "")</f>
        <v/>
      </c>
      <c r="E1814" s="13" t="str">
        <f>IFERROR(VLOOKUP(C1814,range_cites,5,0), "")</f>
        <v/>
      </c>
      <c r="F1814" s="11"/>
      <c r="G1814" s="10"/>
      <c r="H1814" s="1"/>
      <c r="I1814" s="11"/>
      <c r="J1814" s="11" t="str">
        <f>IFERROR(VLOOKUP(I1814,range_countries,2,1),"")</f>
        <v/>
      </c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</row>
    <row r="1815">
      <c r="A1815" s="16"/>
      <c r="B1815" s="17"/>
      <c r="C1815" s="8"/>
      <c r="D1815" s="13" t="str">
        <f>IFERROR(VLOOKUP(C1812,range_cites,4,0), "")</f>
        <v/>
      </c>
      <c r="E1815" s="13" t="str">
        <f>IFERROR(VLOOKUP(C1815,range_cites,5,0), "")</f>
        <v/>
      </c>
      <c r="F1815" s="11"/>
      <c r="G1815" s="10"/>
      <c r="H1815" s="1"/>
      <c r="I1815" s="11"/>
      <c r="J1815" s="11" t="str">
        <f>IFERROR(VLOOKUP(I1815,range_countries,2,1),"")</f>
        <v/>
      </c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</row>
    <row r="1816">
      <c r="A1816" s="16"/>
      <c r="B1816" s="17"/>
      <c r="C1816" s="8"/>
      <c r="D1816" s="13" t="str">
        <f>IFERROR(VLOOKUP(C1813,range_cites,4,0), "")</f>
        <v/>
      </c>
      <c r="E1816" s="13" t="str">
        <f>IFERROR(VLOOKUP(C1816,range_cites,5,0), "")</f>
        <v/>
      </c>
      <c r="F1816" s="11"/>
      <c r="G1816" s="10"/>
      <c r="H1816" s="1"/>
      <c r="I1816" s="11"/>
      <c r="J1816" s="11" t="str">
        <f>IFERROR(VLOOKUP(I1816,range_countries,2,1),"")</f>
        <v/>
      </c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</row>
    <row r="1817">
      <c r="A1817" s="16"/>
      <c r="B1817" s="17"/>
      <c r="C1817" s="8"/>
      <c r="D1817" s="13" t="str">
        <f>IFERROR(VLOOKUP(C1814,range_cites,4,0), "")</f>
        <v/>
      </c>
      <c r="E1817" s="13" t="str">
        <f>IFERROR(VLOOKUP(C1817,range_cites,5,0), "")</f>
        <v/>
      </c>
      <c r="F1817" s="11"/>
      <c r="G1817" s="10"/>
      <c r="H1817" s="1"/>
      <c r="I1817" s="11"/>
      <c r="J1817" s="11" t="str">
        <f>IFERROR(VLOOKUP(I1817,range_countries,2,1),"")</f>
        <v/>
      </c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</row>
    <row r="1818">
      <c r="A1818" s="16"/>
      <c r="B1818" s="17"/>
      <c r="C1818" s="8"/>
      <c r="D1818" s="13" t="str">
        <f>IFERROR(VLOOKUP(C1815,range_cites,4,0), "")</f>
        <v/>
      </c>
      <c r="E1818" s="13" t="str">
        <f>IFERROR(VLOOKUP(C1818,range_cites,5,0), "")</f>
        <v/>
      </c>
      <c r="F1818" s="11"/>
      <c r="G1818" s="10"/>
      <c r="H1818" s="1"/>
      <c r="I1818" s="11"/>
      <c r="J1818" s="11" t="str">
        <f>IFERROR(VLOOKUP(I1818,range_countries,2,1),"")</f>
        <v/>
      </c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</row>
    <row r="1819">
      <c r="A1819" s="16"/>
      <c r="B1819" s="17"/>
      <c r="C1819" s="8"/>
      <c r="D1819" s="13" t="str">
        <f>IFERROR(VLOOKUP(C1816,range_cites,4,0), "")</f>
        <v/>
      </c>
      <c r="E1819" s="13" t="str">
        <f>IFERROR(VLOOKUP(C1819,range_cites,5,0), "")</f>
        <v/>
      </c>
      <c r="F1819" s="11"/>
      <c r="G1819" s="10"/>
      <c r="H1819" s="1"/>
      <c r="I1819" s="11"/>
      <c r="J1819" s="11" t="str">
        <f>IFERROR(VLOOKUP(I1819,range_countries,2,1),"")</f>
        <v/>
      </c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</row>
    <row r="1820">
      <c r="A1820" s="16"/>
      <c r="B1820" s="17"/>
      <c r="C1820" s="8"/>
      <c r="D1820" s="13" t="str">
        <f>IFERROR(VLOOKUP(C1817,range_cites,4,0), "")</f>
        <v/>
      </c>
      <c r="E1820" s="13" t="str">
        <f>IFERROR(VLOOKUP(C1820,range_cites,5,0), "")</f>
        <v/>
      </c>
      <c r="F1820" s="11"/>
      <c r="G1820" s="10"/>
      <c r="H1820" s="1"/>
      <c r="I1820" s="11"/>
      <c r="J1820" s="11" t="str">
        <f>IFERROR(VLOOKUP(I1820,range_countries,2,1),"")</f>
        <v/>
      </c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</row>
    <row r="1821">
      <c r="A1821" s="16"/>
      <c r="B1821" s="17"/>
      <c r="C1821" s="8"/>
      <c r="D1821" s="13" t="str">
        <f>IFERROR(VLOOKUP(C1818,range_cites,4,0), "")</f>
        <v/>
      </c>
      <c r="E1821" s="13" t="str">
        <f>IFERROR(VLOOKUP(C1821,range_cites,5,0), "")</f>
        <v/>
      </c>
      <c r="F1821" s="11"/>
      <c r="G1821" s="10"/>
      <c r="H1821" s="1"/>
      <c r="I1821" s="11"/>
      <c r="J1821" s="11" t="str">
        <f>IFERROR(VLOOKUP(I1821,range_countries,2,1),"")</f>
        <v/>
      </c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</row>
    <row r="1822">
      <c r="A1822" s="16"/>
      <c r="B1822" s="17"/>
      <c r="C1822" s="8"/>
      <c r="D1822" s="13" t="str">
        <f>IFERROR(VLOOKUP(C1819,range_cites,4,0), "")</f>
        <v/>
      </c>
      <c r="E1822" s="13" t="str">
        <f>IFERROR(VLOOKUP(C1822,range_cites,5,0), "")</f>
        <v/>
      </c>
      <c r="F1822" s="11"/>
      <c r="G1822" s="10"/>
      <c r="H1822" s="1"/>
      <c r="I1822" s="11"/>
      <c r="J1822" s="11" t="str">
        <f>IFERROR(VLOOKUP(I1822,range_countries,2,1),"")</f>
        <v/>
      </c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</row>
    <row r="1823">
      <c r="A1823" s="16"/>
      <c r="B1823" s="17"/>
      <c r="C1823" s="8"/>
      <c r="D1823" s="13" t="str">
        <f>IFERROR(VLOOKUP(C1820,range_cites,4,0), "")</f>
        <v/>
      </c>
      <c r="E1823" s="13" t="str">
        <f>IFERROR(VLOOKUP(C1823,range_cites,5,0), "")</f>
        <v/>
      </c>
      <c r="F1823" s="11"/>
      <c r="G1823" s="10"/>
      <c r="H1823" s="1"/>
      <c r="I1823" s="11"/>
      <c r="J1823" s="11" t="str">
        <f>IFERROR(VLOOKUP(I1823,range_countries,2,1),"")</f>
        <v/>
      </c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</row>
    <row r="1824">
      <c r="A1824" s="16"/>
      <c r="B1824" s="17"/>
      <c r="C1824" s="8"/>
      <c r="D1824" s="13" t="str">
        <f>IFERROR(VLOOKUP(C1821,range_cites,4,0), "")</f>
        <v/>
      </c>
      <c r="E1824" s="13" t="str">
        <f>IFERROR(VLOOKUP(C1824,range_cites,5,0), "")</f>
        <v/>
      </c>
      <c r="F1824" s="11"/>
      <c r="G1824" s="10"/>
      <c r="H1824" s="1"/>
      <c r="I1824" s="11"/>
      <c r="J1824" s="11" t="str">
        <f>IFERROR(VLOOKUP(I1824,range_countries,2,1),"")</f>
        <v/>
      </c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</row>
    <row r="1825">
      <c r="A1825" s="16"/>
      <c r="B1825" s="17"/>
      <c r="C1825" s="8"/>
      <c r="D1825" s="13" t="str">
        <f>IFERROR(VLOOKUP(C1822,range_cites,4,0), "")</f>
        <v/>
      </c>
      <c r="E1825" s="13" t="str">
        <f>IFERROR(VLOOKUP(C1825,range_cites,5,0), "")</f>
        <v/>
      </c>
      <c r="F1825" s="11"/>
      <c r="G1825" s="10"/>
      <c r="H1825" s="1"/>
      <c r="I1825" s="11"/>
      <c r="J1825" s="11" t="str">
        <f>IFERROR(VLOOKUP(I1825,range_countries,2,1),"")</f>
        <v/>
      </c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</row>
    <row r="1826">
      <c r="A1826" s="16"/>
      <c r="B1826" s="17"/>
      <c r="C1826" s="8"/>
      <c r="D1826" s="13" t="str">
        <f>IFERROR(VLOOKUP(C1823,range_cites,4,0), "")</f>
        <v/>
      </c>
      <c r="E1826" s="13" t="str">
        <f>IFERROR(VLOOKUP(C1826,range_cites,5,0), "")</f>
        <v/>
      </c>
      <c r="F1826" s="11"/>
      <c r="G1826" s="10"/>
      <c r="H1826" s="1"/>
      <c r="I1826" s="11"/>
      <c r="J1826" s="11" t="str">
        <f>IFERROR(VLOOKUP(I1826,range_countries,2,1),"")</f>
        <v/>
      </c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</row>
    <row r="1827">
      <c r="A1827" s="16"/>
      <c r="B1827" s="17"/>
      <c r="C1827" s="8"/>
      <c r="D1827" s="13" t="str">
        <f>IFERROR(VLOOKUP(C1824,range_cites,4,0), "")</f>
        <v/>
      </c>
      <c r="E1827" s="13" t="str">
        <f>IFERROR(VLOOKUP(C1827,range_cites,5,0), "")</f>
        <v/>
      </c>
      <c r="F1827" s="11"/>
      <c r="G1827" s="10"/>
      <c r="H1827" s="1"/>
      <c r="I1827" s="11"/>
      <c r="J1827" s="11" t="str">
        <f>IFERROR(VLOOKUP(I1827,range_countries,2,1),"")</f>
        <v/>
      </c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</row>
    <row r="1828">
      <c r="A1828" s="16"/>
      <c r="B1828" s="17"/>
      <c r="C1828" s="8"/>
      <c r="D1828" s="13" t="str">
        <f>IFERROR(VLOOKUP(C1825,range_cites,4,0), "")</f>
        <v/>
      </c>
      <c r="E1828" s="13" t="str">
        <f>IFERROR(VLOOKUP(C1828,range_cites,5,0), "")</f>
        <v/>
      </c>
      <c r="F1828" s="11"/>
      <c r="G1828" s="10"/>
      <c r="H1828" s="1"/>
      <c r="I1828" s="11"/>
      <c r="J1828" s="11" t="str">
        <f>IFERROR(VLOOKUP(I1828,range_countries,2,1),"")</f>
        <v/>
      </c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</row>
    <row r="1829">
      <c r="A1829" s="16"/>
      <c r="B1829" s="17"/>
      <c r="C1829" s="8"/>
      <c r="D1829" s="13" t="str">
        <f>IFERROR(VLOOKUP(C1826,range_cites,4,0), "")</f>
        <v/>
      </c>
      <c r="E1829" s="13" t="str">
        <f>IFERROR(VLOOKUP(C1829,range_cites,5,0), "")</f>
        <v/>
      </c>
      <c r="F1829" s="11"/>
      <c r="G1829" s="10"/>
      <c r="H1829" s="1"/>
      <c r="I1829" s="11"/>
      <c r="J1829" s="11" t="str">
        <f>IFERROR(VLOOKUP(I1829,range_countries,2,1),"")</f>
        <v/>
      </c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</row>
    <row r="1830">
      <c r="A1830" s="16"/>
      <c r="B1830" s="17"/>
      <c r="C1830" s="8"/>
      <c r="D1830" s="13" t="str">
        <f>IFERROR(VLOOKUP(C1827,range_cites,4,0), "")</f>
        <v/>
      </c>
      <c r="E1830" s="13" t="str">
        <f>IFERROR(VLOOKUP(C1830,range_cites,5,0), "")</f>
        <v/>
      </c>
      <c r="F1830" s="11"/>
      <c r="G1830" s="10"/>
      <c r="H1830" s="1"/>
      <c r="I1830" s="11"/>
      <c r="J1830" s="11" t="str">
        <f>IFERROR(VLOOKUP(I1830,range_countries,2,1),"")</f>
        <v/>
      </c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</row>
    <row r="1831">
      <c r="A1831" s="16"/>
      <c r="B1831" s="17"/>
      <c r="C1831" s="8"/>
      <c r="D1831" s="13" t="str">
        <f>IFERROR(VLOOKUP(C1828,range_cites,4,0), "")</f>
        <v/>
      </c>
      <c r="E1831" s="13" t="str">
        <f>IFERROR(VLOOKUP(C1831,range_cites,5,0), "")</f>
        <v/>
      </c>
      <c r="F1831" s="11"/>
      <c r="G1831" s="10"/>
      <c r="H1831" s="1"/>
      <c r="I1831" s="11"/>
      <c r="J1831" s="11" t="str">
        <f>IFERROR(VLOOKUP(I1831,range_countries,2,1),"")</f>
        <v/>
      </c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</row>
    <row r="1832">
      <c r="A1832" s="16"/>
      <c r="B1832" s="17"/>
      <c r="C1832" s="8"/>
      <c r="D1832" s="13" t="str">
        <f>IFERROR(VLOOKUP(C1829,range_cites,4,0), "")</f>
        <v/>
      </c>
      <c r="E1832" s="13" t="str">
        <f>IFERROR(VLOOKUP(C1832,range_cites,5,0), "")</f>
        <v/>
      </c>
      <c r="F1832" s="11"/>
      <c r="G1832" s="10"/>
      <c r="H1832" s="1"/>
      <c r="I1832" s="11"/>
      <c r="J1832" s="11" t="str">
        <f>IFERROR(VLOOKUP(I1832,range_countries,2,1),"")</f>
        <v/>
      </c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</row>
    <row r="1833">
      <c r="A1833" s="16"/>
      <c r="B1833" s="17"/>
      <c r="C1833" s="8"/>
      <c r="D1833" s="13" t="str">
        <f>IFERROR(VLOOKUP(C1830,range_cites,4,0), "")</f>
        <v/>
      </c>
      <c r="E1833" s="13" t="str">
        <f>IFERROR(VLOOKUP(C1833,range_cites,5,0), "")</f>
        <v/>
      </c>
      <c r="F1833" s="11"/>
      <c r="G1833" s="10"/>
      <c r="H1833" s="1"/>
      <c r="I1833" s="11"/>
      <c r="J1833" s="11" t="str">
        <f>IFERROR(VLOOKUP(I1833,range_countries,2,1),"")</f>
        <v/>
      </c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</row>
    <row r="1834">
      <c r="A1834" s="16"/>
      <c r="B1834" s="17"/>
      <c r="C1834" s="8"/>
      <c r="D1834" s="13" t="str">
        <f>IFERROR(VLOOKUP(C1831,range_cites,4,0), "")</f>
        <v/>
      </c>
      <c r="E1834" s="13" t="str">
        <f>IFERROR(VLOOKUP(C1834,range_cites,5,0), "")</f>
        <v/>
      </c>
      <c r="F1834" s="11"/>
      <c r="G1834" s="10"/>
      <c r="H1834" s="1"/>
      <c r="I1834" s="11"/>
      <c r="J1834" s="11" t="str">
        <f>IFERROR(VLOOKUP(I1834,range_countries,2,1),"")</f>
        <v/>
      </c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</row>
    <row r="1835">
      <c r="A1835" s="16"/>
      <c r="B1835" s="17"/>
      <c r="C1835" s="8"/>
      <c r="D1835" s="13" t="str">
        <f>IFERROR(VLOOKUP(C1832,range_cites,4,0), "")</f>
        <v/>
      </c>
      <c r="E1835" s="13" t="str">
        <f>IFERROR(VLOOKUP(C1835,range_cites,5,0), "")</f>
        <v/>
      </c>
      <c r="F1835" s="11"/>
      <c r="G1835" s="10"/>
      <c r="H1835" s="1"/>
      <c r="I1835" s="11"/>
      <c r="J1835" s="11" t="str">
        <f>IFERROR(VLOOKUP(I1835,range_countries,2,1),"")</f>
        <v/>
      </c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</row>
    <row r="1836">
      <c r="A1836" s="16"/>
      <c r="B1836" s="17"/>
      <c r="C1836" s="8"/>
      <c r="D1836" s="13" t="str">
        <f>IFERROR(VLOOKUP(C1833,range_cites,4,0), "")</f>
        <v/>
      </c>
      <c r="E1836" s="13" t="str">
        <f>IFERROR(VLOOKUP(C1836,range_cites,5,0), "")</f>
        <v/>
      </c>
      <c r="F1836" s="11"/>
      <c r="G1836" s="10"/>
      <c r="H1836" s="1"/>
      <c r="I1836" s="11"/>
      <c r="J1836" s="11" t="str">
        <f>IFERROR(VLOOKUP(I1836,range_countries,2,1),"")</f>
        <v/>
      </c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</row>
    <row r="1837">
      <c r="A1837" s="16"/>
      <c r="B1837" s="17"/>
      <c r="C1837" s="8"/>
      <c r="D1837" s="13" t="str">
        <f>IFERROR(VLOOKUP(C1834,range_cites,4,0), "")</f>
        <v/>
      </c>
      <c r="E1837" s="13" t="str">
        <f>IFERROR(VLOOKUP(C1837,range_cites,5,0), "")</f>
        <v/>
      </c>
      <c r="F1837" s="11"/>
      <c r="G1837" s="10"/>
      <c r="H1837" s="1"/>
      <c r="I1837" s="11"/>
      <c r="J1837" s="11" t="str">
        <f>IFERROR(VLOOKUP(I1837,range_countries,2,1),"")</f>
        <v/>
      </c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</row>
  </sheetData>
  <autoFilter ref="$A$1:$AB$231">
    <sortState ref="A1:AB231">
      <sortCondition ref="A1:A231"/>
      <sortCondition ref="H1:H231"/>
      <sortCondition ref="C1:C231"/>
    </sortState>
  </autoFilter>
  <dataValidations>
    <dataValidation type="list" allowBlank="1" showErrorMessage="1" sqref="G2:G1837">
      <formula1>State!$E$2:$E$4</formula1>
    </dataValidation>
    <dataValidation type="list" allowBlank="1" showErrorMessage="1" sqref="H2:H1837">
      <formula1>State!$B$2:$B$10</formula1>
    </dataValidation>
    <dataValidation type="list" allowBlank="1" showErrorMessage="1" sqref="C2:C1837">
      <formula1>Cites!$A$2:$A$62</formula1>
    </dataValidation>
    <dataValidation type="list" allowBlank="1" showErrorMessage="1" sqref="I2:I1837">
      <formula1>Countries!$B$2:$B$246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2" t="s">
        <v>10</v>
      </c>
      <c r="B2" s="2" t="s">
        <v>12</v>
      </c>
      <c r="C2" s="2" t="s">
        <v>10</v>
      </c>
      <c r="D2" s="6">
        <v>31.0171</v>
      </c>
      <c r="E2" s="6">
        <v>-2.7333</v>
      </c>
      <c r="F2" s="6">
        <v>14364.0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2" t="s">
        <v>19</v>
      </c>
      <c r="B3" s="2" t="s">
        <v>19</v>
      </c>
      <c r="C3" s="2" t="s">
        <v>19</v>
      </c>
      <c r="D3" s="6">
        <v>27.87</v>
      </c>
      <c r="E3" s="6">
        <v>-0.29</v>
      </c>
      <c r="F3" s="6">
        <v>56910.0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2" t="s">
        <v>20</v>
      </c>
      <c r="B4" s="2" t="s">
        <v>20</v>
      </c>
      <c r="C4" s="2" t="s">
        <v>21</v>
      </c>
      <c r="D4" s="6">
        <v>36.2641</v>
      </c>
      <c r="E4" s="6">
        <v>1.9679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2" t="s">
        <v>22</v>
      </c>
      <c r="B5" s="2" t="s">
        <v>23</v>
      </c>
      <c r="C5" s="2" t="s">
        <v>24</v>
      </c>
      <c r="D5" s="6">
        <v>32.7604</v>
      </c>
      <c r="E5" s="6">
        <v>-0.5799</v>
      </c>
      <c r="F5" s="6">
        <v>63420.0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2" t="s">
        <v>25</v>
      </c>
      <c r="B6" s="2" t="s">
        <v>25</v>
      </c>
      <c r="C6" s="2" t="s">
        <v>26</v>
      </c>
      <c r="D6" s="6">
        <v>35.2975</v>
      </c>
      <c r="E6" s="6">
        <v>-1.1404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2" t="s">
        <v>27</v>
      </c>
      <c r="B7" s="2" t="s">
        <v>28</v>
      </c>
      <c r="C7" s="2" t="s">
        <v>27</v>
      </c>
      <c r="D7" s="6">
        <v>36.7631</v>
      </c>
      <c r="E7" s="6">
        <v>3.0506</v>
      </c>
      <c r="F7" s="6">
        <v>3354000.0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2" t="s">
        <v>29</v>
      </c>
      <c r="B8" s="2" t="s">
        <v>29</v>
      </c>
      <c r="C8" s="2" t="s">
        <v>29</v>
      </c>
      <c r="D8" s="6">
        <v>36.92</v>
      </c>
      <c r="E8" s="6">
        <v>7.76</v>
      </c>
      <c r="F8" s="6">
        <v>503524.0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2" t="s">
        <v>30</v>
      </c>
      <c r="B9" s="2" t="s">
        <v>30</v>
      </c>
      <c r="C9" s="2" t="s">
        <v>30</v>
      </c>
      <c r="D9" s="6">
        <v>35.57</v>
      </c>
      <c r="E9" s="6">
        <v>6.17</v>
      </c>
      <c r="F9" s="6">
        <v>280798.0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2" t="s">
        <v>12</v>
      </c>
      <c r="B10" s="2" t="s">
        <v>12</v>
      </c>
      <c r="C10" s="2" t="s">
        <v>31</v>
      </c>
      <c r="D10" s="6">
        <v>31.6111</v>
      </c>
      <c r="E10" s="6">
        <v>-2.23</v>
      </c>
      <c r="F10" s="6">
        <v>143382.0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2" t="s">
        <v>32</v>
      </c>
      <c r="B11" s="2" t="s">
        <v>32</v>
      </c>
      <c r="C11" s="2" t="s">
        <v>33</v>
      </c>
      <c r="D11" s="6">
        <v>36.7604</v>
      </c>
      <c r="E11" s="6">
        <v>5.07</v>
      </c>
      <c r="F11" s="6">
        <v>384937.0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2" t="s">
        <v>34</v>
      </c>
      <c r="B12" s="2" t="s">
        <v>12</v>
      </c>
      <c r="C12" s="2" t="s">
        <v>34</v>
      </c>
      <c r="D12" s="6">
        <v>32.0493</v>
      </c>
      <c r="E12" s="6">
        <v>-1.2514</v>
      </c>
      <c r="F12" s="6">
        <v>5628.0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2" t="s">
        <v>35</v>
      </c>
      <c r="B13" s="2" t="s">
        <v>35</v>
      </c>
      <c r="C13" s="2" t="s">
        <v>35</v>
      </c>
      <c r="D13" s="6">
        <v>34.86</v>
      </c>
      <c r="E13" s="6">
        <v>5.73</v>
      </c>
      <c r="F13" s="6">
        <v>202103.0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2" t="s">
        <v>36</v>
      </c>
      <c r="B14" s="2" t="s">
        <v>36</v>
      </c>
      <c r="C14" s="2" t="s">
        <v>36</v>
      </c>
      <c r="D14" s="6">
        <v>36.4203</v>
      </c>
      <c r="E14" s="6">
        <v>2.83</v>
      </c>
      <c r="F14" s="6">
        <v>511348.0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2" t="s">
        <v>37</v>
      </c>
      <c r="B15" s="2" t="s">
        <v>38</v>
      </c>
      <c r="C15" s="2" t="s">
        <v>37</v>
      </c>
      <c r="D15" s="6">
        <v>36.059</v>
      </c>
      <c r="E15" s="6">
        <v>4.63</v>
      </c>
      <c r="F15" s="6">
        <v>140000.0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2" t="s">
        <v>39</v>
      </c>
      <c r="B16" s="2" t="s">
        <v>39</v>
      </c>
      <c r="C16" s="2" t="s">
        <v>39</v>
      </c>
      <c r="D16" s="6">
        <v>36.3805</v>
      </c>
      <c r="E16" s="6">
        <v>3.9</v>
      </c>
      <c r="F16" s="6">
        <v>110144.0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2" t="s">
        <v>42</v>
      </c>
      <c r="B17" s="2" t="s">
        <v>42</v>
      </c>
      <c r="C17" s="2" t="s">
        <v>42</v>
      </c>
      <c r="D17" s="6">
        <v>36.759</v>
      </c>
      <c r="E17" s="6">
        <v>3.4748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2" t="s">
        <v>47</v>
      </c>
      <c r="B18" s="2" t="s">
        <v>47</v>
      </c>
      <c r="C18" s="2" t="s">
        <v>47</v>
      </c>
      <c r="D18" s="6">
        <v>36.1704</v>
      </c>
      <c r="E18" s="6">
        <v>1.32</v>
      </c>
      <c r="F18" s="6">
        <v>449167.0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2" t="s">
        <v>48</v>
      </c>
      <c r="B19" s="2" t="s">
        <v>48</v>
      </c>
      <c r="C19" s="2" t="s">
        <v>48</v>
      </c>
      <c r="D19" s="6">
        <v>36.36</v>
      </c>
      <c r="E19" s="6">
        <v>6.5999</v>
      </c>
      <c r="F19" s="6">
        <v>605179.0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2" t="s">
        <v>49</v>
      </c>
      <c r="B20" s="2" t="s">
        <v>50</v>
      </c>
      <c r="C20" s="2" t="s">
        <v>49</v>
      </c>
      <c r="D20" s="6">
        <v>24.5529</v>
      </c>
      <c r="E20" s="6">
        <v>9.4823</v>
      </c>
      <c r="F20" s="6">
        <v>666.0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2" t="s">
        <v>51</v>
      </c>
      <c r="B21" s="2" t="s">
        <v>51</v>
      </c>
      <c r="C21" s="2" t="s">
        <v>51</v>
      </c>
      <c r="D21" s="6">
        <v>34.68</v>
      </c>
      <c r="E21" s="6">
        <v>3.25</v>
      </c>
      <c r="F21" s="6">
        <v>170901.0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" t="s">
        <v>52</v>
      </c>
      <c r="B22" s="2" t="s">
        <v>52</v>
      </c>
      <c r="C22" s="2" t="s">
        <v>52</v>
      </c>
      <c r="D22" s="6">
        <v>33.6904</v>
      </c>
      <c r="E22" s="6">
        <v>1.01</v>
      </c>
      <c r="F22" s="6">
        <v>67413.0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2" t="s">
        <v>53</v>
      </c>
      <c r="B23" s="2" t="s">
        <v>54</v>
      </c>
      <c r="C23" s="2" t="s">
        <v>53</v>
      </c>
      <c r="D23" s="6">
        <v>30.5666</v>
      </c>
      <c r="E23" s="6">
        <v>2.8833</v>
      </c>
      <c r="F23" s="6">
        <v>32049.0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" t="s">
        <v>55</v>
      </c>
      <c r="B24" s="2" t="s">
        <v>55</v>
      </c>
      <c r="C24" s="2" t="s">
        <v>55</v>
      </c>
      <c r="D24" s="6">
        <v>33.3704</v>
      </c>
      <c r="E24" s="6">
        <v>6.86</v>
      </c>
      <c r="F24" s="6">
        <v>177497.0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" t="s">
        <v>56</v>
      </c>
      <c r="B25" s="2" t="s">
        <v>56</v>
      </c>
      <c r="C25" s="2" t="s">
        <v>56</v>
      </c>
      <c r="D25" s="6">
        <v>36.7672</v>
      </c>
      <c r="E25" s="6">
        <v>8.3138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2" t="s">
        <v>54</v>
      </c>
      <c r="B26" s="2" t="s">
        <v>54</v>
      </c>
      <c r="C26" s="2" t="s">
        <v>57</v>
      </c>
      <c r="D26" s="6">
        <v>32.49</v>
      </c>
      <c r="E26" s="6">
        <v>3.67</v>
      </c>
      <c r="F26" s="6">
        <v>125480.0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2" t="s">
        <v>58</v>
      </c>
      <c r="B27" s="2" t="s">
        <v>58</v>
      </c>
      <c r="C27" s="2" t="s">
        <v>58</v>
      </c>
      <c r="D27" s="6">
        <v>36.466</v>
      </c>
      <c r="E27" s="6">
        <v>7.428</v>
      </c>
      <c r="F27" s="6">
        <v>123590.0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2" t="s">
        <v>59</v>
      </c>
      <c r="B28" s="2" t="s">
        <v>61</v>
      </c>
      <c r="C28" s="2" t="s">
        <v>59</v>
      </c>
      <c r="D28" s="6">
        <v>31.7023</v>
      </c>
      <c r="E28" s="6">
        <v>6.0545</v>
      </c>
      <c r="F28" s="6">
        <v>18124.0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2" t="s">
        <v>62</v>
      </c>
      <c r="B29" s="2" t="s">
        <v>50</v>
      </c>
      <c r="C29" s="2" t="s">
        <v>62</v>
      </c>
      <c r="D29" s="6">
        <v>28.0503</v>
      </c>
      <c r="E29" s="6">
        <v>9.55</v>
      </c>
      <c r="F29" s="6">
        <v>216.0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2" t="s">
        <v>63</v>
      </c>
      <c r="B30" s="2" t="s">
        <v>64</v>
      </c>
      <c r="C30" s="2" t="s">
        <v>63</v>
      </c>
      <c r="D30" s="6">
        <v>23.6939</v>
      </c>
      <c r="E30" s="6">
        <v>5.1647</v>
      </c>
      <c r="F30" s="6">
        <v>3030.0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2" t="s">
        <v>65</v>
      </c>
      <c r="B31" s="2" t="s">
        <v>64</v>
      </c>
      <c r="C31" s="2" t="s">
        <v>65</v>
      </c>
      <c r="D31" s="6">
        <v>27.2166</v>
      </c>
      <c r="E31" s="6">
        <v>2.4666</v>
      </c>
      <c r="F31" s="6">
        <v>49223.0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2" t="s">
        <v>50</v>
      </c>
      <c r="B32" s="2" t="s">
        <v>50</v>
      </c>
      <c r="C32" s="2" t="s">
        <v>50</v>
      </c>
      <c r="D32" s="6">
        <v>26.4834</v>
      </c>
      <c r="E32" s="6">
        <v>8.4666</v>
      </c>
      <c r="F32" s="6">
        <v>7957.0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2" t="s">
        <v>67</v>
      </c>
      <c r="B33" s="2" t="s">
        <v>67</v>
      </c>
      <c r="C33" s="2" t="s">
        <v>67</v>
      </c>
      <c r="D33" s="6">
        <v>36.822</v>
      </c>
      <c r="E33" s="6">
        <v>5.766</v>
      </c>
      <c r="F33" s="6">
        <v>148000.0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2" t="s">
        <v>68</v>
      </c>
      <c r="B34" s="2" t="s">
        <v>68</v>
      </c>
      <c r="C34" s="2" t="s">
        <v>68</v>
      </c>
      <c r="D34" s="6">
        <v>35.4358</v>
      </c>
      <c r="E34" s="6">
        <v>7.1433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2" t="s">
        <v>69</v>
      </c>
      <c r="B35" s="2" t="s">
        <v>69</v>
      </c>
      <c r="C35" s="2" t="s">
        <v>69</v>
      </c>
      <c r="D35" s="6">
        <v>33.81</v>
      </c>
      <c r="E35" s="6">
        <v>2.88</v>
      </c>
      <c r="F35" s="6">
        <v>113872.0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2" t="s">
        <v>70</v>
      </c>
      <c r="B36" s="2" t="s">
        <v>71</v>
      </c>
      <c r="C36" s="2" t="s">
        <v>72</v>
      </c>
      <c r="D36" s="6">
        <v>35.7</v>
      </c>
      <c r="E36" s="6">
        <v>4.545</v>
      </c>
      <c r="F36" s="6">
        <v>150000.0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2" t="s">
        <v>73</v>
      </c>
      <c r="B37" s="2" t="s">
        <v>73</v>
      </c>
      <c r="C37" s="2" t="s">
        <v>73</v>
      </c>
      <c r="D37" s="6">
        <v>35.4004</v>
      </c>
      <c r="E37" s="6">
        <v>0.14</v>
      </c>
      <c r="F37" s="6">
        <v>108230.0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2" t="s">
        <v>74</v>
      </c>
      <c r="B38" s="2" t="s">
        <v>74</v>
      </c>
      <c r="C38" s="2" t="s">
        <v>75</v>
      </c>
      <c r="D38" s="6">
        <v>36.2704</v>
      </c>
      <c r="E38" s="6">
        <v>2.77</v>
      </c>
      <c r="F38" s="6">
        <v>147707.0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2" t="s">
        <v>76</v>
      </c>
      <c r="B39" s="2" t="s">
        <v>76</v>
      </c>
      <c r="C39" s="2" t="s">
        <v>76</v>
      </c>
      <c r="D39" s="6">
        <v>36.4503</v>
      </c>
      <c r="E39" s="6">
        <v>6.2644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2" t="s">
        <v>78</v>
      </c>
      <c r="B40" s="2" t="s">
        <v>78</v>
      </c>
      <c r="C40" s="2" t="s">
        <v>78</v>
      </c>
      <c r="D40" s="6">
        <v>35.9404</v>
      </c>
      <c r="E40" s="6">
        <v>0.09</v>
      </c>
      <c r="F40" s="6">
        <v>188354.0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2" t="s">
        <v>23</v>
      </c>
      <c r="B41" s="2" t="s">
        <v>23</v>
      </c>
      <c r="C41" s="2" t="s">
        <v>23</v>
      </c>
      <c r="D41" s="6">
        <v>33.2667</v>
      </c>
      <c r="E41" s="6">
        <v>-0.3167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2" t="s">
        <v>79</v>
      </c>
      <c r="B42" s="2" t="s">
        <v>79</v>
      </c>
      <c r="C42" s="2" t="s">
        <v>79</v>
      </c>
      <c r="D42" s="6">
        <v>35.71</v>
      </c>
      <c r="E42" s="6">
        <v>-0.62</v>
      </c>
      <c r="F42" s="6">
        <v>798000.0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2" t="s">
        <v>61</v>
      </c>
      <c r="B43" s="2" t="s">
        <v>61</v>
      </c>
      <c r="C43" s="2" t="s">
        <v>61</v>
      </c>
      <c r="D43" s="6">
        <v>31.97</v>
      </c>
      <c r="E43" s="6">
        <v>5.34</v>
      </c>
      <c r="F43" s="6">
        <v>176271.0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2" t="s">
        <v>80</v>
      </c>
      <c r="B44" s="2" t="s">
        <v>80</v>
      </c>
      <c r="C44" s="2" t="s">
        <v>80</v>
      </c>
      <c r="D44" s="6">
        <v>35.85</v>
      </c>
      <c r="E44" s="6">
        <v>7.15</v>
      </c>
      <c r="F44" s="6">
        <v>100821.0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2" t="s">
        <v>81</v>
      </c>
      <c r="B45" s="2" t="s">
        <v>19</v>
      </c>
      <c r="C45" s="2" t="s">
        <v>81</v>
      </c>
      <c r="D45" s="6">
        <v>26.7</v>
      </c>
      <c r="E45" s="6">
        <v>0.1666</v>
      </c>
      <c r="F45" s="6">
        <v>32974.0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2" t="s">
        <v>82</v>
      </c>
      <c r="B46" s="2" t="s">
        <v>82</v>
      </c>
      <c r="C46" s="2" t="s">
        <v>82</v>
      </c>
      <c r="D46" s="6">
        <v>35.7373</v>
      </c>
      <c r="E46" s="6">
        <v>0.556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2" t="s">
        <v>83</v>
      </c>
      <c r="B47" s="2" t="s">
        <v>83</v>
      </c>
      <c r="C47" s="2" t="s">
        <v>84</v>
      </c>
      <c r="D47" s="6">
        <v>34.8404</v>
      </c>
      <c r="E47" s="6">
        <v>0.14</v>
      </c>
      <c r="F47" s="6">
        <v>142213.0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2" t="s">
        <v>85</v>
      </c>
      <c r="B48" s="2" t="s">
        <v>85</v>
      </c>
      <c r="C48" s="2" t="s">
        <v>86</v>
      </c>
      <c r="D48" s="6">
        <v>36.18</v>
      </c>
      <c r="E48" s="6">
        <v>5.4</v>
      </c>
      <c r="F48" s="6">
        <v>274744.0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2" t="s">
        <v>87</v>
      </c>
      <c r="B49" s="2" t="s">
        <v>87</v>
      </c>
      <c r="C49" s="2" t="s">
        <v>88</v>
      </c>
      <c r="D49" s="6">
        <v>35.1903</v>
      </c>
      <c r="E49" s="6">
        <v>-0.64</v>
      </c>
      <c r="F49" s="6">
        <v>208604.0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2" t="s">
        <v>89</v>
      </c>
      <c r="B50" s="2" t="s">
        <v>89</v>
      </c>
      <c r="C50" s="2" t="s">
        <v>89</v>
      </c>
      <c r="D50" s="6">
        <v>36.8804</v>
      </c>
      <c r="E50" s="6">
        <v>6.9</v>
      </c>
      <c r="F50" s="6">
        <v>225181.0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2" t="s">
        <v>90</v>
      </c>
      <c r="B51" s="2" t="s">
        <v>90</v>
      </c>
      <c r="C51" s="2" t="s">
        <v>90</v>
      </c>
      <c r="D51" s="6">
        <v>36.2904</v>
      </c>
      <c r="E51" s="6">
        <v>7.95</v>
      </c>
      <c r="F51" s="6">
        <v>134947.0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2" t="s">
        <v>64</v>
      </c>
      <c r="B52" s="2" t="s">
        <v>64</v>
      </c>
      <c r="C52" s="2" t="s">
        <v>64</v>
      </c>
      <c r="D52" s="6">
        <v>22.785</v>
      </c>
      <c r="E52" s="6">
        <v>5.5228</v>
      </c>
      <c r="F52" s="6">
        <v>76000.0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2" t="s">
        <v>91</v>
      </c>
      <c r="B53" s="2" t="s">
        <v>91</v>
      </c>
      <c r="C53" s="2" t="s">
        <v>92</v>
      </c>
      <c r="D53" s="6">
        <v>35.4104</v>
      </c>
      <c r="E53" s="6">
        <v>8.12</v>
      </c>
      <c r="F53" s="6">
        <v>171742.0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2" t="s">
        <v>93</v>
      </c>
      <c r="B54" s="2" t="s">
        <v>93</v>
      </c>
      <c r="C54" s="2" t="s">
        <v>93</v>
      </c>
      <c r="D54" s="6">
        <v>35.3804</v>
      </c>
      <c r="E54" s="6">
        <v>1.32</v>
      </c>
      <c r="F54" s="6">
        <v>184195.0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2" t="s">
        <v>94</v>
      </c>
      <c r="B55" s="2" t="s">
        <v>19</v>
      </c>
      <c r="C55" s="2" t="s">
        <v>94</v>
      </c>
      <c r="D55" s="6">
        <v>29.2365</v>
      </c>
      <c r="E55" s="6">
        <v>0.27</v>
      </c>
      <c r="F55" s="6">
        <v>49237.0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2" t="s">
        <v>95</v>
      </c>
      <c r="B56" s="2" t="s">
        <v>95</v>
      </c>
      <c r="C56" s="2" t="s">
        <v>95</v>
      </c>
      <c r="D56" s="6">
        <v>27.6742</v>
      </c>
      <c r="E56" s="6">
        <v>-8.1478</v>
      </c>
      <c r="F56" s="6">
        <v>18270.0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2" t="s">
        <v>96</v>
      </c>
      <c r="B57" s="2" t="s">
        <v>97</v>
      </c>
      <c r="C57" s="2" t="s">
        <v>96</v>
      </c>
      <c r="D57" s="6">
        <v>36.5897</v>
      </c>
      <c r="E57" s="6">
        <v>2.4475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2" t="s">
        <v>98</v>
      </c>
      <c r="B58" s="2" t="s">
        <v>98</v>
      </c>
      <c r="C58" s="2" t="s">
        <v>98</v>
      </c>
      <c r="D58" s="6">
        <v>35.6072</v>
      </c>
      <c r="E58" s="6">
        <v>1.8108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2" t="s">
        <v>99</v>
      </c>
      <c r="B59" s="2" t="s">
        <v>99</v>
      </c>
      <c r="C59" s="2" t="s">
        <v>99</v>
      </c>
      <c r="D59" s="6">
        <v>36.8</v>
      </c>
      <c r="E59" s="6">
        <v>4.0333</v>
      </c>
      <c r="F59" s="6">
        <v>144000.0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2" t="s">
        <v>100</v>
      </c>
      <c r="B60" s="2" t="s">
        <v>100</v>
      </c>
      <c r="C60" s="2" t="s">
        <v>100</v>
      </c>
      <c r="D60" s="6">
        <v>34.8904</v>
      </c>
      <c r="E60" s="6">
        <v>-1.32</v>
      </c>
      <c r="F60" s="6">
        <v>229777.0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2" t="s">
        <v>101</v>
      </c>
      <c r="B61" s="2" t="s">
        <v>61</v>
      </c>
      <c r="C61" s="2" t="s">
        <v>101</v>
      </c>
      <c r="D61" s="6">
        <v>33.1</v>
      </c>
      <c r="E61" s="6">
        <v>6.06</v>
      </c>
      <c r="F61" s="6">
        <v>133954.0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2" t="s">
        <v>102</v>
      </c>
      <c r="B62" s="2" t="s">
        <v>102</v>
      </c>
      <c r="C62" s="2" t="s">
        <v>102</v>
      </c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autoFilter ref="$A$1:$F$62">
    <sortState ref="A1:F62">
      <sortCondition ref="A1:A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4" max="4" width="6.29"/>
  </cols>
  <sheetData>
    <row r="1">
      <c r="A1" s="3" t="s">
        <v>1</v>
      </c>
      <c r="B1" s="5" t="s">
        <v>9</v>
      </c>
      <c r="D1" s="5" t="s">
        <v>1</v>
      </c>
      <c r="E1" s="5" t="s">
        <v>11</v>
      </c>
    </row>
    <row r="2">
      <c r="A2" s="3">
        <v>1.0</v>
      </c>
      <c r="B2" s="5" t="s">
        <v>13</v>
      </c>
      <c r="D2" s="5">
        <v>1.0</v>
      </c>
      <c r="E2" s="5" t="s">
        <v>14</v>
      </c>
    </row>
    <row r="3">
      <c r="A3" s="3">
        <v>2.0</v>
      </c>
      <c r="B3" s="5" t="s">
        <v>15</v>
      </c>
      <c r="D3" s="5">
        <v>2.0</v>
      </c>
      <c r="E3" s="5" t="s">
        <v>16</v>
      </c>
    </row>
    <row r="4">
      <c r="A4" s="3">
        <v>3.0</v>
      </c>
      <c r="B4" s="5" t="s">
        <v>17</v>
      </c>
    </row>
    <row r="5">
      <c r="A5" s="3">
        <v>4.0</v>
      </c>
      <c r="B5" s="5" t="s">
        <v>18</v>
      </c>
    </row>
    <row r="6">
      <c r="A6" s="7"/>
    </row>
    <row r="7">
      <c r="A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autoFilter ref="$A$1:$B$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4" t="s">
        <v>103</v>
      </c>
      <c r="B1" s="14" t="s">
        <v>104</v>
      </c>
      <c r="C1" s="14" t="s">
        <v>105</v>
      </c>
      <c r="D1" s="14" t="s">
        <v>106</v>
      </c>
    </row>
    <row r="2">
      <c r="A2" s="5" t="s">
        <v>107</v>
      </c>
      <c r="B2" s="5" t="s">
        <v>108</v>
      </c>
      <c r="C2" s="5" t="s">
        <v>109</v>
      </c>
      <c r="D2" s="5" t="s">
        <v>110</v>
      </c>
    </row>
    <row r="3">
      <c r="A3" s="5" t="s">
        <v>111</v>
      </c>
      <c r="B3" s="5" t="s">
        <v>112</v>
      </c>
      <c r="C3" s="5" t="s">
        <v>113</v>
      </c>
      <c r="D3" s="5" t="s">
        <v>114</v>
      </c>
    </row>
    <row r="4">
      <c r="A4" s="5" t="s">
        <v>115</v>
      </c>
      <c r="B4" s="5" t="s">
        <v>77</v>
      </c>
      <c r="C4" s="5" t="s">
        <v>116</v>
      </c>
      <c r="D4" s="5" t="s">
        <v>117</v>
      </c>
    </row>
    <row r="5">
      <c r="A5" s="5" t="s">
        <v>118</v>
      </c>
      <c r="B5" s="5" t="s">
        <v>119</v>
      </c>
      <c r="C5" s="5" t="s">
        <v>120</v>
      </c>
      <c r="D5" s="5" t="s">
        <v>121</v>
      </c>
    </row>
    <row r="6">
      <c r="A6" s="5" t="s">
        <v>122</v>
      </c>
      <c r="B6" s="5" t="s">
        <v>123</v>
      </c>
      <c r="C6" s="5" t="s">
        <v>124</v>
      </c>
      <c r="D6" s="5" t="s">
        <v>125</v>
      </c>
    </row>
    <row r="7">
      <c r="A7" s="5" t="s">
        <v>126</v>
      </c>
      <c r="B7" s="5" t="s">
        <v>127</v>
      </c>
      <c r="C7" s="5" t="s">
        <v>128</v>
      </c>
      <c r="D7" s="5" t="s">
        <v>129</v>
      </c>
    </row>
    <row r="8">
      <c r="A8" s="5" t="s">
        <v>130</v>
      </c>
      <c r="B8" s="5" t="s">
        <v>131</v>
      </c>
      <c r="C8" s="5" t="s">
        <v>132</v>
      </c>
      <c r="D8" s="5" t="s">
        <v>133</v>
      </c>
    </row>
    <row r="9">
      <c r="A9" s="5" t="s">
        <v>134</v>
      </c>
      <c r="B9" s="5" t="s">
        <v>135</v>
      </c>
      <c r="C9" s="5" t="s">
        <v>136</v>
      </c>
      <c r="D9" s="5" t="s">
        <v>137</v>
      </c>
    </row>
    <row r="10">
      <c r="A10" s="5" t="s">
        <v>138</v>
      </c>
      <c r="B10" s="5" t="s">
        <v>139</v>
      </c>
      <c r="C10" s="5" t="s">
        <v>140</v>
      </c>
      <c r="D10" s="5" t="s">
        <v>141</v>
      </c>
    </row>
    <row r="11">
      <c r="A11" s="5" t="s">
        <v>142</v>
      </c>
      <c r="B11" s="5" t="s">
        <v>143</v>
      </c>
      <c r="C11" s="5" t="s">
        <v>144</v>
      </c>
      <c r="D11" s="5" t="s">
        <v>145</v>
      </c>
    </row>
    <row r="12">
      <c r="A12" s="5" t="s">
        <v>146</v>
      </c>
      <c r="B12" s="5" t="s">
        <v>147</v>
      </c>
      <c r="C12" s="5" t="s">
        <v>148</v>
      </c>
      <c r="D12" s="5" t="s">
        <v>149</v>
      </c>
    </row>
    <row r="13">
      <c r="A13" s="5" t="s">
        <v>150</v>
      </c>
      <c r="B13" s="5" t="s">
        <v>151</v>
      </c>
      <c r="C13" s="5" t="s">
        <v>152</v>
      </c>
      <c r="D13" s="5" t="s">
        <v>153</v>
      </c>
    </row>
    <row r="14">
      <c r="A14" s="5" t="s">
        <v>154</v>
      </c>
      <c r="B14" s="5" t="s">
        <v>155</v>
      </c>
      <c r="C14" s="5" t="s">
        <v>156</v>
      </c>
      <c r="D14" s="5" t="s">
        <v>157</v>
      </c>
    </row>
    <row r="15">
      <c r="A15" s="5" t="s">
        <v>158</v>
      </c>
      <c r="B15" s="5" t="s">
        <v>159</v>
      </c>
      <c r="C15" s="5" t="s">
        <v>160</v>
      </c>
      <c r="D15" s="5" t="s">
        <v>161</v>
      </c>
    </row>
    <row r="16">
      <c r="A16" s="5" t="s">
        <v>162</v>
      </c>
      <c r="B16" s="5" t="s">
        <v>163</v>
      </c>
      <c r="C16" s="5" t="s">
        <v>164</v>
      </c>
      <c r="D16" s="5" t="s">
        <v>165</v>
      </c>
    </row>
    <row r="17">
      <c r="A17" s="5" t="s">
        <v>166</v>
      </c>
      <c r="B17" s="5" t="s">
        <v>167</v>
      </c>
      <c r="C17" s="5" t="s">
        <v>168</v>
      </c>
      <c r="D17" s="5" t="s">
        <v>169</v>
      </c>
    </row>
    <row r="18">
      <c r="A18" s="5" t="s">
        <v>170</v>
      </c>
      <c r="B18" s="5" t="s">
        <v>171</v>
      </c>
      <c r="C18" s="5" t="s">
        <v>172</v>
      </c>
      <c r="D18" s="5" t="s">
        <v>173</v>
      </c>
    </row>
    <row r="19">
      <c r="A19" s="5" t="s">
        <v>174</v>
      </c>
      <c r="B19" s="5" t="s">
        <v>175</v>
      </c>
      <c r="C19" s="5" t="s">
        <v>176</v>
      </c>
      <c r="D19" s="5" t="s">
        <v>177</v>
      </c>
    </row>
    <row r="20">
      <c r="A20" s="5" t="s">
        <v>178</v>
      </c>
      <c r="B20" s="5" t="s">
        <v>179</v>
      </c>
      <c r="C20" s="5" t="s">
        <v>180</v>
      </c>
      <c r="D20" s="5" t="s">
        <v>181</v>
      </c>
    </row>
    <row r="21">
      <c r="A21" s="5" t="s">
        <v>182</v>
      </c>
      <c r="B21" s="5" t="s">
        <v>183</v>
      </c>
      <c r="C21" s="5" t="s">
        <v>184</v>
      </c>
      <c r="D21" s="5" t="s">
        <v>185</v>
      </c>
    </row>
    <row r="22">
      <c r="A22" s="5" t="s">
        <v>186</v>
      </c>
      <c r="B22" s="5" t="s">
        <v>187</v>
      </c>
      <c r="C22" s="5" t="s">
        <v>188</v>
      </c>
      <c r="D22" s="5" t="s">
        <v>189</v>
      </c>
    </row>
    <row r="23">
      <c r="A23" s="5" t="s">
        <v>190</v>
      </c>
      <c r="B23" s="5" t="s">
        <v>191</v>
      </c>
      <c r="C23" s="5" t="s">
        <v>192</v>
      </c>
      <c r="D23" s="5" t="s">
        <v>193</v>
      </c>
    </row>
    <row r="24">
      <c r="A24" s="5" t="s">
        <v>194</v>
      </c>
      <c r="B24" s="5" t="s">
        <v>195</v>
      </c>
      <c r="C24" s="5" t="s">
        <v>196</v>
      </c>
      <c r="D24" s="5" t="s">
        <v>197</v>
      </c>
    </row>
    <row r="25">
      <c r="A25" s="5" t="s">
        <v>198</v>
      </c>
      <c r="B25" s="5" t="s">
        <v>199</v>
      </c>
      <c r="C25" s="5" t="s">
        <v>200</v>
      </c>
      <c r="D25" s="5" t="s">
        <v>201</v>
      </c>
    </row>
    <row r="26">
      <c r="A26" s="5" t="s">
        <v>202</v>
      </c>
      <c r="B26" s="5" t="s">
        <v>203</v>
      </c>
      <c r="C26" s="5" t="s">
        <v>204</v>
      </c>
      <c r="D26" s="5" t="s">
        <v>205</v>
      </c>
    </row>
    <row r="27">
      <c r="A27" s="5" t="s">
        <v>206</v>
      </c>
      <c r="B27" s="5" t="s">
        <v>207</v>
      </c>
      <c r="C27" s="5" t="s">
        <v>208</v>
      </c>
      <c r="D27" s="5" t="s">
        <v>209</v>
      </c>
    </row>
    <row r="28">
      <c r="A28" s="5" t="s">
        <v>210</v>
      </c>
      <c r="B28" s="5" t="s">
        <v>211</v>
      </c>
      <c r="C28" s="5" t="s">
        <v>212</v>
      </c>
      <c r="D28" s="5" t="s">
        <v>213</v>
      </c>
    </row>
    <row r="29">
      <c r="A29" s="5" t="s">
        <v>214</v>
      </c>
      <c r="B29" s="5" t="s">
        <v>215</v>
      </c>
      <c r="C29" s="5" t="s">
        <v>216</v>
      </c>
      <c r="D29" s="5" t="s">
        <v>217</v>
      </c>
    </row>
    <row r="30">
      <c r="A30" s="5" t="s">
        <v>218</v>
      </c>
      <c r="B30" s="5" t="s">
        <v>219</v>
      </c>
      <c r="C30" s="5" t="s">
        <v>220</v>
      </c>
      <c r="D30" s="5" t="s">
        <v>221</v>
      </c>
    </row>
    <row r="31">
      <c r="A31" s="5" t="s">
        <v>222</v>
      </c>
      <c r="B31" s="5" t="s">
        <v>223</v>
      </c>
      <c r="C31" s="5" t="s">
        <v>224</v>
      </c>
      <c r="D31" s="5" t="s">
        <v>225</v>
      </c>
    </row>
    <row r="32">
      <c r="A32" s="5" t="s">
        <v>226</v>
      </c>
      <c r="B32" s="5" t="s">
        <v>227</v>
      </c>
      <c r="C32" s="5" t="s">
        <v>228</v>
      </c>
      <c r="D32" s="5" t="s">
        <v>229</v>
      </c>
    </row>
    <row r="33">
      <c r="A33" s="5" t="s">
        <v>230</v>
      </c>
      <c r="B33" s="5" t="s">
        <v>231</v>
      </c>
      <c r="C33" s="5" t="s">
        <v>232</v>
      </c>
      <c r="D33" s="5" t="s">
        <v>233</v>
      </c>
    </row>
    <row r="34">
      <c r="A34" s="5" t="s">
        <v>234</v>
      </c>
      <c r="B34" s="5" t="s">
        <v>235</v>
      </c>
      <c r="C34" s="5" t="s">
        <v>236</v>
      </c>
      <c r="D34" s="5" t="s">
        <v>237</v>
      </c>
    </row>
    <row r="35">
      <c r="A35" s="5" t="s">
        <v>238</v>
      </c>
      <c r="B35" s="5" t="s">
        <v>239</v>
      </c>
      <c r="C35" s="5" t="s">
        <v>240</v>
      </c>
      <c r="D35" s="5" t="s">
        <v>241</v>
      </c>
    </row>
    <row r="36">
      <c r="A36" s="5" t="s">
        <v>242</v>
      </c>
      <c r="B36" s="5" t="s">
        <v>243</v>
      </c>
      <c r="C36" s="5" t="s">
        <v>244</v>
      </c>
      <c r="D36" s="5" t="s">
        <v>245</v>
      </c>
    </row>
    <row r="37">
      <c r="A37" s="5" t="s">
        <v>246</v>
      </c>
      <c r="B37" s="5" t="s">
        <v>247</v>
      </c>
      <c r="C37" s="5" t="s">
        <v>248</v>
      </c>
      <c r="D37" s="5" t="s">
        <v>249</v>
      </c>
    </row>
    <row r="38">
      <c r="A38" s="5" t="s">
        <v>250</v>
      </c>
      <c r="B38" s="5" t="s">
        <v>251</v>
      </c>
      <c r="C38" s="5" t="s">
        <v>252</v>
      </c>
      <c r="D38" s="5" t="s">
        <v>253</v>
      </c>
    </row>
    <row r="39">
      <c r="A39" s="5" t="s">
        <v>254</v>
      </c>
      <c r="B39" s="5" t="s">
        <v>255</v>
      </c>
      <c r="C39" s="5" t="s">
        <v>256</v>
      </c>
      <c r="D39" s="5" t="s">
        <v>257</v>
      </c>
    </row>
    <row r="40">
      <c r="A40" s="5" t="s">
        <v>258</v>
      </c>
      <c r="B40" s="5" t="s">
        <v>259</v>
      </c>
      <c r="C40" s="5" t="s">
        <v>260</v>
      </c>
      <c r="D40" s="5" t="s">
        <v>261</v>
      </c>
    </row>
    <row r="41">
      <c r="A41" s="5" t="s">
        <v>262</v>
      </c>
      <c r="B41" s="5" t="s">
        <v>263</v>
      </c>
      <c r="C41" s="5" t="s">
        <v>264</v>
      </c>
      <c r="D41" s="5" t="s">
        <v>265</v>
      </c>
    </row>
    <row r="42">
      <c r="A42" s="5" t="s">
        <v>266</v>
      </c>
      <c r="B42" s="5" t="s">
        <v>267</v>
      </c>
      <c r="C42" s="5" t="s">
        <v>268</v>
      </c>
      <c r="D42" s="5" t="s">
        <v>269</v>
      </c>
    </row>
    <row r="43">
      <c r="A43" s="5" t="s">
        <v>270</v>
      </c>
      <c r="B43" s="5" t="s">
        <v>271</v>
      </c>
      <c r="C43" s="5" t="s">
        <v>272</v>
      </c>
      <c r="D43" s="5" t="s">
        <v>273</v>
      </c>
    </row>
    <row r="44">
      <c r="A44" s="5" t="s">
        <v>274</v>
      </c>
      <c r="B44" s="5" t="s">
        <v>275</v>
      </c>
      <c r="C44" s="5" t="s">
        <v>276</v>
      </c>
      <c r="D44" s="5" t="s">
        <v>277</v>
      </c>
    </row>
    <row r="45">
      <c r="A45" s="5" t="s">
        <v>278</v>
      </c>
      <c r="B45" s="5" t="s">
        <v>279</v>
      </c>
      <c r="C45" s="5" t="s">
        <v>280</v>
      </c>
      <c r="D45" s="5" t="s">
        <v>281</v>
      </c>
    </row>
    <row r="46">
      <c r="A46" s="5" t="s">
        <v>282</v>
      </c>
      <c r="B46" s="5" t="s">
        <v>283</v>
      </c>
      <c r="C46" s="5" t="s">
        <v>284</v>
      </c>
      <c r="D46" s="5" t="s">
        <v>285</v>
      </c>
    </row>
    <row r="47">
      <c r="A47" s="5" t="s">
        <v>286</v>
      </c>
      <c r="B47" s="5" t="s">
        <v>287</v>
      </c>
      <c r="C47" s="5" t="s">
        <v>288</v>
      </c>
      <c r="D47" s="5" t="s">
        <v>289</v>
      </c>
    </row>
    <row r="48">
      <c r="A48" s="5" t="s">
        <v>290</v>
      </c>
      <c r="B48" s="5" t="s">
        <v>291</v>
      </c>
      <c r="C48" s="5" t="s">
        <v>292</v>
      </c>
      <c r="D48" s="5" t="s">
        <v>293</v>
      </c>
    </row>
    <row r="49">
      <c r="A49" s="5" t="s">
        <v>294</v>
      </c>
      <c r="B49" s="5" t="s">
        <v>295</v>
      </c>
      <c r="C49" s="5" t="s">
        <v>296</v>
      </c>
      <c r="D49" s="5" t="s">
        <v>297</v>
      </c>
    </row>
    <row r="50">
      <c r="A50" s="5" t="s">
        <v>298</v>
      </c>
      <c r="B50" s="5" t="s">
        <v>299</v>
      </c>
      <c r="C50" s="5" t="s">
        <v>300</v>
      </c>
      <c r="D50" s="5" t="s">
        <v>301</v>
      </c>
    </row>
    <row r="51">
      <c r="A51" s="5" t="s">
        <v>302</v>
      </c>
      <c r="B51" s="5" t="s">
        <v>303</v>
      </c>
      <c r="C51" s="5" t="s">
        <v>304</v>
      </c>
      <c r="D51" s="5" t="s">
        <v>305</v>
      </c>
    </row>
    <row r="52">
      <c r="A52" s="5" t="s">
        <v>306</v>
      </c>
      <c r="B52" s="5" t="s">
        <v>307</v>
      </c>
      <c r="C52" s="5" t="s">
        <v>308</v>
      </c>
      <c r="D52" s="5" t="s">
        <v>309</v>
      </c>
    </row>
    <row r="53">
      <c r="A53" s="5" t="s">
        <v>310</v>
      </c>
      <c r="B53" s="5" t="s">
        <v>311</v>
      </c>
      <c r="C53" s="5" t="s">
        <v>312</v>
      </c>
      <c r="D53" s="5" t="s">
        <v>313</v>
      </c>
    </row>
    <row r="54">
      <c r="A54" s="5" t="s">
        <v>314</v>
      </c>
      <c r="B54" s="5" t="s">
        <v>315</v>
      </c>
      <c r="C54" s="5" t="s">
        <v>316</v>
      </c>
      <c r="D54" s="5" t="s">
        <v>317</v>
      </c>
    </row>
    <row r="55">
      <c r="A55" s="5" t="s">
        <v>318</v>
      </c>
      <c r="B55" s="5" t="s">
        <v>319</v>
      </c>
      <c r="C55" s="5" t="s">
        <v>320</v>
      </c>
      <c r="D55" s="5" t="s">
        <v>321</v>
      </c>
    </row>
    <row r="56">
      <c r="A56" s="5" t="s">
        <v>322</v>
      </c>
      <c r="B56" s="5" t="s">
        <v>323</v>
      </c>
      <c r="C56" s="5" t="s">
        <v>324</v>
      </c>
      <c r="D56" s="15">
        <v>43876.0</v>
      </c>
    </row>
    <row r="57">
      <c r="A57" s="5" t="s">
        <v>325</v>
      </c>
      <c r="B57" s="5" t="s">
        <v>326</v>
      </c>
      <c r="C57" s="5" t="s">
        <v>327</v>
      </c>
      <c r="D57" s="5" t="s">
        <v>328</v>
      </c>
    </row>
    <row r="58">
      <c r="A58" s="5" t="s">
        <v>329</v>
      </c>
      <c r="B58" s="5" t="s">
        <v>330</v>
      </c>
      <c r="C58" s="5" t="s">
        <v>331</v>
      </c>
      <c r="D58" s="5" t="s">
        <v>332</v>
      </c>
    </row>
    <row r="59">
      <c r="A59" s="5" t="s">
        <v>333</v>
      </c>
      <c r="B59" s="5" t="s">
        <v>334</v>
      </c>
      <c r="C59" s="5" t="s">
        <v>335</v>
      </c>
      <c r="D59" s="5" t="s">
        <v>336</v>
      </c>
    </row>
    <row r="60">
      <c r="A60" s="5" t="s">
        <v>337</v>
      </c>
      <c r="B60" s="5" t="s">
        <v>338</v>
      </c>
      <c r="C60" s="5" t="s">
        <v>339</v>
      </c>
      <c r="D60" s="5" t="s">
        <v>340</v>
      </c>
    </row>
    <row r="61">
      <c r="A61" s="5" t="s">
        <v>341</v>
      </c>
      <c r="B61" s="5" t="s">
        <v>342</v>
      </c>
      <c r="C61" s="5" t="s">
        <v>343</v>
      </c>
      <c r="D61" s="5" t="s">
        <v>344</v>
      </c>
    </row>
    <row r="62">
      <c r="A62" s="5" t="s">
        <v>345</v>
      </c>
      <c r="B62" s="5" t="s">
        <v>346</v>
      </c>
      <c r="C62" s="5" t="s">
        <v>347</v>
      </c>
      <c r="D62" s="5" t="s">
        <v>348</v>
      </c>
    </row>
    <row r="63">
      <c r="A63" s="5" t="s">
        <v>349</v>
      </c>
      <c r="B63" s="5" t="s">
        <v>350</v>
      </c>
      <c r="C63" s="5" t="s">
        <v>351</v>
      </c>
      <c r="D63" s="5" t="s">
        <v>352</v>
      </c>
    </row>
    <row r="64">
      <c r="A64" s="5" t="s">
        <v>353</v>
      </c>
      <c r="B64" s="5" t="s">
        <v>354</v>
      </c>
      <c r="C64" s="5" t="s">
        <v>355</v>
      </c>
      <c r="D64" s="5" t="s">
        <v>356</v>
      </c>
    </row>
    <row r="65">
      <c r="A65" s="5" t="s">
        <v>357</v>
      </c>
      <c r="B65" s="5" t="s">
        <v>358</v>
      </c>
      <c r="C65" s="5" t="s">
        <v>359</v>
      </c>
      <c r="D65" s="5" t="s">
        <v>360</v>
      </c>
    </row>
    <row r="66">
      <c r="A66" s="5" t="s">
        <v>361</v>
      </c>
      <c r="B66" s="5" t="s">
        <v>362</v>
      </c>
      <c r="C66" s="5" t="s">
        <v>363</v>
      </c>
      <c r="D66" s="5" t="s">
        <v>364</v>
      </c>
    </row>
    <row r="67">
      <c r="A67" s="5" t="s">
        <v>365</v>
      </c>
      <c r="B67" s="5" t="s">
        <v>366</v>
      </c>
      <c r="C67" s="5" t="s">
        <v>367</v>
      </c>
      <c r="D67" s="5" t="s">
        <v>368</v>
      </c>
    </row>
    <row r="68">
      <c r="A68" s="5" t="s">
        <v>369</v>
      </c>
      <c r="B68" s="5" t="s">
        <v>370</v>
      </c>
      <c r="C68" s="5" t="s">
        <v>371</v>
      </c>
      <c r="D68" s="5" t="s">
        <v>372</v>
      </c>
    </row>
    <row r="69">
      <c r="A69" s="5" t="s">
        <v>373</v>
      </c>
      <c r="B69" s="5" t="s">
        <v>374</v>
      </c>
      <c r="C69" s="5" t="s">
        <v>375</v>
      </c>
      <c r="D69" s="5" t="s">
        <v>376</v>
      </c>
    </row>
    <row r="70">
      <c r="A70" s="5" t="s">
        <v>377</v>
      </c>
      <c r="B70" s="5" t="s">
        <v>378</v>
      </c>
      <c r="C70" s="5" t="s">
        <v>379</v>
      </c>
      <c r="D70" s="5" t="s">
        <v>380</v>
      </c>
    </row>
    <row r="71">
      <c r="A71" s="5" t="s">
        <v>381</v>
      </c>
      <c r="B71" s="5" t="s">
        <v>382</v>
      </c>
      <c r="C71" s="5" t="s">
        <v>383</v>
      </c>
      <c r="D71" s="5" t="s">
        <v>384</v>
      </c>
    </row>
    <row r="72">
      <c r="A72" s="5" t="s">
        <v>385</v>
      </c>
      <c r="B72" s="5" t="s">
        <v>386</v>
      </c>
      <c r="C72" s="5" t="s">
        <v>387</v>
      </c>
      <c r="D72" s="5" t="s">
        <v>388</v>
      </c>
    </row>
    <row r="73">
      <c r="A73" s="5" t="s">
        <v>389</v>
      </c>
      <c r="B73" s="5" t="s">
        <v>390</v>
      </c>
      <c r="C73" s="5" t="s">
        <v>391</v>
      </c>
      <c r="D73" s="5" t="s">
        <v>392</v>
      </c>
    </row>
    <row r="74">
      <c r="A74" s="5" t="s">
        <v>393</v>
      </c>
      <c r="B74" s="5" t="s">
        <v>394</v>
      </c>
      <c r="C74" s="5" t="s">
        <v>395</v>
      </c>
      <c r="D74" s="5" t="s">
        <v>396</v>
      </c>
    </row>
    <row r="75">
      <c r="A75" s="5" t="s">
        <v>397</v>
      </c>
      <c r="B75" s="5" t="s">
        <v>66</v>
      </c>
      <c r="C75" s="5" t="s">
        <v>398</v>
      </c>
      <c r="D75" s="5" t="s">
        <v>399</v>
      </c>
    </row>
    <row r="76">
      <c r="A76" s="5" t="s">
        <v>400</v>
      </c>
      <c r="B76" s="5" t="s">
        <v>401</v>
      </c>
      <c r="C76" s="5" t="s">
        <v>402</v>
      </c>
      <c r="D76" s="5" t="s">
        <v>403</v>
      </c>
    </row>
    <row r="77">
      <c r="A77" s="5" t="s">
        <v>404</v>
      </c>
      <c r="B77" s="5" t="s">
        <v>405</v>
      </c>
      <c r="C77" s="5" t="s">
        <v>406</v>
      </c>
      <c r="D77" s="5" t="s">
        <v>407</v>
      </c>
    </row>
    <row r="78">
      <c r="A78" s="5" t="s">
        <v>408</v>
      </c>
      <c r="B78" s="5" t="s">
        <v>409</v>
      </c>
      <c r="C78" s="5" t="s">
        <v>410</v>
      </c>
      <c r="D78" s="5" t="s">
        <v>411</v>
      </c>
    </row>
    <row r="79">
      <c r="A79" s="5" t="s">
        <v>412</v>
      </c>
      <c r="B79" s="5" t="s">
        <v>413</v>
      </c>
      <c r="C79" s="5" t="s">
        <v>414</v>
      </c>
      <c r="D79" s="5" t="s">
        <v>415</v>
      </c>
    </row>
    <row r="80">
      <c r="A80" s="5" t="s">
        <v>416</v>
      </c>
      <c r="B80" s="5" t="s">
        <v>417</v>
      </c>
      <c r="C80" s="5" t="s">
        <v>418</v>
      </c>
      <c r="D80" s="5" t="s">
        <v>419</v>
      </c>
    </row>
    <row r="81">
      <c r="A81" s="5" t="s">
        <v>420</v>
      </c>
      <c r="B81" s="5" t="s">
        <v>421</v>
      </c>
      <c r="C81" s="5" t="s">
        <v>422</v>
      </c>
      <c r="D81" s="5" t="s">
        <v>423</v>
      </c>
    </row>
    <row r="82">
      <c r="A82" s="5" t="s">
        <v>424</v>
      </c>
      <c r="B82" s="5" t="s">
        <v>425</v>
      </c>
      <c r="C82" s="5" t="s">
        <v>426</v>
      </c>
      <c r="D82" s="5" t="s">
        <v>427</v>
      </c>
    </row>
    <row r="83">
      <c r="A83" s="5" t="s">
        <v>428</v>
      </c>
      <c r="B83" s="5" t="s">
        <v>429</v>
      </c>
      <c r="C83" s="5" t="s">
        <v>430</v>
      </c>
      <c r="D83" s="5" t="s">
        <v>431</v>
      </c>
    </row>
    <row r="84">
      <c r="A84" s="5" t="s">
        <v>432</v>
      </c>
      <c r="B84" s="5" t="s">
        <v>433</v>
      </c>
      <c r="C84" s="5" t="s">
        <v>434</v>
      </c>
      <c r="D84" s="5" t="s">
        <v>435</v>
      </c>
    </row>
    <row r="85">
      <c r="A85" s="5" t="s">
        <v>436</v>
      </c>
      <c r="B85" s="5" t="s">
        <v>437</v>
      </c>
      <c r="C85" s="5" t="s">
        <v>438</v>
      </c>
      <c r="D85" s="5" t="s">
        <v>439</v>
      </c>
    </row>
    <row r="86">
      <c r="A86" s="5" t="s">
        <v>440</v>
      </c>
      <c r="B86" s="5" t="s">
        <v>441</v>
      </c>
      <c r="C86" s="5" t="s">
        <v>442</v>
      </c>
      <c r="D86" s="5" t="s">
        <v>443</v>
      </c>
    </row>
    <row r="87">
      <c r="A87" s="5" t="s">
        <v>444</v>
      </c>
      <c r="B87" s="5" t="s">
        <v>445</v>
      </c>
      <c r="C87" s="5" t="s">
        <v>446</v>
      </c>
      <c r="D87" s="5" t="s">
        <v>447</v>
      </c>
    </row>
    <row r="88">
      <c r="A88" s="5" t="s">
        <v>448</v>
      </c>
      <c r="B88" s="5" t="s">
        <v>449</v>
      </c>
      <c r="C88" s="5" t="s">
        <v>450</v>
      </c>
      <c r="D88" s="5" t="s">
        <v>451</v>
      </c>
    </row>
    <row r="89">
      <c r="A89" s="5" t="s">
        <v>452</v>
      </c>
      <c r="B89" s="5" t="s">
        <v>453</v>
      </c>
      <c r="C89" s="5" t="s">
        <v>454</v>
      </c>
      <c r="D89" s="5" t="s">
        <v>455</v>
      </c>
    </row>
    <row r="90">
      <c r="A90" s="5" t="s">
        <v>456</v>
      </c>
      <c r="B90" s="5" t="s">
        <v>457</v>
      </c>
      <c r="C90" s="5" t="s">
        <v>458</v>
      </c>
      <c r="D90" s="5" t="s">
        <v>459</v>
      </c>
    </row>
    <row r="91">
      <c r="A91" s="5" t="s">
        <v>460</v>
      </c>
      <c r="B91" s="5" t="s">
        <v>461</v>
      </c>
      <c r="C91" s="5" t="s">
        <v>462</v>
      </c>
      <c r="D91" s="5" t="s">
        <v>463</v>
      </c>
    </row>
    <row r="92">
      <c r="A92" s="5" t="s">
        <v>464</v>
      </c>
      <c r="B92" s="5" t="s">
        <v>465</v>
      </c>
      <c r="C92" s="5" t="s">
        <v>466</v>
      </c>
      <c r="D92" s="5" t="s">
        <v>467</v>
      </c>
    </row>
    <row r="93">
      <c r="A93" s="5" t="s">
        <v>468</v>
      </c>
      <c r="B93" s="5" t="s">
        <v>469</v>
      </c>
      <c r="C93" s="5" t="s">
        <v>470</v>
      </c>
      <c r="D93" s="5" t="s">
        <v>471</v>
      </c>
    </row>
    <row r="94">
      <c r="A94" s="5" t="s">
        <v>472</v>
      </c>
      <c r="B94" s="5" t="s">
        <v>473</v>
      </c>
      <c r="C94" s="5" t="s">
        <v>474</v>
      </c>
      <c r="D94" s="5" t="s">
        <v>475</v>
      </c>
    </row>
    <row r="95">
      <c r="A95" s="5" t="s">
        <v>476</v>
      </c>
      <c r="B95" s="5" t="s">
        <v>477</v>
      </c>
      <c r="C95" s="5" t="s">
        <v>478</v>
      </c>
      <c r="D95" s="5" t="s">
        <v>479</v>
      </c>
    </row>
    <row r="96">
      <c r="A96" s="5" t="s">
        <v>480</v>
      </c>
      <c r="B96" s="5" t="s">
        <v>481</v>
      </c>
      <c r="C96" s="5" t="s">
        <v>482</v>
      </c>
      <c r="D96" s="5" t="s">
        <v>483</v>
      </c>
    </row>
    <row r="97">
      <c r="A97" s="5" t="s">
        <v>484</v>
      </c>
      <c r="B97" s="5" t="s">
        <v>485</v>
      </c>
      <c r="C97" s="5" t="s">
        <v>486</v>
      </c>
      <c r="D97" s="5" t="s">
        <v>487</v>
      </c>
    </row>
    <row r="98">
      <c r="A98" s="5" t="s">
        <v>488</v>
      </c>
      <c r="B98" s="5" t="s">
        <v>489</v>
      </c>
      <c r="C98" s="5" t="s">
        <v>490</v>
      </c>
      <c r="D98" s="5" t="s">
        <v>491</v>
      </c>
    </row>
    <row r="99">
      <c r="A99" s="5" t="s">
        <v>492</v>
      </c>
      <c r="B99" s="5" t="s">
        <v>493</v>
      </c>
      <c r="C99" s="5" t="s">
        <v>494</v>
      </c>
      <c r="D99" s="5" t="s">
        <v>495</v>
      </c>
    </row>
    <row r="100">
      <c r="A100" s="5" t="s">
        <v>496</v>
      </c>
      <c r="B100" s="5" t="s">
        <v>497</v>
      </c>
      <c r="C100" s="5" t="s">
        <v>498</v>
      </c>
      <c r="D100" s="5" t="s">
        <v>499</v>
      </c>
    </row>
    <row r="101">
      <c r="A101" s="5" t="s">
        <v>500</v>
      </c>
      <c r="B101" s="5" t="s">
        <v>501</v>
      </c>
      <c r="C101" s="5" t="s">
        <v>502</v>
      </c>
      <c r="D101" s="5" t="s">
        <v>503</v>
      </c>
    </row>
    <row r="102">
      <c r="A102" s="5" t="s">
        <v>504</v>
      </c>
      <c r="B102" s="5" t="s">
        <v>505</v>
      </c>
      <c r="C102" s="5" t="s">
        <v>506</v>
      </c>
      <c r="D102" s="5" t="s">
        <v>507</v>
      </c>
    </row>
    <row r="103">
      <c r="A103" s="5" t="s">
        <v>508</v>
      </c>
      <c r="B103" s="5" t="s">
        <v>509</v>
      </c>
      <c r="C103" s="5" t="s">
        <v>510</v>
      </c>
      <c r="D103" s="5" t="s">
        <v>511</v>
      </c>
    </row>
    <row r="104">
      <c r="A104" s="5" t="s">
        <v>512</v>
      </c>
      <c r="B104" s="5" t="s">
        <v>514</v>
      </c>
      <c r="C104" s="5" t="s">
        <v>515</v>
      </c>
      <c r="D104" s="5" t="s">
        <v>516</v>
      </c>
    </row>
    <row r="105">
      <c r="A105" s="5" t="s">
        <v>517</v>
      </c>
      <c r="B105" s="5" t="s">
        <v>518</v>
      </c>
      <c r="C105" s="5" t="s">
        <v>519</v>
      </c>
      <c r="D105" s="5" t="s">
        <v>520</v>
      </c>
    </row>
    <row r="106">
      <c r="A106" s="5" t="s">
        <v>521</v>
      </c>
      <c r="B106" s="5" t="s">
        <v>522</v>
      </c>
      <c r="C106" s="5" t="s">
        <v>523</v>
      </c>
      <c r="D106" s="5" t="s">
        <v>524</v>
      </c>
    </row>
    <row r="107">
      <c r="A107" s="5" t="s">
        <v>525</v>
      </c>
      <c r="B107" s="5" t="s">
        <v>526</v>
      </c>
      <c r="C107" s="5" t="s">
        <v>527</v>
      </c>
      <c r="D107" s="5" t="s">
        <v>528</v>
      </c>
    </row>
    <row r="108">
      <c r="A108" s="5" t="s">
        <v>529</v>
      </c>
      <c r="B108" s="5" t="s">
        <v>530</v>
      </c>
      <c r="C108" s="5" t="s">
        <v>531</v>
      </c>
      <c r="D108" s="5" t="s">
        <v>532</v>
      </c>
    </row>
    <row r="109">
      <c r="A109" s="5" t="s">
        <v>533</v>
      </c>
      <c r="B109" s="5" t="s">
        <v>60</v>
      </c>
      <c r="C109" s="5" t="s">
        <v>534</v>
      </c>
      <c r="D109" s="5" t="s">
        <v>535</v>
      </c>
    </row>
    <row r="110">
      <c r="A110" s="5" t="s">
        <v>536</v>
      </c>
      <c r="B110" s="5" t="s">
        <v>537</v>
      </c>
      <c r="C110" s="5" t="s">
        <v>538</v>
      </c>
      <c r="D110" s="5" t="s">
        <v>539</v>
      </c>
    </row>
    <row r="111">
      <c r="A111" s="5" t="s">
        <v>540</v>
      </c>
      <c r="B111" s="5" t="s">
        <v>541</v>
      </c>
      <c r="C111" s="5" t="s">
        <v>542</v>
      </c>
      <c r="D111" s="5" t="s">
        <v>543</v>
      </c>
    </row>
    <row r="112">
      <c r="A112" s="5" t="s">
        <v>544</v>
      </c>
      <c r="B112" s="5" t="s">
        <v>545</v>
      </c>
      <c r="C112" s="5" t="s">
        <v>546</v>
      </c>
      <c r="D112" s="5" t="s">
        <v>547</v>
      </c>
    </row>
    <row r="113">
      <c r="A113" s="5" t="s">
        <v>548</v>
      </c>
      <c r="B113" s="5" t="s">
        <v>549</v>
      </c>
      <c r="C113" s="5" t="s">
        <v>550</v>
      </c>
      <c r="D113" s="5" t="s">
        <v>551</v>
      </c>
    </row>
    <row r="114">
      <c r="A114" s="5" t="s">
        <v>552</v>
      </c>
      <c r="B114" s="5" t="s">
        <v>553</v>
      </c>
      <c r="C114" s="5" t="s">
        <v>554</v>
      </c>
      <c r="D114" s="5" t="s">
        <v>555</v>
      </c>
    </row>
    <row r="115">
      <c r="A115" s="5" t="s">
        <v>556</v>
      </c>
      <c r="B115" s="5" t="s">
        <v>557</v>
      </c>
      <c r="C115" s="5" t="s">
        <v>558</v>
      </c>
      <c r="D115" s="5" t="s">
        <v>559</v>
      </c>
    </row>
    <row r="116">
      <c r="A116" s="5" t="s">
        <v>560</v>
      </c>
      <c r="B116" s="5" t="s">
        <v>561</v>
      </c>
      <c r="C116" s="5" t="s">
        <v>562</v>
      </c>
      <c r="D116" s="5" t="s">
        <v>563</v>
      </c>
    </row>
    <row r="117">
      <c r="A117" s="5" t="s">
        <v>564</v>
      </c>
      <c r="B117" s="5" t="s">
        <v>565</v>
      </c>
      <c r="C117" s="5" t="s">
        <v>566</v>
      </c>
      <c r="D117" s="5" t="s">
        <v>567</v>
      </c>
    </row>
    <row r="118">
      <c r="A118" s="5" t="s">
        <v>568</v>
      </c>
      <c r="B118" s="5" t="s">
        <v>569</v>
      </c>
      <c r="C118" s="5" t="s">
        <v>570</v>
      </c>
      <c r="D118" s="5" t="s">
        <v>571</v>
      </c>
    </row>
    <row r="119">
      <c r="A119" s="5" t="s">
        <v>572</v>
      </c>
      <c r="B119" s="5" t="s">
        <v>573</v>
      </c>
      <c r="C119" s="5" t="s">
        <v>574</v>
      </c>
      <c r="D119" s="5" t="s">
        <v>575</v>
      </c>
    </row>
    <row r="120">
      <c r="A120" s="5" t="s">
        <v>576</v>
      </c>
      <c r="B120" s="5" t="s">
        <v>577</v>
      </c>
      <c r="C120" s="5" t="s">
        <v>578</v>
      </c>
      <c r="D120" s="5" t="s">
        <v>579</v>
      </c>
    </row>
    <row r="121">
      <c r="A121" s="5" t="s">
        <v>580</v>
      </c>
      <c r="B121" s="5" t="s">
        <v>581</v>
      </c>
      <c r="C121" s="5" t="s">
        <v>582</v>
      </c>
      <c r="D121" s="5" t="s">
        <v>583</v>
      </c>
    </row>
    <row r="122">
      <c r="A122" s="5" t="s">
        <v>584</v>
      </c>
      <c r="B122" s="5" t="s">
        <v>585</v>
      </c>
      <c r="C122" s="5" t="s">
        <v>586</v>
      </c>
      <c r="D122" s="5" t="s">
        <v>587</v>
      </c>
    </row>
    <row r="123">
      <c r="A123" s="5" t="s">
        <v>588</v>
      </c>
      <c r="B123" s="5" t="s">
        <v>589</v>
      </c>
      <c r="C123" s="5" t="s">
        <v>590</v>
      </c>
      <c r="D123" s="5" t="s">
        <v>591</v>
      </c>
    </row>
    <row r="124">
      <c r="A124" s="5" t="s">
        <v>592</v>
      </c>
      <c r="B124" s="5" t="s">
        <v>593</v>
      </c>
      <c r="C124" s="5" t="s">
        <v>594</v>
      </c>
      <c r="D124" s="5" t="s">
        <v>595</v>
      </c>
    </row>
    <row r="125">
      <c r="A125" s="5" t="s">
        <v>596</v>
      </c>
      <c r="B125" s="5" t="s">
        <v>597</v>
      </c>
      <c r="C125" s="5" t="s">
        <v>598</v>
      </c>
      <c r="D125" s="5" t="s">
        <v>599</v>
      </c>
    </row>
    <row r="126">
      <c r="A126" s="5" t="s">
        <v>600</v>
      </c>
      <c r="B126" s="5" t="s">
        <v>601</v>
      </c>
      <c r="C126" s="5" t="s">
        <v>602</v>
      </c>
      <c r="D126" s="5" t="s">
        <v>603</v>
      </c>
    </row>
    <row r="127">
      <c r="A127" s="5" t="s">
        <v>604</v>
      </c>
      <c r="B127" s="5" t="s">
        <v>605</v>
      </c>
      <c r="C127" s="5" t="s">
        <v>606</v>
      </c>
      <c r="D127" s="5" t="s">
        <v>607</v>
      </c>
    </row>
    <row r="128">
      <c r="A128" s="5" t="s">
        <v>608</v>
      </c>
      <c r="B128" s="5" t="s">
        <v>609</v>
      </c>
      <c r="C128" s="5" t="s">
        <v>610</v>
      </c>
      <c r="D128" s="5" t="s">
        <v>611</v>
      </c>
    </row>
    <row r="129">
      <c r="A129" s="5" t="s">
        <v>612</v>
      </c>
      <c r="B129" s="5" t="s">
        <v>613</v>
      </c>
      <c r="C129" s="5" t="s">
        <v>614</v>
      </c>
      <c r="D129" s="5" t="s">
        <v>615</v>
      </c>
    </row>
    <row r="130">
      <c r="A130" s="5" t="s">
        <v>616</v>
      </c>
      <c r="B130" s="5" t="s">
        <v>617</v>
      </c>
      <c r="C130" s="5" t="s">
        <v>618</v>
      </c>
      <c r="D130" s="5" t="s">
        <v>619</v>
      </c>
    </row>
    <row r="131">
      <c r="A131" s="5" t="s">
        <v>620</v>
      </c>
      <c r="B131" s="5" t="s">
        <v>621</v>
      </c>
      <c r="C131" s="5" t="s">
        <v>622</v>
      </c>
      <c r="D131" s="5" t="s">
        <v>623</v>
      </c>
    </row>
    <row r="132">
      <c r="A132" s="5" t="s">
        <v>624</v>
      </c>
      <c r="B132" s="5" t="s">
        <v>625</v>
      </c>
      <c r="C132" s="5" t="s">
        <v>626</v>
      </c>
      <c r="D132" s="5" t="s">
        <v>627</v>
      </c>
    </row>
    <row r="133">
      <c r="A133" s="5" t="s">
        <v>628</v>
      </c>
      <c r="B133" s="5" t="s">
        <v>629</v>
      </c>
      <c r="C133" s="5" t="s">
        <v>630</v>
      </c>
      <c r="D133" s="5" t="s">
        <v>631</v>
      </c>
    </row>
    <row r="134">
      <c r="A134" s="5" t="s">
        <v>632</v>
      </c>
      <c r="B134" s="5" t="s">
        <v>633</v>
      </c>
      <c r="C134" s="5" t="s">
        <v>634</v>
      </c>
      <c r="D134" s="5" t="s">
        <v>635</v>
      </c>
    </row>
    <row r="135">
      <c r="A135" s="5" t="s">
        <v>636</v>
      </c>
      <c r="B135" s="5" t="s">
        <v>637</v>
      </c>
      <c r="C135" s="5" t="s">
        <v>638</v>
      </c>
      <c r="D135" s="5" t="s">
        <v>639</v>
      </c>
    </row>
    <row r="136">
      <c r="A136" s="5" t="s">
        <v>640</v>
      </c>
      <c r="B136" s="5" t="s">
        <v>641</v>
      </c>
      <c r="C136" s="5" t="s">
        <v>642</v>
      </c>
      <c r="D136" s="5" t="s">
        <v>643</v>
      </c>
    </row>
    <row r="137">
      <c r="A137" s="5" t="s">
        <v>644</v>
      </c>
      <c r="B137" s="5" t="s">
        <v>645</v>
      </c>
      <c r="C137" s="5" t="s">
        <v>646</v>
      </c>
      <c r="D137" s="5" t="s">
        <v>647</v>
      </c>
    </row>
    <row r="138">
      <c r="A138" s="5" t="s">
        <v>648</v>
      </c>
      <c r="B138" s="5" t="s">
        <v>649</v>
      </c>
      <c r="C138" s="5" t="s">
        <v>650</v>
      </c>
      <c r="D138" s="5" t="s">
        <v>651</v>
      </c>
    </row>
    <row r="139">
      <c r="A139" s="5" t="s">
        <v>652</v>
      </c>
      <c r="B139" s="5" t="s">
        <v>653</v>
      </c>
      <c r="C139" s="5" t="s">
        <v>654</v>
      </c>
      <c r="D139" s="5" t="s">
        <v>655</v>
      </c>
    </row>
    <row r="140">
      <c r="A140" s="5" t="s">
        <v>656</v>
      </c>
      <c r="B140" s="5" t="s">
        <v>657</v>
      </c>
      <c r="C140" s="5" t="s">
        <v>658</v>
      </c>
      <c r="D140" s="5" t="s">
        <v>659</v>
      </c>
    </row>
    <row r="141">
      <c r="A141" s="5" t="s">
        <v>660</v>
      </c>
      <c r="B141" s="5" t="s">
        <v>661</v>
      </c>
      <c r="C141" s="5" t="s">
        <v>662</v>
      </c>
      <c r="D141" s="5" t="s">
        <v>663</v>
      </c>
    </row>
    <row r="142">
      <c r="A142" s="5" t="s">
        <v>664</v>
      </c>
      <c r="B142" s="5" t="s">
        <v>665</v>
      </c>
      <c r="C142" s="5" t="s">
        <v>666</v>
      </c>
      <c r="D142" s="5" t="s">
        <v>667</v>
      </c>
    </row>
    <row r="143">
      <c r="A143" s="5" t="s">
        <v>668</v>
      </c>
      <c r="B143" s="5" t="s">
        <v>669</v>
      </c>
      <c r="C143" s="5" t="s">
        <v>670</v>
      </c>
      <c r="D143" s="5" t="s">
        <v>671</v>
      </c>
    </row>
    <row r="144">
      <c r="A144" s="5" t="s">
        <v>672</v>
      </c>
      <c r="B144" s="5" t="s">
        <v>673</v>
      </c>
      <c r="C144" s="5" t="s">
        <v>674</v>
      </c>
      <c r="D144" s="5" t="s">
        <v>675</v>
      </c>
    </row>
    <row r="145">
      <c r="A145" s="5" t="s">
        <v>676</v>
      </c>
      <c r="B145" s="5" t="s">
        <v>677</v>
      </c>
      <c r="C145" s="5" t="s">
        <v>678</v>
      </c>
      <c r="D145" s="5" t="s">
        <v>679</v>
      </c>
    </row>
    <row r="146">
      <c r="A146" s="5" t="s">
        <v>680</v>
      </c>
      <c r="B146" s="5" t="s">
        <v>681</v>
      </c>
      <c r="C146" s="5" t="s">
        <v>682</v>
      </c>
      <c r="D146" s="5" t="s">
        <v>683</v>
      </c>
    </row>
    <row r="147">
      <c r="A147" s="5" t="s">
        <v>684</v>
      </c>
      <c r="B147" s="5" t="s">
        <v>685</v>
      </c>
      <c r="C147" s="5" t="s">
        <v>686</v>
      </c>
      <c r="D147" s="5" t="s">
        <v>687</v>
      </c>
    </row>
    <row r="148">
      <c r="A148" s="5" t="s">
        <v>688</v>
      </c>
      <c r="B148" s="5" t="s">
        <v>689</v>
      </c>
      <c r="C148" s="5" t="s">
        <v>690</v>
      </c>
      <c r="D148" s="5" t="s">
        <v>691</v>
      </c>
    </row>
    <row r="149">
      <c r="A149" s="5" t="s">
        <v>692</v>
      </c>
      <c r="B149" s="5" t="s">
        <v>693</v>
      </c>
      <c r="C149" s="5" t="s">
        <v>694</v>
      </c>
      <c r="D149" s="5" t="s">
        <v>695</v>
      </c>
    </row>
    <row r="150">
      <c r="A150" s="5" t="s">
        <v>696</v>
      </c>
      <c r="B150" s="5" t="s">
        <v>697</v>
      </c>
      <c r="C150" s="5" t="s">
        <v>698</v>
      </c>
      <c r="D150" s="5" t="s">
        <v>699</v>
      </c>
    </row>
    <row r="151">
      <c r="A151" s="5" t="s">
        <v>700</v>
      </c>
      <c r="B151" s="5" t="s">
        <v>701</v>
      </c>
      <c r="C151" s="5" t="s">
        <v>702</v>
      </c>
      <c r="D151" s="5" t="s">
        <v>703</v>
      </c>
    </row>
    <row r="152">
      <c r="A152" s="5" t="s">
        <v>704</v>
      </c>
      <c r="B152" s="5" t="s">
        <v>705</v>
      </c>
      <c r="C152" s="5" t="s">
        <v>706</v>
      </c>
      <c r="D152" s="5" t="s">
        <v>707</v>
      </c>
    </row>
    <row r="153">
      <c r="A153" s="5" t="s">
        <v>708</v>
      </c>
      <c r="B153" s="5" t="s">
        <v>709</v>
      </c>
      <c r="C153" s="5" t="s">
        <v>710</v>
      </c>
      <c r="D153" s="5" t="s">
        <v>711</v>
      </c>
    </row>
    <row r="154">
      <c r="A154" s="5" t="s">
        <v>712</v>
      </c>
      <c r="B154" s="5" t="s">
        <v>713</v>
      </c>
      <c r="C154" s="5" t="s">
        <v>714</v>
      </c>
      <c r="D154" s="5" t="s">
        <v>715</v>
      </c>
    </row>
    <row r="155">
      <c r="A155" s="5" t="s">
        <v>716</v>
      </c>
      <c r="B155" s="5" t="s">
        <v>717</v>
      </c>
      <c r="C155" s="5" t="s">
        <v>718</v>
      </c>
      <c r="D155" s="5" t="s">
        <v>719</v>
      </c>
    </row>
    <row r="156">
      <c r="A156" s="5" t="s">
        <v>720</v>
      </c>
      <c r="B156" s="5" t="s">
        <v>721</v>
      </c>
      <c r="C156" s="5" t="s">
        <v>722</v>
      </c>
      <c r="D156" s="5" t="s">
        <v>723</v>
      </c>
    </row>
    <row r="157">
      <c r="A157" s="5" t="s">
        <v>724</v>
      </c>
      <c r="B157" s="5" t="s">
        <v>725</v>
      </c>
      <c r="C157" s="5" t="s">
        <v>726</v>
      </c>
      <c r="D157" s="5" t="s">
        <v>727</v>
      </c>
    </row>
    <row r="158">
      <c r="A158" s="5" t="s">
        <v>728</v>
      </c>
      <c r="B158" s="5" t="s">
        <v>729</v>
      </c>
      <c r="C158" s="5" t="s">
        <v>730</v>
      </c>
      <c r="D158" s="5" t="s">
        <v>731</v>
      </c>
    </row>
    <row r="159">
      <c r="A159" s="5" t="s">
        <v>732</v>
      </c>
      <c r="B159" s="5" t="s">
        <v>733</v>
      </c>
      <c r="C159" s="5" t="s">
        <v>734</v>
      </c>
      <c r="D159" s="5" t="s">
        <v>735</v>
      </c>
    </row>
    <row r="160">
      <c r="A160" s="5" t="s">
        <v>736</v>
      </c>
      <c r="B160" s="5" t="s">
        <v>737</v>
      </c>
      <c r="C160" s="5" t="s">
        <v>738</v>
      </c>
      <c r="D160" s="5" t="s">
        <v>739</v>
      </c>
    </row>
    <row r="161">
      <c r="A161" s="5" t="s">
        <v>740</v>
      </c>
      <c r="B161" s="5" t="s">
        <v>741</v>
      </c>
      <c r="C161" s="5" t="s">
        <v>742</v>
      </c>
      <c r="D161" s="5" t="s">
        <v>743</v>
      </c>
    </row>
    <row r="162">
      <c r="A162" s="5" t="s">
        <v>744</v>
      </c>
      <c r="B162" s="5" t="s">
        <v>745</v>
      </c>
      <c r="C162" s="5" t="s">
        <v>746</v>
      </c>
      <c r="D162" s="5" t="s">
        <v>747</v>
      </c>
    </row>
    <row r="163">
      <c r="A163" s="5" t="s">
        <v>748</v>
      </c>
      <c r="B163" s="5" t="s">
        <v>749</v>
      </c>
      <c r="C163" s="5" t="s">
        <v>750</v>
      </c>
      <c r="D163" s="5" t="s">
        <v>751</v>
      </c>
    </row>
    <row r="164">
      <c r="A164" s="5" t="s">
        <v>752</v>
      </c>
      <c r="B164" s="5" t="s">
        <v>753</v>
      </c>
      <c r="C164" s="5" t="s">
        <v>754</v>
      </c>
      <c r="D164" s="5" t="s">
        <v>755</v>
      </c>
    </row>
    <row r="165">
      <c r="A165" s="5" t="s">
        <v>756</v>
      </c>
      <c r="B165" s="5" t="s">
        <v>757</v>
      </c>
      <c r="C165" s="5" t="s">
        <v>758</v>
      </c>
      <c r="D165" s="5" t="s">
        <v>759</v>
      </c>
    </row>
    <row r="166">
      <c r="A166" s="5" t="s">
        <v>760</v>
      </c>
      <c r="B166" s="5" t="s">
        <v>761</v>
      </c>
      <c r="C166" s="5" t="s">
        <v>762</v>
      </c>
      <c r="D166" s="5" t="s">
        <v>763</v>
      </c>
    </row>
    <row r="167">
      <c r="A167" s="5" t="s">
        <v>764</v>
      </c>
      <c r="B167" s="5" t="s">
        <v>765</v>
      </c>
      <c r="C167" s="5" t="s">
        <v>766</v>
      </c>
      <c r="D167" s="5" t="s">
        <v>767</v>
      </c>
    </row>
    <row r="168">
      <c r="A168" s="5" t="s">
        <v>768</v>
      </c>
      <c r="B168" s="5" t="s">
        <v>769</v>
      </c>
      <c r="C168" s="5" t="s">
        <v>770</v>
      </c>
      <c r="D168" s="5" t="s">
        <v>771</v>
      </c>
    </row>
    <row r="169">
      <c r="A169" s="5" t="s">
        <v>772</v>
      </c>
      <c r="B169" s="5" t="s">
        <v>773</v>
      </c>
      <c r="C169" s="5" t="s">
        <v>774</v>
      </c>
      <c r="D169" s="5" t="s">
        <v>775</v>
      </c>
    </row>
    <row r="170">
      <c r="A170" s="5" t="s">
        <v>776</v>
      </c>
      <c r="B170" s="5" t="s">
        <v>777</v>
      </c>
      <c r="C170" s="5" t="s">
        <v>778</v>
      </c>
      <c r="D170" s="5" t="s">
        <v>779</v>
      </c>
    </row>
    <row r="171">
      <c r="A171" s="5" t="s">
        <v>780</v>
      </c>
      <c r="B171" s="5" t="s">
        <v>781</v>
      </c>
      <c r="C171" s="5" t="s">
        <v>782</v>
      </c>
      <c r="D171" s="5" t="s">
        <v>783</v>
      </c>
    </row>
    <row r="172">
      <c r="A172" s="5" t="s">
        <v>784</v>
      </c>
      <c r="B172" s="5" t="s">
        <v>785</v>
      </c>
      <c r="C172" s="5" t="s">
        <v>786</v>
      </c>
      <c r="D172" s="5" t="s">
        <v>787</v>
      </c>
    </row>
    <row r="173">
      <c r="A173" s="5" t="s">
        <v>788</v>
      </c>
      <c r="B173" s="5" t="s">
        <v>789</v>
      </c>
      <c r="C173" s="5" t="s">
        <v>790</v>
      </c>
      <c r="D173" s="5" t="s">
        <v>791</v>
      </c>
    </row>
    <row r="174">
      <c r="A174" s="5" t="s">
        <v>792</v>
      </c>
      <c r="B174" s="5" t="s">
        <v>793</v>
      </c>
      <c r="C174" s="5" t="s">
        <v>794</v>
      </c>
      <c r="D174" s="5" t="s">
        <v>795</v>
      </c>
    </row>
    <row r="175">
      <c r="A175" s="5" t="s">
        <v>796</v>
      </c>
      <c r="B175" s="5" t="s">
        <v>797</v>
      </c>
      <c r="C175" s="5" t="s">
        <v>798</v>
      </c>
      <c r="D175" s="5" t="s">
        <v>799</v>
      </c>
    </row>
    <row r="176">
      <c r="A176" s="5" t="s">
        <v>800</v>
      </c>
      <c r="B176" s="5" t="s">
        <v>801</v>
      </c>
      <c r="C176" s="5" t="s">
        <v>802</v>
      </c>
      <c r="D176" s="5" t="s">
        <v>803</v>
      </c>
    </row>
    <row r="177">
      <c r="A177" s="5" t="s">
        <v>804</v>
      </c>
      <c r="B177" s="5" t="s">
        <v>805</v>
      </c>
      <c r="C177" s="5" t="s">
        <v>806</v>
      </c>
      <c r="D177" s="5" t="s">
        <v>807</v>
      </c>
    </row>
    <row r="178">
      <c r="A178" s="5" t="s">
        <v>808</v>
      </c>
      <c r="B178" s="5" t="s">
        <v>809</v>
      </c>
      <c r="C178" s="5" t="s">
        <v>810</v>
      </c>
      <c r="D178" s="5" t="s">
        <v>811</v>
      </c>
    </row>
    <row r="179">
      <c r="A179" s="5" t="s">
        <v>812</v>
      </c>
      <c r="B179" s="5" t="s">
        <v>813</v>
      </c>
      <c r="C179" s="5" t="s">
        <v>814</v>
      </c>
      <c r="D179" s="5" t="s">
        <v>815</v>
      </c>
    </row>
    <row r="180">
      <c r="A180" s="5" t="s">
        <v>816</v>
      </c>
      <c r="B180" s="5" t="s">
        <v>817</v>
      </c>
      <c r="C180" s="5" t="s">
        <v>818</v>
      </c>
      <c r="D180" s="5" t="s">
        <v>819</v>
      </c>
    </row>
    <row r="181">
      <c r="A181" s="5" t="s">
        <v>820</v>
      </c>
      <c r="B181" s="5" t="s">
        <v>821</v>
      </c>
      <c r="C181" s="5" t="s">
        <v>822</v>
      </c>
      <c r="D181" s="5" t="s">
        <v>823</v>
      </c>
    </row>
    <row r="182">
      <c r="A182" s="5" t="s">
        <v>824</v>
      </c>
      <c r="B182" s="5" t="s">
        <v>825</v>
      </c>
      <c r="C182" s="5" t="s">
        <v>826</v>
      </c>
      <c r="D182" s="5" t="s">
        <v>827</v>
      </c>
    </row>
    <row r="183">
      <c r="A183" s="5" t="s">
        <v>828</v>
      </c>
      <c r="B183" s="5" t="s">
        <v>829</v>
      </c>
      <c r="C183" s="5" t="s">
        <v>830</v>
      </c>
      <c r="D183" s="5" t="s">
        <v>831</v>
      </c>
    </row>
    <row r="184">
      <c r="A184" s="5" t="s">
        <v>832</v>
      </c>
      <c r="B184" s="5" t="s">
        <v>833</v>
      </c>
      <c r="C184" s="5" t="s">
        <v>834</v>
      </c>
      <c r="D184" s="5" t="s">
        <v>835</v>
      </c>
    </row>
    <row r="185">
      <c r="A185" s="5" t="s">
        <v>836</v>
      </c>
      <c r="B185" s="5" t="s">
        <v>837</v>
      </c>
      <c r="C185" s="5" t="s">
        <v>838</v>
      </c>
      <c r="D185" s="5" t="s">
        <v>839</v>
      </c>
    </row>
    <row r="186">
      <c r="A186" s="5" t="s">
        <v>840</v>
      </c>
      <c r="B186" s="5" t="s">
        <v>841</v>
      </c>
      <c r="C186" s="5" t="s">
        <v>842</v>
      </c>
      <c r="D186" s="5" t="s">
        <v>843</v>
      </c>
    </row>
    <row r="187">
      <c r="A187" s="5" t="s">
        <v>844</v>
      </c>
      <c r="B187" s="5" t="s">
        <v>845</v>
      </c>
      <c r="C187" s="5" t="s">
        <v>846</v>
      </c>
      <c r="D187" s="5" t="s">
        <v>847</v>
      </c>
    </row>
    <row r="188">
      <c r="A188" s="5" t="s">
        <v>848</v>
      </c>
      <c r="B188" s="5" t="s">
        <v>849</v>
      </c>
      <c r="C188" s="5" t="s">
        <v>850</v>
      </c>
      <c r="D188" s="5" t="s">
        <v>851</v>
      </c>
    </row>
    <row r="189">
      <c r="A189" s="5" t="s">
        <v>852</v>
      </c>
      <c r="B189" s="5" t="s">
        <v>853</v>
      </c>
      <c r="C189" s="5" t="s">
        <v>854</v>
      </c>
      <c r="D189" s="5" t="s">
        <v>855</v>
      </c>
    </row>
    <row r="190">
      <c r="A190" s="5" t="s">
        <v>856</v>
      </c>
      <c r="B190" s="5" t="s">
        <v>857</v>
      </c>
      <c r="C190" s="5" t="s">
        <v>858</v>
      </c>
      <c r="D190" s="5" t="s">
        <v>859</v>
      </c>
    </row>
    <row r="191">
      <c r="A191" s="5" t="s">
        <v>860</v>
      </c>
      <c r="B191" s="5" t="s">
        <v>861</v>
      </c>
      <c r="C191" s="5" t="s">
        <v>862</v>
      </c>
      <c r="D191" s="5" t="s">
        <v>863</v>
      </c>
    </row>
    <row r="192">
      <c r="A192" s="5" t="s">
        <v>864</v>
      </c>
      <c r="B192" s="5" t="s">
        <v>865</v>
      </c>
      <c r="C192" s="5" t="s">
        <v>866</v>
      </c>
      <c r="D192" s="5" t="s">
        <v>867</v>
      </c>
    </row>
    <row r="193">
      <c r="A193" s="5" t="s">
        <v>868</v>
      </c>
      <c r="B193" s="5" t="s">
        <v>869</v>
      </c>
      <c r="C193" s="5" t="s">
        <v>870</v>
      </c>
      <c r="D193" s="5" t="s">
        <v>871</v>
      </c>
    </row>
    <row r="194">
      <c r="A194" s="5" t="s">
        <v>872</v>
      </c>
      <c r="B194" s="5" t="s">
        <v>873</v>
      </c>
      <c r="C194" s="5" t="s">
        <v>874</v>
      </c>
      <c r="D194" s="5" t="s">
        <v>875</v>
      </c>
    </row>
    <row r="195">
      <c r="A195" s="5" t="s">
        <v>876</v>
      </c>
      <c r="B195" s="5" t="s">
        <v>877</v>
      </c>
      <c r="C195" s="5" t="s">
        <v>878</v>
      </c>
      <c r="D195" s="5" t="s">
        <v>879</v>
      </c>
    </row>
    <row r="196">
      <c r="A196" s="5" t="s">
        <v>880</v>
      </c>
      <c r="B196" s="5" t="s">
        <v>881</v>
      </c>
      <c r="C196" s="5" t="s">
        <v>882</v>
      </c>
      <c r="D196" s="5" t="s">
        <v>883</v>
      </c>
    </row>
    <row r="197">
      <c r="A197" s="5" t="s">
        <v>884</v>
      </c>
      <c r="B197" s="5" t="s">
        <v>885</v>
      </c>
      <c r="C197" s="5" t="s">
        <v>886</v>
      </c>
      <c r="D197" s="5" t="s">
        <v>887</v>
      </c>
    </row>
    <row r="198">
      <c r="A198" s="5" t="s">
        <v>888</v>
      </c>
      <c r="B198" s="5" t="s">
        <v>889</v>
      </c>
      <c r="C198" s="5" t="s">
        <v>890</v>
      </c>
      <c r="D198" s="5" t="s">
        <v>891</v>
      </c>
    </row>
    <row r="199">
      <c r="A199" s="5" t="s">
        <v>892</v>
      </c>
      <c r="B199" s="5" t="s">
        <v>893</v>
      </c>
      <c r="C199" s="5" t="s">
        <v>894</v>
      </c>
      <c r="D199" s="5" t="s">
        <v>895</v>
      </c>
    </row>
    <row r="200">
      <c r="A200" s="5" t="s">
        <v>896</v>
      </c>
      <c r="B200" s="5" t="s">
        <v>897</v>
      </c>
      <c r="C200" s="5" t="s">
        <v>898</v>
      </c>
      <c r="D200" s="5" t="s">
        <v>899</v>
      </c>
    </row>
    <row r="201">
      <c r="A201" s="5" t="s">
        <v>900</v>
      </c>
      <c r="B201" s="5" t="s">
        <v>901</v>
      </c>
      <c r="C201" s="5" t="s">
        <v>902</v>
      </c>
      <c r="D201" s="5" t="s">
        <v>903</v>
      </c>
    </row>
    <row r="202">
      <c r="A202" s="5" t="s">
        <v>904</v>
      </c>
      <c r="B202" s="5" t="s">
        <v>905</v>
      </c>
      <c r="C202" s="5" t="s">
        <v>906</v>
      </c>
      <c r="D202" s="5" t="s">
        <v>907</v>
      </c>
    </row>
    <row r="203">
      <c r="A203" s="5" t="s">
        <v>908</v>
      </c>
      <c r="B203" s="5" t="s">
        <v>909</v>
      </c>
      <c r="C203" s="5" t="s">
        <v>910</v>
      </c>
      <c r="D203" s="5" t="s">
        <v>911</v>
      </c>
    </row>
    <row r="204">
      <c r="A204" s="5" t="s">
        <v>912</v>
      </c>
      <c r="B204" s="5" t="s">
        <v>913</v>
      </c>
      <c r="C204" s="5" t="s">
        <v>914</v>
      </c>
      <c r="D204" s="5" t="s">
        <v>915</v>
      </c>
    </row>
    <row r="205">
      <c r="A205" s="5" t="s">
        <v>916</v>
      </c>
      <c r="B205" s="5" t="s">
        <v>917</v>
      </c>
      <c r="C205" s="5" t="s">
        <v>918</v>
      </c>
      <c r="D205" s="5" t="s">
        <v>919</v>
      </c>
    </row>
    <row r="206">
      <c r="A206" s="5" t="s">
        <v>920</v>
      </c>
      <c r="B206" s="5" t="s">
        <v>513</v>
      </c>
      <c r="C206" s="5" t="s">
        <v>921</v>
      </c>
      <c r="D206" s="5" t="s">
        <v>922</v>
      </c>
    </row>
    <row r="207">
      <c r="A207" s="5" t="s">
        <v>923</v>
      </c>
      <c r="B207" s="5" t="s">
        <v>924</v>
      </c>
      <c r="C207" s="5" t="s">
        <v>925</v>
      </c>
      <c r="D207" s="5" t="s">
        <v>926</v>
      </c>
    </row>
    <row r="208">
      <c r="A208" s="5" t="s">
        <v>927</v>
      </c>
      <c r="B208" s="5" t="s">
        <v>928</v>
      </c>
      <c r="C208" s="5" t="s">
        <v>929</v>
      </c>
      <c r="D208" s="5" t="s">
        <v>930</v>
      </c>
    </row>
    <row r="209">
      <c r="A209" s="5" t="s">
        <v>931</v>
      </c>
      <c r="B209" s="5" t="s">
        <v>932</v>
      </c>
      <c r="C209" s="5" t="s">
        <v>933</v>
      </c>
      <c r="D209" s="5" t="s">
        <v>934</v>
      </c>
    </row>
    <row r="210">
      <c r="A210" s="5" t="s">
        <v>935</v>
      </c>
      <c r="B210" s="5" t="s">
        <v>936</v>
      </c>
      <c r="C210" s="5" t="s">
        <v>937</v>
      </c>
      <c r="D210" s="5" t="s">
        <v>938</v>
      </c>
    </row>
    <row r="211">
      <c r="A211" s="5" t="s">
        <v>939</v>
      </c>
      <c r="B211" s="5" t="s">
        <v>940</v>
      </c>
      <c r="C211" s="5" t="s">
        <v>941</v>
      </c>
      <c r="D211" s="5" t="s">
        <v>942</v>
      </c>
    </row>
    <row r="212">
      <c r="A212" s="5" t="s">
        <v>943</v>
      </c>
      <c r="B212" s="5" t="s">
        <v>944</v>
      </c>
      <c r="C212" s="5" t="s">
        <v>945</v>
      </c>
      <c r="D212" s="5" t="s">
        <v>946</v>
      </c>
    </row>
    <row r="213">
      <c r="A213" s="5" t="s">
        <v>947</v>
      </c>
      <c r="B213" s="5" t="s">
        <v>948</v>
      </c>
      <c r="C213" s="5" t="s">
        <v>949</v>
      </c>
      <c r="D213" s="5" t="s">
        <v>950</v>
      </c>
    </row>
    <row r="214">
      <c r="A214" s="5" t="s">
        <v>951</v>
      </c>
      <c r="B214" s="5" t="s">
        <v>952</v>
      </c>
      <c r="C214" s="5" t="s">
        <v>953</v>
      </c>
      <c r="D214" s="5" t="s">
        <v>954</v>
      </c>
    </row>
    <row r="215">
      <c r="A215" s="5" t="s">
        <v>955</v>
      </c>
      <c r="B215" s="5" t="s">
        <v>956</v>
      </c>
      <c r="C215" s="5" t="s">
        <v>957</v>
      </c>
      <c r="D215" s="5" t="s">
        <v>958</v>
      </c>
    </row>
    <row r="216">
      <c r="A216" s="5" t="s">
        <v>959</v>
      </c>
      <c r="B216" s="5" t="s">
        <v>960</v>
      </c>
      <c r="C216" s="5" t="s">
        <v>961</v>
      </c>
      <c r="D216" s="5" t="s">
        <v>962</v>
      </c>
    </row>
    <row r="217">
      <c r="A217" s="5" t="s">
        <v>963</v>
      </c>
      <c r="B217" s="5" t="s">
        <v>964</v>
      </c>
      <c r="C217" s="5" t="s">
        <v>965</v>
      </c>
      <c r="D217" s="5" t="s">
        <v>966</v>
      </c>
    </row>
    <row r="218">
      <c r="A218" s="5" t="s">
        <v>967</v>
      </c>
      <c r="B218" s="5" t="s">
        <v>968</v>
      </c>
      <c r="C218" s="5" t="s">
        <v>969</v>
      </c>
      <c r="D218" s="5" t="s">
        <v>970</v>
      </c>
    </row>
    <row r="219">
      <c r="A219" s="5" t="s">
        <v>971</v>
      </c>
      <c r="B219" s="5" t="s">
        <v>972</v>
      </c>
      <c r="C219" s="5" t="s">
        <v>973</v>
      </c>
      <c r="D219" s="5" t="s">
        <v>974</v>
      </c>
    </row>
    <row r="220">
      <c r="A220" s="5" t="s">
        <v>975</v>
      </c>
      <c r="B220" s="5" t="s">
        <v>976</v>
      </c>
      <c r="C220" s="5" t="s">
        <v>977</v>
      </c>
      <c r="D220" s="5" t="s">
        <v>978</v>
      </c>
    </row>
    <row r="221">
      <c r="A221" s="5" t="s">
        <v>979</v>
      </c>
      <c r="B221" s="5" t="s">
        <v>980</v>
      </c>
      <c r="C221" s="5" t="s">
        <v>981</v>
      </c>
      <c r="D221" s="5" t="s">
        <v>982</v>
      </c>
    </row>
    <row r="222">
      <c r="A222" s="5" t="s">
        <v>983</v>
      </c>
      <c r="B222" s="5" t="s">
        <v>984</v>
      </c>
      <c r="C222" s="5" t="s">
        <v>985</v>
      </c>
      <c r="D222" s="5" t="s">
        <v>986</v>
      </c>
    </row>
    <row r="223">
      <c r="A223" s="5" t="s">
        <v>987</v>
      </c>
      <c r="B223" s="5" t="s">
        <v>988</v>
      </c>
      <c r="C223" s="5" t="s">
        <v>989</v>
      </c>
      <c r="D223" s="5" t="s">
        <v>990</v>
      </c>
    </row>
    <row r="224">
      <c r="A224" s="5" t="s">
        <v>991</v>
      </c>
      <c r="B224" s="5" t="s">
        <v>992</v>
      </c>
      <c r="C224" s="5" t="s">
        <v>993</v>
      </c>
      <c r="D224" s="5" t="s">
        <v>994</v>
      </c>
    </row>
    <row r="225">
      <c r="A225" s="5" t="s">
        <v>995</v>
      </c>
      <c r="B225" s="5" t="s">
        <v>996</v>
      </c>
      <c r="C225" s="5" t="s">
        <v>997</v>
      </c>
      <c r="D225" s="5" t="s">
        <v>998</v>
      </c>
    </row>
    <row r="226">
      <c r="A226" s="5" t="s">
        <v>999</v>
      </c>
      <c r="B226" s="5" t="s">
        <v>1000</v>
      </c>
      <c r="C226" s="5" t="s">
        <v>1001</v>
      </c>
      <c r="D226" s="5" t="s">
        <v>1002</v>
      </c>
    </row>
    <row r="227">
      <c r="A227" s="5" t="s">
        <v>1003</v>
      </c>
      <c r="B227" s="5" t="s">
        <v>1004</v>
      </c>
      <c r="C227" s="5" t="s">
        <v>1005</v>
      </c>
      <c r="D227" s="5" t="s">
        <v>1006</v>
      </c>
    </row>
    <row r="228">
      <c r="A228" s="5" t="s">
        <v>1007</v>
      </c>
      <c r="B228" s="5" t="s">
        <v>1008</v>
      </c>
      <c r="C228" s="5" t="s">
        <v>1009</v>
      </c>
      <c r="D228" s="5" t="s">
        <v>1010</v>
      </c>
    </row>
    <row r="229">
      <c r="A229" s="5" t="s">
        <v>1011</v>
      </c>
      <c r="B229" s="5" t="s">
        <v>1012</v>
      </c>
    </row>
    <row r="230">
      <c r="A230" s="5" t="s">
        <v>1013</v>
      </c>
      <c r="B230" s="5" t="s">
        <v>1014</v>
      </c>
      <c r="C230" s="5" t="s">
        <v>1015</v>
      </c>
      <c r="D230" s="5" t="s">
        <v>1016</v>
      </c>
    </row>
    <row r="231">
      <c r="A231" s="5" t="s">
        <v>1017</v>
      </c>
      <c r="B231" s="5" t="s">
        <v>1018</v>
      </c>
      <c r="C231" s="5" t="s">
        <v>1019</v>
      </c>
      <c r="D231" s="5" t="s">
        <v>1020</v>
      </c>
    </row>
    <row r="232">
      <c r="A232" s="5" t="s">
        <v>1021</v>
      </c>
      <c r="B232" s="5" t="s">
        <v>1022</v>
      </c>
      <c r="C232" s="5" t="s">
        <v>1023</v>
      </c>
      <c r="D232" s="5" t="s">
        <v>1024</v>
      </c>
    </row>
    <row r="233">
      <c r="A233" s="5" t="s">
        <v>1025</v>
      </c>
      <c r="B233" s="5" t="s">
        <v>1026</v>
      </c>
      <c r="C233" s="5" t="s">
        <v>1027</v>
      </c>
      <c r="D233" s="5" t="s">
        <v>1028</v>
      </c>
    </row>
    <row r="234">
      <c r="A234" s="5" t="s">
        <v>1029</v>
      </c>
      <c r="B234" s="5" t="s">
        <v>1030</v>
      </c>
      <c r="C234" s="5" t="s">
        <v>1031</v>
      </c>
      <c r="D234" s="5" t="s">
        <v>1032</v>
      </c>
    </row>
    <row r="235">
      <c r="A235" s="5" t="s">
        <v>1033</v>
      </c>
      <c r="B235" s="5" t="s">
        <v>1034</v>
      </c>
      <c r="C235" s="5" t="s">
        <v>1035</v>
      </c>
      <c r="D235" s="5" t="s">
        <v>1036</v>
      </c>
    </row>
    <row r="236">
      <c r="A236" s="5" t="s">
        <v>1037</v>
      </c>
      <c r="B236" s="5" t="s">
        <v>1038</v>
      </c>
      <c r="C236" s="5" t="s">
        <v>1039</v>
      </c>
      <c r="D236" s="5" t="s">
        <v>1040</v>
      </c>
    </row>
    <row r="237">
      <c r="A237" s="5" t="s">
        <v>1041</v>
      </c>
      <c r="B237" s="5" t="s">
        <v>1042</v>
      </c>
      <c r="C237" s="5" t="s">
        <v>1043</v>
      </c>
      <c r="D237" s="5" t="s">
        <v>1044</v>
      </c>
    </row>
    <row r="238">
      <c r="A238" s="5" t="s">
        <v>1045</v>
      </c>
      <c r="B238" s="5" t="s">
        <v>1046</v>
      </c>
      <c r="C238" s="5" t="s">
        <v>1047</v>
      </c>
      <c r="D238" s="5" t="s">
        <v>1048</v>
      </c>
    </row>
    <row r="239">
      <c r="A239" s="5" t="s">
        <v>1049</v>
      </c>
      <c r="B239" s="5" t="s">
        <v>1050</v>
      </c>
      <c r="C239" s="5" t="s">
        <v>1051</v>
      </c>
      <c r="D239" s="5" t="s">
        <v>1052</v>
      </c>
    </row>
    <row r="240">
      <c r="A240" s="5" t="s">
        <v>1053</v>
      </c>
      <c r="B240" s="5" t="s">
        <v>1054</v>
      </c>
      <c r="C240" s="5" t="s">
        <v>1055</v>
      </c>
      <c r="D240" s="5" t="s">
        <v>1056</v>
      </c>
    </row>
    <row r="241">
      <c r="A241" s="5" t="s">
        <v>1057</v>
      </c>
      <c r="B241" s="5" t="s">
        <v>1058</v>
      </c>
      <c r="C241" s="5" t="s">
        <v>1059</v>
      </c>
      <c r="D241" s="5" t="s">
        <v>1060</v>
      </c>
    </row>
    <row r="242">
      <c r="A242" s="5" t="s">
        <v>1061</v>
      </c>
      <c r="B242" s="5" t="s">
        <v>1062</v>
      </c>
      <c r="C242" s="5" t="s">
        <v>1063</v>
      </c>
      <c r="D242" s="5" t="s">
        <v>1064</v>
      </c>
    </row>
    <row r="243">
      <c r="A243" s="5" t="s">
        <v>1065</v>
      </c>
      <c r="B243" s="5" t="s">
        <v>1066</v>
      </c>
      <c r="C243" s="5" t="s">
        <v>1067</v>
      </c>
      <c r="D243" s="5" t="s">
        <v>1068</v>
      </c>
    </row>
    <row r="244">
      <c r="A244" s="5" t="s">
        <v>1069</v>
      </c>
      <c r="B244" s="5" t="s">
        <v>1070</v>
      </c>
      <c r="C244" s="5" t="s">
        <v>1071</v>
      </c>
      <c r="D244" s="5" t="s">
        <v>1072</v>
      </c>
    </row>
    <row r="245">
      <c r="A245" s="5" t="s">
        <v>1073</v>
      </c>
      <c r="B245" s="5" t="s">
        <v>1074</v>
      </c>
      <c r="C245" s="5" t="s">
        <v>1075</v>
      </c>
      <c r="D245" s="5" t="s">
        <v>1076</v>
      </c>
    </row>
    <row r="246">
      <c r="A246" s="5" t="s">
        <v>1077</v>
      </c>
      <c r="B246" s="5" t="s">
        <v>1078</v>
      </c>
      <c r="C246" s="5" t="s">
        <v>1079</v>
      </c>
      <c r="D246" s="5" t="s">
        <v>1080</v>
      </c>
    </row>
  </sheetData>
  <autoFilter ref="$A$1:$D$246">
    <sortState ref="A1:D246">
      <sortCondition ref="B1:B246"/>
    </sortState>
  </autoFilter>
  <drawing r:id="rId1"/>
</worksheet>
</file>