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mary" sheetId="1" r:id="rId4"/>
    <sheet name="Declaration (EN)" sheetId="2" r:id="rId5"/>
    <sheet name="Q.Payment.EN" sheetId="3" r:id="rId6"/>
    <sheet name="Q.Payment.VN" sheetId="4" r:id="rId7"/>
    <sheet name="Worksheet" sheetId="5" r:id="rId8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<sst xmlns="http://schemas.openxmlformats.org/spreadsheetml/2006/main" uniqueCount="235">
  <si>
    <t>STT</t>
  </si>
  <si>
    <t>Mã nhân viên</t>
  </si>
  <si>
    <t>Họ và tên</t>
  </si>
  <si>
    <t>Thu nhập chịu thuế (theo biểu thuế lũy tiến)</t>
  </si>
  <si>
    <t>Thu nhập chịu thuế (khấu trừ 10%)</t>
  </si>
  <si>
    <t>Số người phụ thuộc</t>
  </si>
  <si>
    <t>Giảm trừ gia cảnh từng tháng</t>
  </si>
  <si>
    <t>BHBB do NLĐ trả (BHXH+BHYT+BHTN) (theo bảng lương)</t>
  </si>
  <si>
    <t>Thu nhập tính thuế (tính)</t>
  </si>
  <si>
    <t>PIT theo bảng lương (biểu thuế lũy tiến)</t>
  </si>
  <si>
    <t>PIT theo bảng lương (khấu trừ 10%)</t>
  </si>
  <si>
    <t>1/2020</t>
  </si>
  <si>
    <t>5/2021</t>
  </si>
  <si>
    <t>6/2021</t>
  </si>
  <si>
    <t>Tổng</t>
  </si>
  <si>
    <t>DM_002</t>
  </si>
  <si>
    <t>Doan Thi My Hanh</t>
  </si>
  <si>
    <t>DM_001</t>
  </si>
  <si>
    <t>Dam Thu Huyen</t>
  </si>
  <si>
    <t>DM_006</t>
  </si>
  <si>
    <t>Dinh Huu Tien</t>
  </si>
  <si>
    <t>DM_003</t>
  </si>
  <si>
    <t>Vu Dinh Thang</t>
  </si>
  <si>
    <t>DM_004</t>
  </si>
  <si>
    <t>Tran Thi Ngoc Mai</t>
  </si>
  <si>
    <t>DM_005</t>
  </si>
  <si>
    <t>Vu Thi Chinh</t>
  </si>
  <si>
    <t>DM_008</t>
  </si>
  <si>
    <t>Le Van Tam</t>
  </si>
  <si>
    <t>DM_010</t>
  </si>
  <si>
    <t>Ta Minh Tam</t>
  </si>
  <si>
    <t>DM_007</t>
  </si>
  <si>
    <t>Hoang Tien Long</t>
  </si>
  <si>
    <t>DM_009</t>
  </si>
  <si>
    <t>Tran Phuong Linh</t>
  </si>
  <si>
    <t>DM_016</t>
  </si>
  <si>
    <t>Nguyen Thi Lan Nhi</t>
  </si>
  <si>
    <t>DM_020</t>
  </si>
  <si>
    <t>Vo Van Tai</t>
  </si>
  <si>
    <t>TOTAL</t>
  </si>
  <si>
    <t>Chi tiết</t>
  </si>
  <si>
    <t>Qúy</t>
  </si>
  <si>
    <t>Tồng số lao động trong quý</t>
  </si>
  <si>
    <t>Tổng số lao động có khấu trừ thuế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</si>
  <si>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</si>
  <si>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</si>
  <si>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</si>
  <si>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</t>
  </si>
  <si>
    <t>Độc lập - Tự do - Hạnh phúc</t>
  </si>
  <si>
    <t>(THE SOCIALIST REPUBLIC OF VIETNAM)</t>
  </si>
  <si>
    <t>(Independence - Freedom - Happiness)</t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</si>
  <si>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</si>
  <si>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</si>
  <si>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</si>
  <si>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</si>
  <si>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[01] </t>
    </r>
    <r>
      <rPr>
        <rFont val="Times New Roman"/>
        <b val="false"/>
        <i val="false"/>
        <strike val="false"/>
        <color rgb="FF000000"/>
        <sz val="11"/>
        <u val="none"/>
      </rPr>
      <t xml:space="preserve">Kỳ tính thuế  </t>
    </r>
    <r>
      <rPr>
        <rFont val="Times New Roman"/>
        <b val="false"/>
        <i val="true"/>
        <strike val="false"/>
        <color rgb="FF000000"/>
        <sz val="11"/>
        <u val="none"/>
      </rPr>
      <t xml:space="preserve">(Tax period)</t>
    </r>
    <r>
      <rPr>
        <rFont val="Times New Roman"/>
        <b val="false"/>
        <i val="false"/>
        <strike val="false"/>
        <color rgb="FF000000"/>
        <sz val="11"/>
        <u val="none"/>
      </rPr>
      <t xml:space="preserve">: quý </t>
    </r>
    <r>
      <rPr>
        <rFont val="Times New Roman"/>
        <b val="false"/>
        <i val="true"/>
        <strike val="false"/>
        <color rgb="FF000000"/>
        <sz val="11"/>
        <u val="none"/>
      </rPr>
      <t xml:space="preserve">(Quarter) 1 </t>
    </r>
    <r>
      <rPr>
        <rFont val="Times New Roman"/>
        <b val="false"/>
        <i val="false"/>
        <strike val="false"/>
        <color rgb="FF000000"/>
        <sz val="11"/>
        <u val="none"/>
      </rPr>
      <t xml:space="preserve">Năm </t>
    </r>
    <r>
      <rPr>
        <rFont val="Times New Roman"/>
        <b val="false"/>
        <i val="true"/>
        <strike val="false"/>
        <color rgb="FF000000"/>
        <sz val="11"/>
        <u val="none"/>
      </rPr>
      <t xml:space="preserve">(Year) 2021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</si>
  <si>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[02]</t>
    </r>
    <r>
      <rPr>
        <rFont val="Times New Roman"/>
        <b val="false"/>
        <i val="false"/>
        <strike val="false"/>
        <color rgb="FF000000"/>
        <sz val="11"/>
        <u val="none"/>
      </rPr>
      <t xml:space="preserve"> Lần đầu</t>
    </r>
    <r>
      <rPr>
        <rFont val="Times New Roman"/>
        <b val="false"/>
        <i val="true"/>
        <strike val="false"/>
        <color rgb="FF000000"/>
        <sz val="11"/>
        <u val="none"/>
      </rPr>
      <t xml:space="preserve"> (First time)</t>
    </r>
    <r>
      <rPr>
        <rFont val="Times New Roman"/>
        <b val="false"/>
        <i val="false"/>
        <strike val="false"/>
        <color rgb="FF000000"/>
        <sz val="11"/>
        <u val="none"/>
      </rPr>
      <t xml:space="preserve">:     [ X ]                          </t>
    </r>
    <r>
      <rPr>
        <rFont val="Times New Roman"/>
        <b val="true"/>
        <i val="false"/>
        <strike val="false"/>
        <color rgb="FF000000"/>
        <sz val="11"/>
        <u val="none"/>
      </rPr>
      <t xml:space="preserve">[03]</t>
    </r>
    <r>
      <rPr>
        <rFont val="Times New Roman"/>
        <b val="false"/>
        <i val="false"/>
        <strike val="false"/>
        <color rgb="FF000000"/>
        <sz val="11"/>
        <u val="none"/>
      </rPr>
      <t xml:space="preserve"> Bổ sung lần thứ </t>
    </r>
    <r>
      <rPr>
        <rFont val="Times New Roman"/>
        <b val="false"/>
        <i val="true"/>
        <strike val="false"/>
        <color rgb="FF000000"/>
        <sz val="11"/>
        <u val="none"/>
      </rPr>
      <t xml:space="preserve">(Suplementary)</t>
    </r>
    <r>
      <rPr>
        <rFont val="Times New Roman"/>
        <b val="false"/>
        <i val="false"/>
        <strike val="false"/>
        <color rgb="FF000000"/>
        <sz val="11"/>
        <u val="none"/>
      </rPr>
      <t xml:space="preserve">:     [    ]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</si>
  <si>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[04] </t>
    </r>
  </si>
  <si>
    <t>Tên người nộp thuế:</t>
  </si>
  <si>
    <t>ABC COMPANY LIMITED</t>
  </si>
  <si>
    <t>(Name of Taxpayer)</t>
  </si>
  <si>
    <t>[05]</t>
  </si>
  <si>
    <t>Mã số thuế:</t>
  </si>
  <si>
    <t xml:space="preserve">  -</t>
  </si>
  <si>
    <t>0315669323</t>
  </si>
  <si>
    <t>(Tax code)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</si>
  <si>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[06]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</si>
  <si>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Địa chỉ:</t>
  </si>
  <si>
    <t>(Address)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</si>
  <si>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[07]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</si>
  <si>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Quận/Huyện: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</si>
  <si>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[08]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</si>
  <si>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Tỉnh/Thành phố:</t>
  </si>
  <si>
    <t>Ho Chi Minh</t>
  </si>
  <si>
    <t>(District)</t>
  </si>
  <si>
    <t>(City)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</si>
  <si>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[09]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</si>
  <si>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Điện thoại: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</si>
  <si>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[10]</t>
    </r>
    <r>
      <rPr>
        <rFont val="Times New Roman"/>
        <b val="false"/>
        <i val="false"/>
        <strike val="false"/>
        <color rgb="FF000000"/>
        <sz val="11"/>
        <u val="none"/>
      </rPr>
      <t xml:space="preserve"> Fax: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</si>
  <si>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[11] </t>
    </r>
    <r>
      <rPr>
        <rFont val="Times New Roman"/>
        <b val="false"/>
        <i val="false"/>
        <strike val="false"/>
        <color rgb="FF000000"/>
        <sz val="11"/>
        <u val="none"/>
      </rPr>
      <t xml:space="preserve">Email:</t>
    </r>
  </si>
  <si>
    <t>(Telephone)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</si>
  <si>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[12]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</si>
  <si>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Tên đại lý thuế (nếu có):</t>
  </si>
  <si>
    <t>(Name of tax agent)</t>
  </si>
  <si>
    <t>[13]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</si>
  <si>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[14]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</si>
  <si>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[15]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</si>
  <si>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[16]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</si>
  <si>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[17]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</si>
  <si>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[18]</t>
    </r>
    <r>
      <rPr>
        <rFont val="Times New Roman"/>
        <b val="false"/>
        <i val="false"/>
        <strike val="false"/>
        <color rgb="FF000000"/>
        <sz val="11"/>
        <u val="none"/>
      </rPr>
      <t xml:space="preserve"> Fax: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</si>
  <si>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[19] </t>
    </r>
    <r>
      <rPr>
        <rFont val="Times New Roman"/>
        <b val="false"/>
        <i val="false"/>
        <strike val="false"/>
        <color rgb="FF000000"/>
        <sz val="11"/>
        <u val="none"/>
      </rPr>
      <t xml:space="preserve">Email: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</si>
  <si>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[20]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</si>
  <si>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</si>
  <si>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</si>
  <si>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</si>
  <si>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</si>
  <si>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STT
</t>
    </r>
    <r>
      <rPr>
        <rFont val="Times New Roman"/>
        <b val="false"/>
        <i val="true"/>
        <strike val="false"/>
        <color rgb="FF000000"/>
        <sz val="11"/>
        <u val="none"/>
      </rPr>
      <t xml:space="preserve">(No)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</si>
  <si>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Chỉ tiêu
</t>
    </r>
    <r>
      <rPr>
        <rFont val="Times New Roman"/>
        <b val="false"/>
        <i val="false"/>
        <strike val="false"/>
        <color rgb="FF000000"/>
        <sz val="11"/>
        <u val="none"/>
      </rPr>
      <t xml:space="preserve">(</t>
    </r>
    <r>
      <rPr>
        <rFont val="Times New Roman"/>
        <b val="false"/>
        <i val="true"/>
        <strike val="false"/>
        <color rgb="FF000000"/>
        <sz val="11"/>
        <u val="none"/>
      </rPr>
      <t xml:space="preserve">Items)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</si>
  <si>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ĐVT
</t>
    </r>
    <r>
      <rPr>
        <rFont val="Times New Roman"/>
        <b val="false"/>
        <i val="true"/>
        <strike val="false"/>
        <color rgb="FF000000"/>
        <sz val="11"/>
        <u val="none"/>
      </rPr>
      <t xml:space="preserve">(Unit)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</si>
  <si>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Số Người/Số tiền
</t>
    </r>
    <r>
      <rPr>
        <rFont val="Times New Roman"/>
        <b val="false"/>
        <i val="true"/>
        <strike val="false"/>
        <color rgb="FF000000"/>
        <sz val="11"/>
        <u val="none"/>
      </rPr>
      <t xml:space="preserve">(People/Amount)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</si>
  <si>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người lao động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number of employees</t>
    </r>
  </si>
  <si>
    <t>[21]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</si>
  <si>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Người</t>
    </r>
    <r>
      <rPr>
        <rFont val="Times New Roman"/>
        <b val="true"/>
        <i val="false"/>
        <strike val="false"/>
        <color rgb="FF000000"/>
        <sz val="11"/>
        <u val="none"/>
      </rPr>
      <t xml:space="preserve">
</t>
    </r>
    <r>
      <rPr>
        <rFont val="Times New Roman"/>
        <b val="false"/>
        <i val="true"/>
        <strike val="false"/>
        <color rgb="FF000000"/>
        <sz val="11"/>
        <u val="none"/>
      </rPr>
      <t xml:space="preserve">(Person)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</si>
  <si>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Trong đó: Cá nhân cư trú có hợp đồng lao động
</t>
    </r>
    <r>
      <rPr>
        <rFont val="Times New Roman"/>
        <b val="false"/>
        <i val="true"/>
        <strike val="false"/>
        <color rgb="FF000000"/>
        <sz val="11"/>
        <u val="none"/>
      </rPr>
      <t xml:space="preserve">In which: Resident individuals with labour contracts</t>
    </r>
  </si>
  <si>
    <t>[22]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</si>
  <si>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cá nhân đã khấu trừ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individual subject to withholding tax</t>
    </r>
  </si>
  <si>
    <t>[23]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</si>
  <si>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</t>
    </r>
  </si>
  <si>
    <t>[24]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</si>
  <si>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không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Non-residents</t>
    </r>
  </si>
  <si>
    <t>[25]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</si>
  <si>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TNCT trả cho cá nhân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taxable income paid to individuals</t>
    </r>
  </si>
  <si>
    <t>[26]</t>
  </si>
  <si>
    <t>VND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</si>
  <si>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 who have Labour Contracts</t>
    </r>
  </si>
  <si>
    <t>[27]</t>
  </si>
  <si>
    <t>[28]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</si>
  <si>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TNCT trả cho cá nhân thuộc diện phải khấu trừ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taxable income paid to individuals subject to withholding tax</t>
    </r>
  </si>
  <si>
    <t>[29]</t>
  </si>
  <si>
    <t>[30]</t>
  </si>
  <si>
    <t>[31]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</si>
  <si>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Tổng số thuế TNCN đã khấu trừ
</t>
    </r>
    <r>
      <rPr>
        <rFont val="Times New Roman"/>
        <b val="true"/>
        <i val="true"/>
        <strike val="false"/>
        <color rgb="FF000000"/>
        <sz val="11"/>
        <u val="none"/>
      </rPr>
      <t xml:space="preserve">Total PIT withheld</t>
    </r>
  </si>
  <si>
    <t>[32]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</si>
  <si>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Cá nhân cư trú 
</t>
    </r>
    <r>
      <rPr>
        <rFont val="Times New Roman"/>
        <b val="false"/>
        <i val="true"/>
        <strike val="false"/>
        <color rgb="FF000000"/>
        <sz val="11"/>
        <u val="none"/>
      </rPr>
      <t xml:space="preserve"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</si>
  <si>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</si>
  <si>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</si>
  <si>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</si>
  <si>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</si>
  <si>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</si>
  <si>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NHÂN VIÊN ĐẠI LÝ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 (Staff of Tax Agent)</t>
    </r>
  </si>
  <si>
    <r>
      <rPr>
        <rFont val="Times New Roman"/>
        <b val="true"/>
        <i val="false"/>
        <strike val="false"/>
        <color rgb="FF000000"/>
        <sz val="11"/>
        <u val="none"/>
      </rPr>
      <t xml:space="preserve">NGƯỜI NỘP THUẾ hoặc ĐẠI DIỆN HỢP PHÁP
 CỦA NGƯỜI NỘP THUẾ
</t>
    </r>
    <r>
      <rPr>
        <rFont val="Times New Roman"/>
        <b val="true"/>
        <i val="true"/>
        <strike val="false"/>
        <color rgb="FF000000"/>
        <sz val="11"/>
        <u val="none"/>
      </rPr>
      <t xml:space="preserve"> (Taxpayer or The Legal Representative of Taxpayer)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</si>
  <si>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Họ và tên </t>
    </r>
    <r>
      <rPr>
        <rFont val="Times New Roman"/>
        <b val="false"/>
        <i val="true"/>
        <strike val="false"/>
        <color rgb="FF000000"/>
        <sz val="11"/>
        <u val="none"/>
      </rPr>
      <t xml:space="preserve">(Full name):</t>
    </r>
    <r>
      <rPr>
        <rFont val="Times New Roman"/>
        <b val="false"/>
        <i val="false"/>
        <strike val="false"/>
        <color rgb="FF000000"/>
        <sz val="11"/>
        <u val="none"/>
      </rPr>
      <t xml:space="preserve">
Chứng chỉ hành nghề số:
</t>
    </r>
    <r>
      <rPr>
        <rFont val="Times New Roman"/>
        <b val="false"/>
        <i val="true"/>
        <strike val="false"/>
        <color rgb="FF000000"/>
        <sz val="11"/>
        <u val="none"/>
      </rPr>
      <t xml:space="preserve">(Certificate Number)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</si>
  <si>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Ký, ghi rõ họ tên; chức vụ và đóng dấu (nếu có)
</t>
    </r>
    <r>
      <rPr>
        <rFont val="Times New Roman"/>
        <b val="false"/>
        <i val="true"/>
        <strike val="false"/>
        <color rgb="FF000000"/>
        <sz val="11"/>
        <u val="none"/>
      </rPr>
      <t xml:space="preserve">Sign, full name; position and seal</t>
    </r>
  </si>
  <si>
    <t>MASAKI YODA</t>
  </si>
  <si>
    <t>VOUCHER OF PAYMENT TO THE STATE BUDGET</t>
  </si>
  <si>
    <r>
      <rPr>
        <rFont val="Arial"/>
        <b val="false"/>
        <i val="false"/>
        <strike val="false"/>
        <color rgb="FF000000"/>
        <sz val="11"/>
        <u val="none"/>
      </rPr>
      <t xml:space="preserve">Cash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</si>
  <si>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Bank transfer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</si>
  <si>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t>Kind of money</t>
  </si>
  <si>
    <r>
      <rPr>
        <rFont val="Arial"/>
        <b val="false"/>
        <i val="false"/>
        <strike val="false"/>
        <color rgb="FF000000"/>
        <sz val="11"/>
        <u val="none"/>
      </rPr>
      <t xml:space="preserve">VND</t>
    </r>
    <r>
      <rPr>
        <rFont val="Arial"/>
        <b val="false"/>
        <i val="false"/>
        <strike val="false"/>
        <color rgb="FF000000"/>
        <sz val="8"/>
        <u val="none"/>
      </rPr>
      <t xml:space="preserve">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</si>
  <si>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USD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</si>
  <si>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Other:………</t>
  </si>
  <si>
    <r>
      <rPr>
        <rFont val="Arial"/>
        <b val="false"/>
        <i val="false"/>
        <strike val="false"/>
        <color rgb="FF000000"/>
        <sz val="11"/>
        <u val="none"/>
      </rPr>
      <t xml:space="preserve">Reference No. </t>
    </r>
    <r>
      <rPr>
        <rFont val="Arial"/>
        <b val="false"/>
        <i val="false"/>
        <vertAlign val="superscript"/>
        <strike val="false"/>
        <color rgb="FF000000"/>
        <sz val="11"/>
        <u val="none"/>
      </rPr>
      <t xml:space="preserve">(1)</t>
    </r>
    <r>
      <rPr>
        <rFont val="Arial"/>
        <b val="false"/>
        <i val="false"/>
        <strike val="false"/>
        <color rgb="FF000000"/>
        <sz val="11"/>
        <u val="none"/>
      </rPr>
      <t xml:space="preserve">:…………………</t>
    </r>
  </si>
  <si>
    <t>Tax Payer:</t>
  </si>
  <si>
    <t>Tax code:</t>
  </si>
  <si>
    <t>Address:</t>
  </si>
  <si>
    <t>District:</t>
  </si>
  <si>
    <t>City:</t>
  </si>
  <si>
    <t>On behalf of Tax Payer:</t>
  </si>
  <si>
    <t>Request the Bank:</t>
  </si>
  <si>
    <t>Debit Account No.:</t>
  </si>
  <si>
    <t>or pay by cash in order to:</t>
  </si>
  <si>
    <t>Pay to the State Budget:</t>
  </si>
  <si>
    <r>
      <rPr>
        <rFont val="Arial"/>
        <b val="false"/>
        <i val="false"/>
        <strike val="false"/>
        <color rgb="FF000000"/>
        <sz val="11"/>
        <u val="none"/>
      </rPr>
      <t xml:space="preserve">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</si>
  <si>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Pay on account</t>
    </r>
    <r>
      <rPr>
        <rFont val="Arial"/>
        <b val="false"/>
        <i val="false"/>
        <strike val="false"/>
        <color rgb="FF000000"/>
        <sz val="14"/>
        <u val="none"/>
      </rPr>
      <t xml:space="preserve">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</si>
  <si>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Refund VAT Tax authority's account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</si>
  <si>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At the State Treasury:</t>
  </si>
  <si>
    <t>Open at bank:</t>
  </si>
  <si>
    <t>Or pay to account payable according to request of authority department (3):</t>
  </si>
  <si>
    <r>
      <rPr>
        <rFont val="Arial"/>
        <b val="false"/>
        <i val="false"/>
        <strike val="false"/>
        <color rgb="FF000000"/>
        <sz val="11"/>
        <u val="none"/>
      </rPr>
      <t xml:space="preserve">Government auditor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</si>
  <si>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Financial inspect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</si>
  <si>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Government inspect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</si>
  <si>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Other authorities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</si>
  <si>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The Controlling Agency:</t>
  </si>
  <si>
    <t>Writing of the Tax Payer</t>
  </si>
  <si>
    <t>Writing of the bank /
the State Treasury (*)</t>
  </si>
  <si>
    <t>No.</t>
  </si>
  <si>
    <t>No.Declaration/ Decision/ Announcement</t>
  </si>
  <si>
    <t>Period of tax/ Date of decision/ Announcement</t>
  </si>
  <si>
    <t>Description</t>
  </si>
  <si>
    <t>Interger Currency</t>
  </si>
  <si>
    <t>Amount
(VND)</t>
  </si>
  <si>
    <t>Chapter</t>
  </si>
  <si>
    <t>Head</t>
  </si>
  <si>
    <t>00/Q1/2021</t>
  </si>
  <si>
    <t>Pay for PIT liability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</si>
  <si>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</si>
  <si>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</si>
  <si>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</si>
  <si>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</si>
  <si>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....................................................................</t>
  </si>
  <si>
    <t>Code ĐBHC:  ......................................................................</t>
  </si>
  <si>
    <t>Credit account:  ...................................................................</t>
  </si>
  <si>
    <t>TAX PAYER</t>
  </si>
  <si>
    <t>THE BANK / THE STATE TREASURY</t>
  </si>
  <si>
    <t xml:space="preserve">Date         Month        Year      </t>
  </si>
  <si>
    <t>Tax Payer             Chief accountant              Head of Company</t>
  </si>
  <si>
    <t>Treasure                Accountant              Chief Accountant</t>
  </si>
  <si>
    <t>GIẤY NỘP TIỀN VÀO NGÂN SÁCH NHÀ NƯỚC</t>
  </si>
  <si>
    <r>
      <rPr>
        <rFont val="Arial"/>
        <b val="false"/>
        <i val="false"/>
        <strike val="false"/>
        <color rgb="FF000000"/>
        <sz val="11"/>
        <u val="none"/>
      </rPr>
      <t xml:space="preserve">                   Tiền mặt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</si>
  <si>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        Chuyển khoản </t>
    </r>
    <r>
      <rPr>
        <rFont val="Wingdings 2"/>
        <b val="true"/>
        <i val="false"/>
        <strike val="false"/>
        <color rgb="FF000000"/>
        <sz val="14"/>
        <u val="none"/>
      </rPr>
      <t xml:space="preserve">R</t>
    </r>
  </si>
  <si>
    <t>Loại tiền:</t>
  </si>
  <si>
    <t>Khác: ………...</t>
  </si>
  <si>
    <r>
      <rPr>
        <rFont val="Arial"/>
        <b val="false"/>
        <i val="false"/>
        <strike val="false"/>
        <color rgb="FF000000"/>
        <sz val="11"/>
        <u val="none"/>
      </rPr>
      <t xml:space="preserve">Số tham chiếu</t>
    </r>
    <r>
      <rPr>
        <rFont val="Arial"/>
        <b val="false"/>
        <i val="false"/>
        <vertAlign val="superscript"/>
        <strike val="false"/>
        <color rgb="FF000000"/>
        <sz val="11"/>
        <u val="none"/>
      </rPr>
      <t xml:space="preserve">(1)</t>
    </r>
    <r>
      <rPr>
        <rFont val="Arial"/>
        <b val="false"/>
        <i val="false"/>
        <strike val="false"/>
        <color rgb="FF000000"/>
        <sz val="11"/>
        <u val="none"/>
      </rPr>
      <t xml:space="preserve">:…………………</t>
    </r>
  </si>
  <si>
    <t>Người nộp thuế:</t>
  </si>
  <si>
    <t>Công Ty TNHH Nomura Real Estate Việt Nam</t>
  </si>
  <si>
    <t>Tỉnh, TP:</t>
  </si>
  <si>
    <t>Người nộp thay:</t>
  </si>
  <si>
    <t xml:space="preserve">Địa chỉ: </t>
  </si>
  <si>
    <t>Đề nghị NH/KBNN:</t>
  </si>
  <si>
    <t>Trích TK số:</t>
  </si>
  <si>
    <t>hoặc thu tiền mặt để nộp NSNN theo:</t>
  </si>
  <si>
    <t>TK thu NSNN:</t>
  </si>
  <si>
    <r>
      <rPr>
        <rFont val="Arial"/>
        <b val="false"/>
        <i val="false"/>
        <strike val="false"/>
        <color rgb="FF000000"/>
        <sz val="11"/>
        <u val="none"/>
      </rPr>
      <t xml:space="preserve">TK tạm thu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</si>
  <si>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TK thu hồi hoàn thuế GTGT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</si>
  <si>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Tại KBNN:</t>
  </si>
  <si>
    <t>Mở tại NHTM ủy nhiệm thu:</t>
  </si>
  <si>
    <t>Trường hợp nộp theo kết luận của CQ có thẩm quyền (3):</t>
  </si>
  <si>
    <r>
      <rPr>
        <rFont val="Arial"/>
        <b val="false"/>
        <i val="false"/>
        <strike val="false"/>
        <color rgb="FF000000"/>
        <sz val="11"/>
        <u val="none"/>
      </rPr>
      <t xml:space="preserve">Kiểm toán NN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</si>
  <si>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Thanh tra TC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</si>
  <si>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Thanh tra CP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</si>
  <si>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r>
      <rPr>
        <rFont val="Arial"/>
        <b val="false"/>
        <i val="false"/>
        <strike val="false"/>
        <color rgb="FF000000"/>
        <sz val="11"/>
        <u val="none"/>
      </rPr>
      <t xml:space="preserve">CQ có thẩm quyền khác </t>
    </r>
    <r>
      <rPr>
        <rFont val="Wingdings 2"/>
        <b val="false"/>
        <i val="false"/>
        <strike val="false"/>
        <color rgb="FF000000"/>
        <sz val="14"/>
        <u val="none"/>
      </rPr>
      <t xml:space="preserve">£</t>
    </r>
  </si>
  <si>
    <t>Tên cơ quan quản lý thu: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</si>
  <si>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</si>
  <si>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</si>
  <si>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</si>
  <si>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</si>
  <si>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</si>
  <si>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</si>
  <si>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Số tiền
(VND)</t>
  </si>
  <si>
    <t>Mã chương</t>
  </si>
  <si>
    <t>Mã tiểu
 mục</t>
  </si>
  <si>
    <t>Nộp thuế TNCN</t>
  </si>
  <si>
    <t>Tổng cộng</t>
  </si>
  <si>
    <t>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</si>
  <si>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</si>
  <si>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</si>
  <si>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....................................................................</t>
  </si>
  <si>
    <t>Mã ĐBHC:  ......................................................................</t>
  </si>
  <si>
    <t>Có TK:  ....................................................................</t>
  </si>
  <si>
    <t>NGƯỜI NỘP TIỀN</t>
  </si>
  <si>
    <t>NGÂN HÀNG/KHO BẠC NHÀ NƯỚC</t>
  </si>
  <si>
    <t xml:space="preserve">Ngày         tháng        năm      </t>
  </si>
  <si>
    <t xml:space="preserve">Ngày            tháng            năm </t>
  </si>
  <si>
    <t>Người nộp tiền           Kế toán trưởng          Thủ trưởng đơn vị</t>
  </si>
  <si>
    <t>Thủ quỹ                   Kế toán                Kế toán trưởng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</si>
</sst>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0_);_(* \(#,##0.00\);_(* &quot;-&quot;??_);_(@_)"/>
    <numFmt numFmtId="166" formatCode="0.0000000"/>
    <numFmt numFmtId="167" formatCode="_(* #,##0_);_(* \(#,##0\);_(* &quot;-&quot;_);_(@_)"/>
    <numFmt numFmtId="168" formatCode="&quot;Số&quot;\ General"/>
  </numFmts>
  <fonts count="2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.0"/>
      <color rgb="FF000000"/>
      <name val="Times New Roman"/>
    </font>
    <font>
      <b val="1"/>
      <i val="0"/>
      <strike val="0"/>
      <u val="none"/>
      <sz val="11.0"/>
      <color rgb="FF000000"/>
      <name val="Times New Roman"/>
    </font>
    <font>
      <b val="1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1"/>
      <strike val="0"/>
      <u val="none"/>
      <sz val="11.0"/>
      <color rgb="FF000000"/>
      <name val="Times New Roman"/>
    </font>
    <font>
      <b val="1"/>
      <i val="1"/>
      <strike val="0"/>
      <u val="none"/>
      <sz val="11.0"/>
      <color rgb="FF000000"/>
      <name val="Times New Roman"/>
    </font>
    <font>
      <b val="0"/>
      <i val="0"/>
      <strike val="0"/>
      <u val="single"/>
      <sz val="11.0"/>
      <color rgb="FF0000FF"/>
      <name val="Times New Roman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.0"/>
      <color rgb="FF000000"/>
      <name val="Times New Roman"/>
    </font>
    <font>
      <b val="0"/>
      <i val="0"/>
      <strike val="0"/>
      <u val="none"/>
      <sz val="11.0"/>
      <color rgb="FFFF0000"/>
      <name val="Times New Roman"/>
    </font>
    <font>
      <b val="0"/>
      <i val="0"/>
      <strike val="0"/>
      <u val="none"/>
      <sz val="11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1.0"/>
      <color rgb="FF000000"/>
      <name val="Arial"/>
    </font>
    <font>
      <b val="0"/>
      <i val="0"/>
      <strike val="0"/>
      <u val="none"/>
      <sz val="14.0"/>
      <color rgb="FF000000"/>
      <name val="Noto Sans Symbols"/>
    </font>
    <font>
      <b val="0"/>
      <i val="0"/>
      <strike val="0"/>
      <u val="none"/>
      <sz val="11.0"/>
      <color rgb="FF000000"/>
      <name val="Noto Sans Symbols"/>
    </font>
    <font>
      <b val="1"/>
      <i val="1"/>
      <strike val="0"/>
      <u val="none"/>
      <sz val="11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1"/>
      <strike val="0"/>
      <u val="none"/>
      <sz val="11.0"/>
      <color rgb="FF000000"/>
      <name val="Arial"/>
    </font>
    <font>
      <b val="1"/>
      <i val="0"/>
      <strike val="0"/>
      <u val="single"/>
      <sz val="11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d3eef5"/>
        <bgColor rgb="FF000000"/>
      </patternFill>
    </fill>
    <fill>
      <patternFill patternType="solid">
        <fgColor rgb="FF7DA0D0"/>
        <bgColor rgb="FF7DA0D0"/>
      </patternFill>
    </fill>
    <fill>
      <patternFill patternType="solid">
        <fgColor rgb="7da0d0"/>
        <bgColor rgb="FF7DA0D0"/>
      </patternFill>
    </fill>
    <fill>
      <patternFill patternType="solid">
        <fgColor rgb="ec767c"/>
        <bgColor rgb="FF7DA0D0"/>
      </patternFill>
    </fill>
    <fill>
      <patternFill patternType="solid">
        <fgColor rgb="7da0d0"/>
        <bgColor rgb="FF000000"/>
      </patternFill>
    </fill>
    <fill>
      <patternFill patternType="solid">
        <fgColor rgb="ead3d8"/>
        <bgColor rgb="FF000000"/>
      </patternFill>
    </fill>
    <fill>
      <patternFill patternType="solid">
        <fgColor rgb="ead3d8"/>
        <bgColor rgb="FFEAD3D8"/>
      </patternFill>
    </fill>
    <fill>
      <patternFill patternType="solid">
        <fgColor rgb="ffff00"/>
        <bgColor rgb="FFEAD3D8"/>
      </patternFill>
    </fill>
    <fill>
      <patternFill patternType="solid">
        <fgColor rgb="ffff00"/>
        <bgColor rgb="FF000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top style="thin">
        <color rgb="FFFFFFFF"/>
      </top>
    </border>
  </borders>
  <cellStyleXfs count="1">
    <xf numFmtId="0" fontId="0" fillId="0" borderId="0"/>
  </cellStyleXfs>
  <cellXfs count="1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general" vertical="bottom" textRotation="0" wrapText="true" shrinkToFit="false"/>
    </xf>
    <xf xfId="0" fontId="6" numFmtId="0" fillId="0" borderId="0" applyFont="1" applyNumberFormat="0" applyFill="0" applyBorder="0" applyAlignment="1">
      <alignment horizontal="left" vertical="bottom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true" shrinkToFit="false"/>
    </xf>
    <xf xfId="0" fontId="6" numFmtId="0" fillId="0" borderId="0" applyFont="1" applyNumberFormat="0" applyFill="0" applyBorder="0" applyAlignment="1">
      <alignment horizontal="general" vertical="bottom" textRotation="0" wrapText="tru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1" applyBorder="1" applyAlignment="1">
      <alignment horizontal="center" vertical="center" textRotation="0" wrapText="true" shrinkToFit="false"/>
    </xf>
    <xf xfId="0" fontId="9" numFmtId="0" fillId="0" borderId="3" applyFont="1" applyNumberFormat="0" applyFill="0" applyBorder="1" applyAlignment="0">
      <alignment horizontal="general" vertical="bottom" textRotation="0" wrapText="false" shrinkToFit="false"/>
    </xf>
    <xf xfId="0" fontId="9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general" vertical="center" textRotation="0" wrapText="false" shrinkToFit="false"/>
    </xf>
    <xf xfId="0" fontId="3" numFmtId="0" fillId="0" borderId="4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3" fillId="0" borderId="1" applyFont="1" applyNumberFormat="1" applyFill="0" applyBorder="1" applyAlignment="1">
      <alignment horizontal="right" vertical="center" textRotation="0" wrapText="true" shrinkToFit="false"/>
    </xf>
    <xf xfId="0" fontId="2" numFmtId="165" fillId="0" borderId="0" applyFont="1" applyNumberFormat="1" applyFill="0" applyBorder="0" applyAlignment="1">
      <alignment horizontal="general" vertical="center" textRotation="0" wrapText="false" shrinkToFit="false"/>
    </xf>
    <xf xfId="0" fontId="9" numFmtId="0" fillId="0" borderId="6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3" fillId="0" borderId="1" applyFont="1" applyNumberFormat="1" applyFill="0" applyBorder="1" applyAlignment="1">
      <alignment horizontal="righ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164" fillId="3" borderId="0" applyFont="1" applyNumberFormat="1" applyFill="1" applyBorder="0" applyAlignment="1">
      <alignment horizontal="center" vertical="center" textRotation="0" wrapText="true" shrinkToFit="false"/>
    </xf>
    <xf xfId="0" fontId="11" numFmtId="0" fillId="4" borderId="0" applyFont="1" applyNumberFormat="0" applyFill="1" applyBorder="0" applyAlignment="1">
      <alignment horizontal="general" vertical="center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" fillId="0" borderId="0" applyFont="1" applyNumberFormat="1" applyFill="0" applyBorder="0" applyAlignment="1">
      <alignment horizontal="general" vertical="center" textRotation="0" wrapText="false" shrinkToFit="false"/>
    </xf>
    <xf xfId="0" fontId="2" numFmtId="3" fillId="0" borderId="0" applyFont="1" applyNumberFormat="1" applyFill="0" applyBorder="0" applyAlignment="1">
      <alignment horizontal="general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true" shrinkToFit="false"/>
    </xf>
    <xf xfId="0" fontId="6" numFmtId="0" fillId="0" borderId="0" applyFont="1" applyNumberFormat="0" applyFill="0" applyBorder="0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6" numFmtId="0" fillId="0" borderId="0" applyFont="1" applyNumberFormat="0" applyFill="0" applyBorder="0" applyAlignment="1">
      <alignment horizontal="center" vertical="bottom" textRotation="0" wrapText="true" shrinkToFit="false"/>
    </xf>
    <xf xfId="0" fontId="12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center" textRotation="0" wrapText="false" shrinkToFit="false"/>
    </xf>
    <xf xfId="0" fontId="12" numFmtId="0" fillId="3" borderId="0" applyFont="1" applyNumberFormat="0" applyFill="1" applyBorder="0" applyAlignment="1">
      <alignment horizontal="left" vertical="bottom" textRotation="0" wrapText="false" shrinkToFit="false"/>
    </xf>
    <xf xfId="0" fontId="12" numFmtId="0" fillId="3" borderId="0" applyFont="1" applyNumberFormat="0" applyFill="1" applyBorder="0" applyAlignment="1">
      <alignment horizontal="right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right" vertical="bottom" textRotation="0" wrapText="fals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17" numFmtId="0" fillId="3" borderId="0" applyFont="1" applyNumberFormat="0" applyFill="1" applyBorder="0" applyAlignment="1">
      <alignment horizontal="center" vertical="bottom" textRotation="0" wrapText="false" shrinkToFit="false"/>
    </xf>
    <xf xfId="0" fontId="17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right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4" fillId="0" borderId="0" applyFont="1" applyNumberFormat="1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166" fillId="0" borderId="0" applyFont="1" applyNumberFormat="1" applyFill="0" applyBorder="0" applyAlignment="1">
      <alignment horizontal="left" vertical="bottom" textRotation="0" wrapText="false" shrinkToFit="false"/>
    </xf>
    <xf xfId="0" fontId="18" numFmtId="0" fillId="0" borderId="0" applyFont="1" applyNumberFormat="0" applyFill="0" applyBorder="0" applyAlignment="1">
      <alignment horizontal="left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2" applyFont="1" applyNumberFormat="0" applyFill="0" applyBorder="1" applyAlignment="1">
      <alignment horizontal="center" vertical="center" textRotation="0" wrapText="true" shrinkToFit="false"/>
    </xf>
    <xf xfId="0" fontId="14" numFmtId="0" fillId="0" borderId="2" applyFont="1" applyNumberFormat="0" applyFill="0" applyBorder="1" applyAlignment="1">
      <alignment horizontal="center" vertical="center" textRotation="0" wrapText="false" shrinkToFit="false"/>
    </xf>
    <xf xfId="0" fontId="14" numFmtId="0" fillId="0" borderId="2" applyFont="1" applyNumberFormat="0" applyFill="0" applyBorder="1" applyAlignment="1">
      <alignment horizontal="center" vertical="center" textRotation="0" wrapText="tru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12" quotePrefix="1" numFmtId="0" fillId="0" borderId="2" applyFont="1" applyNumberFormat="0" applyFill="0" applyBorder="1" applyAlignment="1">
      <alignment horizontal="center" vertical="center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2" applyFont="1" applyNumberFormat="1" applyFill="1" applyBorder="1" applyAlignment="1">
      <alignment horizontal="center" vertical="center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0">
      <alignment horizontal="general" vertical="bottom" textRotation="0" wrapText="false" shrinkToFit="false"/>
    </xf>
    <xf xfId="0" fontId="14" numFmtId="167" fillId="0" borderId="2" applyFont="1" applyNumberFormat="1" applyFill="0" applyBorder="1" applyAlignment="1">
      <alignment horizontal="center" vertical="center" textRotation="0" wrapText="false" shrinkToFit="false"/>
    </xf>
    <xf xfId="0" fontId="12" numFmtId="49" fillId="0" borderId="2" applyFont="1" applyNumberFormat="1" applyFill="0" applyBorder="1" applyAlignment="1">
      <alignment horizontal="center" vertical="center" textRotation="0" wrapText="false" shrinkToFit="false"/>
    </xf>
    <xf xfId="0" fontId="20" numFmtId="0" fillId="0" borderId="7" applyFont="1" applyNumberFormat="0" applyFill="0" applyBorder="1" applyAlignment="1">
      <alignment horizontal="general" vertical="top" textRotation="0" wrapText="false" shrinkToFit="false"/>
    </xf>
    <xf xfId="0" fontId="17" numFmtId="0" fillId="0" borderId="7" applyFont="1" applyNumberFormat="0" applyFill="0" applyBorder="1" applyAlignment="1">
      <alignment horizontal="general" vertical="top" textRotation="0" wrapText="true" shrinkToFit="false"/>
    </xf>
    <xf xfId="0" fontId="20" numFmtId="0" fillId="0" borderId="0" applyFont="1" applyNumberFormat="0" applyFill="0" applyBorder="0" applyAlignment="1">
      <alignment horizontal="center" vertical="top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9" numFmtId="0" fillId="0" borderId="8" applyFont="1" applyNumberFormat="0" applyFill="0" applyBorder="1" applyAlignment="0">
      <alignment horizontal="general" vertical="bottom" textRotation="0" wrapText="false" shrinkToFit="false"/>
    </xf>
    <xf xfId="0" fontId="21" numFmtId="0" fillId="0" borderId="9" applyFont="1" applyNumberFormat="0" applyFill="0" applyBorder="1" applyAlignment="0">
      <alignment horizontal="general" vertical="bottom" textRotation="0" wrapText="false" shrinkToFit="false"/>
    </xf>
    <xf xfId="0" fontId="21" numFmtId="0" fillId="0" borderId="7" applyFont="1" applyNumberFormat="0" applyFill="0" applyBorder="1" applyAlignment="0">
      <alignment horizontal="general" vertical="bottom" textRotation="0" wrapText="false" shrinkToFit="false"/>
    </xf>
    <xf xfId="0" fontId="12" numFmtId="0" fillId="0" borderId="7" applyFont="1" applyNumberFormat="0" applyFill="0" applyBorder="1" applyAlignment="1">
      <alignment horizontal="center" vertical="bottom" textRotation="0" wrapText="false" shrinkToFit="false"/>
    </xf>
    <xf xfId="0" fontId="9" numFmtId="0" fillId="0" borderId="7" applyFont="1" applyNumberFormat="0" applyFill="0" applyBorder="1" applyAlignment="0">
      <alignment horizontal="general" vertical="bottom" textRotation="0" wrapText="false" shrinkToFit="false"/>
    </xf>
    <xf xfId="0" fontId="9" numFmtId="0" fillId="0" borderId="10" applyFont="1" applyNumberFormat="0" applyFill="0" applyBorder="1" applyAlignment="0">
      <alignment horizontal="general" vertical="bottom" textRotation="0" wrapText="false" shrinkToFit="false"/>
    </xf>
    <xf xfId="0" fontId="12" numFmtId="0" fillId="0" borderId="11" applyFont="1" applyNumberFormat="0" applyFill="0" applyBorder="1" applyAlignment="0">
      <alignment horizontal="general" vertical="bottom" textRotation="0" wrapText="false" shrinkToFit="false"/>
    </xf>
    <xf xfId="0" fontId="12" numFmtId="0" fillId="0" borderId="12" applyFont="1" applyNumberFormat="0" applyFill="0" applyBorder="1" applyAlignment="0">
      <alignment horizontal="general" vertical="bottom" textRotation="0" wrapText="false" shrinkToFit="false"/>
    </xf>
    <xf xfId="0" fontId="12" numFmtId="0" fillId="0" borderId="12" applyFont="1" applyNumberFormat="0" applyFill="0" applyBorder="1" applyAlignment="1">
      <alignment horizontal="left" vertical="bottom" textRotation="0" wrapText="false" shrinkToFit="false"/>
    </xf>
    <xf xfId="0" fontId="12" numFmtId="0" fillId="0" borderId="13" applyFont="1" applyNumberFormat="0" applyFill="0" applyBorder="1" applyAlignment="0">
      <alignment horizontal="general" vertical="bottom" textRotation="0" wrapText="false" shrinkToFit="false"/>
    </xf>
    <xf xfId="0" fontId="12" numFmtId="0" fillId="0" borderId="8" applyFont="1" applyNumberFormat="0" applyFill="0" applyBorder="1" applyAlignment="0">
      <alignment horizontal="general" vertical="bottom" textRotation="0" wrapText="false" shrinkToFit="false"/>
    </xf>
    <xf xfId="0" fontId="12" numFmtId="0" fillId="0" borderId="8" applyFont="1" applyNumberFormat="0" applyFill="0" applyBorder="1" applyAlignment="1">
      <alignment horizontal="left" vertical="bottom" textRotation="0" wrapText="false" shrinkToFit="false"/>
    </xf>
    <xf xfId="0" fontId="9" numFmtId="0" fillId="0" borderId="14" applyFont="1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20" numFmtId="0" fillId="0" borderId="15" applyFont="1" applyNumberFormat="0" applyFill="0" applyBorder="1" applyAlignment="1">
      <alignment horizontal="center" vertical="center" textRotation="0" wrapText="false" shrinkToFit="false"/>
    </xf>
    <xf xfId="0" fontId="22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4" fillId="3" borderId="0" applyFont="1" applyNumberFormat="1" applyFill="1" applyBorder="0" applyAlignment="0">
      <alignment horizontal="general" vertical="bottom" textRotation="0" wrapText="false" shrinkToFit="false"/>
    </xf>
    <xf xfId="0" fontId="12" numFmtId="0" fillId="3" borderId="0" applyFont="1" applyNumberFormat="0" applyFill="1" applyBorder="0" applyAlignment="1">
      <alignment horizontal="general" vertical="center" textRotation="0" wrapText="false" shrinkToFit="false"/>
    </xf>
    <xf xfId="0" fontId="14" numFmtId="14" fillId="0" borderId="0" applyFont="1" applyNumberFormat="1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4" numFmtId="166" fillId="0" borderId="0" applyFont="1" applyNumberFormat="1" applyFill="0" applyBorder="0" applyAlignment="1">
      <alignment horizontal="left" vertical="bottom" textRotation="0" wrapText="true" shrinkToFit="false"/>
    </xf>
    <xf xfId="0" fontId="14" numFmtId="168" fillId="0" borderId="0" applyFont="1" applyNumberFormat="1" applyFill="0" applyBorder="0" applyAlignment="1">
      <alignment horizontal="left" vertical="bottom" textRotation="0" wrapText="true" shrinkToFit="false"/>
    </xf>
    <xf xfId="0" fontId="23" numFmtId="0" fillId="3" borderId="2" applyFont="1" applyNumberFormat="0" applyFill="1" applyBorder="1" applyAlignment="1">
      <alignment horizontal="center" vertical="center" textRotation="0" wrapText="true" shrinkToFit="false"/>
    </xf>
    <xf xfId="0" fontId="23" numFmtId="0" fillId="3" borderId="2" applyFont="1" applyNumberFormat="0" applyFill="1" applyBorder="1" applyAlignment="1">
      <alignment horizontal="center" vertical="center" textRotation="0" wrapText="false" shrinkToFit="false"/>
    </xf>
    <xf xfId="0" fontId="23" numFmtId="0" fillId="0" borderId="2" applyFont="1" applyNumberFormat="0" applyFill="0" applyBorder="1" applyAlignment="1">
      <alignment horizontal="center" vertical="center" textRotation="0" wrapText="true" shrinkToFit="false"/>
    </xf>
    <xf xfId="0" fontId="12" numFmtId="0" fillId="3" borderId="2" applyFont="1" applyNumberFormat="0" applyFill="1" applyBorder="1" applyAlignment="1">
      <alignment horizontal="center" vertical="center" textRotation="0" wrapText="false" shrinkToFit="false"/>
    </xf>
    <xf xfId="0" fontId="12" numFmtId="0" fillId="3" borderId="2" applyFont="1" applyNumberFormat="0" applyFill="1" applyBorder="1" applyAlignment="1">
      <alignment horizontal="center" vertical="center" textRotation="0" wrapText="true" shrinkToFit="false"/>
    </xf>
    <xf xfId="0" fontId="12" numFmtId="167" fillId="3" borderId="2" applyFont="1" applyNumberFormat="1" applyFill="1" applyBorder="1" applyAlignment="1">
      <alignment horizontal="right" vertical="center" textRotation="0" wrapText="false" shrinkToFit="false"/>
    </xf>
    <xf xfId="0" fontId="12" numFmtId="0" fillId="3" borderId="2" applyFont="1" applyNumberFormat="0" applyFill="1" applyBorder="1" applyAlignment="1">
      <alignment horizontal="center" vertical="center" textRotation="0" wrapText="false" shrinkToFit="false"/>
    </xf>
    <xf xfId="0" fontId="12" numFmtId="49" fillId="3" borderId="2" applyFont="1" applyNumberFormat="1" applyFill="1" applyBorder="1" applyAlignment="1">
      <alignment horizontal="center" vertical="center" textRotation="0" wrapText="false" shrinkToFit="false"/>
    </xf>
    <xf xfId="0" fontId="14" numFmtId="0" fillId="3" borderId="2" applyFont="1" applyNumberFormat="0" applyFill="1" applyBorder="1" applyAlignment="1">
      <alignment horizontal="center" vertical="center" textRotation="0" wrapText="true" shrinkToFit="false"/>
    </xf>
    <xf xfId="0" fontId="14" numFmtId="167" fillId="3" borderId="2" applyFont="1" applyNumberFormat="1" applyFill="1" applyBorder="1" applyAlignment="1">
      <alignment horizontal="right" vertical="center" textRotation="0" wrapText="false" shrinkToFit="false"/>
    </xf>
    <xf xfId="0" fontId="20" numFmtId="0" fillId="3" borderId="7" applyFont="1" applyNumberFormat="0" applyFill="1" applyBorder="1" applyAlignment="1">
      <alignment horizontal="general" vertical="top" textRotation="0" wrapText="false" shrinkToFit="false"/>
    </xf>
    <xf xfId="0" fontId="17" numFmtId="0" fillId="3" borderId="7" applyFont="1" applyNumberFormat="0" applyFill="1" applyBorder="1" applyAlignment="1">
      <alignment horizontal="general" vertical="top" textRotation="0" wrapText="true" shrinkToFit="false"/>
    </xf>
    <xf xfId="0" fontId="20" numFmtId="0" fillId="3" borderId="0" applyFont="1" applyNumberFormat="0" applyFill="1" applyBorder="0" applyAlignment="1">
      <alignment horizontal="left" vertical="top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3" borderId="0" applyFont="1" applyNumberFormat="0" applyFill="1" applyBorder="0" applyAlignment="1">
      <alignment horizontal="left" vertical="top" textRotation="0" wrapText="true" shrinkToFit="false"/>
    </xf>
    <xf xfId="0" fontId="9" numFmtId="0" fillId="0" borderId="8" applyFont="1" applyNumberFormat="0" applyFill="0" applyBorder="1" applyAlignment="0">
      <alignment horizontal="general" vertical="bottom" textRotation="0" wrapText="false" shrinkToFit="false"/>
    </xf>
    <xf xfId="0" fontId="9" numFmtId="0" fillId="0" borderId="8" applyFont="1" applyNumberFormat="0" applyFill="0" applyBorder="1" applyAlignment="0">
      <alignment horizontal="general" vertical="bottom" textRotation="0" wrapText="false" shrinkToFit="false"/>
    </xf>
    <xf xfId="0" fontId="21" numFmtId="0" fillId="3" borderId="9" applyFont="1" applyNumberFormat="0" applyFill="1" applyBorder="1" applyAlignment="0">
      <alignment horizontal="general" vertical="bottom" textRotation="0" wrapText="false" shrinkToFit="false"/>
    </xf>
    <xf xfId="0" fontId="21" numFmtId="0" fillId="3" borderId="7" applyFont="1" applyNumberFormat="0" applyFill="1" applyBorder="1" applyAlignment="0">
      <alignment horizontal="general" vertical="bottom" textRotation="0" wrapText="false" shrinkToFit="false"/>
    </xf>
    <xf xfId="0" fontId="12" numFmtId="0" fillId="3" borderId="7" applyFont="1" applyNumberFormat="0" applyFill="1" applyBorder="1" applyAlignment="1">
      <alignment horizontal="center" vertical="bottom" textRotation="0" wrapText="false" shrinkToFit="false"/>
    </xf>
    <xf xfId="0" fontId="9" numFmtId="0" fillId="0" borderId="7" applyFont="1" applyNumberFormat="0" applyFill="0" applyBorder="1" applyAlignment="0">
      <alignment horizontal="general" vertical="bottom" textRotation="0" wrapText="false" shrinkToFit="false"/>
    </xf>
    <xf xfId="0" fontId="9" numFmtId="0" fillId="0" borderId="10" applyFont="1" applyNumberFormat="0" applyFill="0" applyBorder="1" applyAlignment="0">
      <alignment horizontal="general" vertical="bottom" textRotation="0" wrapText="false" shrinkToFit="false"/>
    </xf>
    <xf xfId="0" fontId="12" numFmtId="0" fillId="3" borderId="11" applyFont="1" applyNumberFormat="0" applyFill="1" applyBorder="1" applyAlignment="0">
      <alignment horizontal="general" vertical="bottom" textRotation="0" wrapText="false" shrinkToFit="false"/>
    </xf>
    <xf xfId="0" fontId="12" numFmtId="0" fillId="3" borderId="12" applyFont="1" applyNumberFormat="0" applyFill="1" applyBorder="1" applyAlignment="0">
      <alignment horizontal="general" vertical="bottom" textRotation="0" wrapText="false" shrinkToFit="false"/>
    </xf>
    <xf xfId="0" fontId="12" numFmtId="0" fillId="3" borderId="12" applyFont="1" applyNumberFormat="0" applyFill="1" applyBorder="1" applyAlignment="1">
      <alignment horizontal="left" vertical="bottom" textRotation="0" wrapText="false" shrinkToFit="false"/>
    </xf>
    <xf xfId="0" fontId="12" numFmtId="0" fillId="3" borderId="13" applyFont="1" applyNumberFormat="0" applyFill="1" applyBorder="1" applyAlignment="0">
      <alignment horizontal="general" vertical="bottom" textRotation="0" wrapText="false" shrinkToFit="false"/>
    </xf>
    <xf xfId="0" fontId="12" numFmtId="0" fillId="3" borderId="8" applyFont="1" applyNumberFormat="0" applyFill="1" applyBorder="1" applyAlignment="0">
      <alignment horizontal="general" vertical="bottom" textRotation="0" wrapText="false" shrinkToFit="false"/>
    </xf>
    <xf xfId="0" fontId="12" numFmtId="0" fillId="3" borderId="8" applyFont="1" applyNumberFormat="0" applyFill="1" applyBorder="1" applyAlignment="1">
      <alignment horizontal="left" vertical="bottom" textRotation="0" wrapText="false" shrinkToFit="false"/>
    </xf>
    <xf xfId="0" fontId="9" numFmtId="0" fillId="0" borderId="8" applyFont="1" applyNumberFormat="0" applyFill="0" applyBorder="1" applyAlignment="0">
      <alignment horizontal="general" vertical="bottom" textRotation="0" wrapText="false" shrinkToFit="false"/>
    </xf>
    <xf xfId="0" fontId="9" numFmtId="0" fillId="0" borderId="14" applyFont="1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2" numFmtId="0" fillId="3" borderId="0" applyFont="1" applyNumberFormat="0" applyFill="1" applyBorder="0" applyAlignment="1">
      <alignment horizontal="center" vertical="bottom" textRotation="0" wrapText="false" shrinkToFit="false"/>
    </xf>
    <xf xfId="0" fontId="12" numFmtId="0" fillId="3" borderId="0" applyFont="1" applyNumberFormat="0" applyFill="1" applyBorder="0" applyAlignment="1">
      <alignment horizontal="center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20" numFmtId="0" fillId="0" borderId="16" applyFont="1" applyNumberFormat="0" applyFill="0" applyBorder="1" applyAlignment="0">
      <alignment horizontal="general" vertical="bottom" textRotation="0" wrapText="false" shrinkToFit="false"/>
    </xf>
    <xf xfId="0" fontId="14" numFmtId="0" fillId="5" borderId="0" applyFont="1" applyNumberFormat="0" applyFill="1" applyBorder="0" applyAlignment="1">
      <alignment horizontal="center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4" numFmtId="0" fillId="7" borderId="1" applyFont="1" applyNumberFormat="0" applyFill="1" applyBorder="1" applyAlignment="1">
      <alignment horizontal="center" vertical="center" textRotation="0" wrapText="false" shrinkToFit="false"/>
    </xf>
    <xf xfId="0" fontId="25" numFmtId="0" fillId="0" borderId="1" applyFont="1" applyNumberFormat="0" applyFill="0" applyBorder="1" applyAlignment="0">
      <alignment horizontal="general" vertical="bottom" textRotation="0" wrapText="false" shrinkToFit="false"/>
    </xf>
    <xf xfId="0" fontId="24" numFmtId="0" fillId="0" borderId="1" applyFont="1" applyNumberFormat="0" applyFill="0" applyBorder="1" applyAlignment="0">
      <alignment horizontal="general" vertical="bottom" textRotation="0" wrapText="false" shrinkToFit="false"/>
    </xf>
    <xf xfId="0" fontId="24" numFmtId="0" fillId="8" borderId="1" applyFont="1" applyNumberFormat="0" applyFill="1" applyBorder="1" applyAlignment="1">
      <alignment horizontal="center" vertical="center" textRotation="0" wrapText="false" shrinkToFit="false"/>
    </xf>
    <xf xfId="0" fontId="24" numFmtId="0" fillId="9" borderId="1" applyFont="1" applyNumberFormat="0" applyFill="1" applyBorder="1" applyAlignment="1">
      <alignment horizontal="center" vertical="center" textRotation="0" wrapText="false" shrinkToFit="false"/>
    </xf>
    <xf xfId="0" fontId="24" numFmtId="0" fillId="10" borderId="1" applyFont="1" applyNumberFormat="0" applyFill="1" applyBorder="1" applyAlignment="1">
      <alignment horizontal="center" vertical="center" textRotation="0" wrapText="false" shrinkToFit="false"/>
    </xf>
    <xf xfId="0" fontId="24" numFmtId="0" fillId="11" borderId="1" applyFont="1" applyNumberFormat="0" applyFill="1" applyBorder="1" applyAlignment="1">
      <alignment horizontal="center" vertical="center" textRotation="0" wrapText="false" shrinkToFit="false"/>
    </xf>
    <xf xfId="0" fontId="24" numFmtId="0" fillId="12" borderId="1" applyFont="1" applyNumberFormat="0" applyFill="1" applyBorder="1" applyAlignment="1">
      <alignment horizontal="center" vertical="center" textRotation="0" wrapText="false" shrinkToFit="false"/>
    </xf>
    <xf xfId="0" fontId="25" numFmtId="0" fillId="6" borderId="1" applyFont="1" applyNumberFormat="0" applyFill="1" applyBorder="1" applyAlignment="0">
      <alignment horizontal="general" vertical="bottom" textRotation="0" wrapText="false" shrinkToFit="false"/>
    </xf>
    <xf xfId="0" fontId="24" numFmtId="0" fillId="13" borderId="1" applyFont="1" applyNumberFormat="0" applyFill="1" applyBorder="1" applyAlignment="1">
      <alignment horizontal="center" vertical="center" textRotation="0" wrapText="false" shrinkToFit="false"/>
    </xf>
    <xf xfId="0" fontId="25" numFmtId="0" fillId="14" borderId="1" applyFont="1" applyNumberFormat="0" applyFill="1" applyBorder="1" applyAlignment="0">
      <alignment horizontal="general" vertical="bottom" textRotation="0" wrapText="false" shrinkToFit="false"/>
    </xf>
    <xf xfId="0" fontId="24" numFmtId="0" fillId="14" borderId="1" applyFont="1" applyNumberFormat="0" applyFill="1" applyBorder="1" applyAlignment="1">
      <alignment horizontal="center" vertical="center" textRotation="0" wrapText="false" shrinkToFit="false"/>
    </xf>
    <xf xfId="0" fontId="24" numFmtId="0" fillId="0" borderId="1" applyFont="1" applyNumberFormat="0" applyFill="0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295275</xdr:colOff>
      <xdr:row>0</xdr:row>
      <xdr:rowOff>38100</xdr:rowOff>
    </xdr:from>
    <xdr:ext cx="2705100" cy="609600"/>
    <xdr:sp>
      <xdr:nvSpPr>
        <xdr:cNvPr id="3" name="Shape 3"/>
        <xdr:cNvSpPr txBox="1"/>
      </xdr:nvSpPr>
      <xdr:spPr>
        <a:xfrm>
          <a:off x="3998213" y="3479963"/>
          <a:ext cx="2695575" cy="6000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ctr">
            <a:lnSpc>
              <a:spcPct val="8888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9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ctr">
            <a:lnSpc>
              <a:spcPct val="88888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Mẫu số/</a:t>
          </a:r>
          <a:r>
            <a:rPr b="0" i="1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Form</a:t>
          </a:r>
          <a:r>
            <a:rPr b="0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: </a:t>
          </a: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05/KK-TNCN</a:t>
          </a:r>
          <a:r>
            <a:rPr b="0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ctr">
            <a:lnSpc>
              <a:spcPct val="88888"/>
            </a:lnSpc>
            <a:spcBef>
              <a:spcPts val="0"/>
            </a:spcBef>
            <a:spcAft>
              <a:spcPts val="0"/>
            </a:spcAft>
            <a:buNone/>
          </a:pPr>
          <a:r>
            <a:rPr b="0" i="1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(Ban hành kèm theoThông tư số 92/2015/TT-BTC ngày 15/06/2015 của Bộ Tài chính)</a:t>
          </a:r>
          <a:endParaRPr sz="1400"/>
        </a:p>
        <a:p>
          <a:pPr indent="0" lvl="0" marL="0" rtl="0" algn="ctr">
            <a:lnSpc>
              <a:spcPct val="111111"/>
            </a:lnSpc>
            <a:spcBef>
              <a:spcPts val="0"/>
            </a:spcBef>
            <a:spcAft>
              <a:spcPts val="0"/>
            </a:spcAft>
            <a:buNone/>
          </a:pPr>
          <a:r>
            <a:rPr b="0" i="1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(Issued together with Circular 92/2015/TT-BTC dated 15 Jun 2015 of the Ministry of Finance)</a:t>
          </a:r>
          <a:endParaRPr sz="1400"/>
        </a:p>
        <a:p>
          <a:pPr indent="0" lvl="0" marL="0" rtl="0" algn="ctr">
            <a:lnSpc>
              <a:spcPct val="8888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1" sz="9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ctr">
            <a:lnSpc>
              <a:spcPct val="80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238125</xdr:colOff>
      <xdr:row>4</xdr:row>
      <xdr:rowOff>47625</xdr:rowOff>
    </xdr:from>
    <xdr:ext cx="942975" cy="38100"/>
    <xdr:grpSp>
      <xdr:nvGrpSpPr>
        <xdr:cNvPr id="2" name="Shape 2"/>
        <xdr:cNvGrpSpPr/>
      </xdr:nvGrpSpPr>
      <xdr:grpSpPr>
        <a:xfrm>
          <a:off x="4874513" y="3780000"/>
          <a:ext cx="942975" cy="0"/>
          <a:chOff x="4874513" y="3780000"/>
          <a:chExt cx="942975" cy="0"/>
        </a:xfrm>
      </xdr:grpSpPr>
      <xdr:cxnSp>
        <xdr:nvCxnSpPr>
          <xdr:cNvPr id="4" name="Shape 4"/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85725</xdr:rowOff>
    </xdr:from>
    <xdr:ext cx="1333500" cy="666750"/>
    <xdr:sp>
      <xdr:nvSpPr>
        <xdr:cNvPr id="5" name="Shape 5"/>
        <xdr:cNvSpPr/>
      </xdr:nvSpPr>
      <xdr:spPr>
        <a:xfrm>
          <a:off x="4679250" y="3451388"/>
          <a:ext cx="1333500" cy="657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5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Do not write here</a:t>
          </a:r>
          <a:endParaRPr b="0" i="0" sz="105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85725</xdr:colOff>
      <xdr:row>0</xdr:row>
      <xdr:rowOff>0</xdr:rowOff>
    </xdr:from>
    <xdr:ext cx="1743075" cy="990600"/>
    <xdr:sp>
      <xdr:nvSpPr>
        <xdr:cNvPr id="6" name="Shape 6"/>
        <xdr:cNvSpPr/>
      </xdr:nvSpPr>
      <xdr:spPr>
        <a:xfrm>
          <a:off x="4479225" y="3289463"/>
          <a:ext cx="1733550" cy="9810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ctr" bIns="0" lIns="27425" spcFirstLastPara="1" rIns="0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900">
              <a:latin typeface="Arial"/>
              <a:ea typeface="Arial"/>
              <a:cs typeface="Arial"/>
              <a:sym typeface="Arial"/>
            </a:rPr>
            <a:t>Form: C1-02/NS</a:t>
          </a:r>
          <a:br>
            <a:rPr b="1" lang="en-US" sz="900">
              <a:latin typeface="Arial"/>
              <a:ea typeface="Arial"/>
              <a:cs typeface="Arial"/>
              <a:sym typeface="Arial"/>
            </a:rPr>
          </a:br>
          <a:r>
            <a:rPr lang="en-US" sz="900">
              <a:latin typeface="Arial"/>
              <a:ea typeface="Arial"/>
              <a:cs typeface="Arial"/>
              <a:sym typeface="Arial"/>
            </a:rPr>
            <a:t>(According to Circular 84/2016/TT-BTC Issued by Ministry of Finance)</a:t>
          </a:r>
          <a:r>
            <a:rPr b="0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</a:t>
          </a:r>
          <a:endParaRPr b="0" i="0" sz="9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Code: ..................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No: .........................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76200</xdr:rowOff>
    </xdr:from>
    <xdr:ext cx="1133475" cy="838200"/>
    <xdr:sp>
      <xdr:nvSpPr>
        <xdr:cNvPr id="7" name="Shape 7"/>
        <xdr:cNvSpPr/>
      </xdr:nvSpPr>
      <xdr:spPr>
        <a:xfrm>
          <a:off x="4784025" y="3365663"/>
          <a:ext cx="1123950" cy="8286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Không ghi vào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khu vực này</a:t>
          </a:r>
          <a:endParaRPr sz="1400"/>
        </a:p>
      </xdr:txBody>
    </xdr:sp>
    <xdr:clientData fLocksWithSheet="0"/>
  </xdr:oneCellAnchor>
  <xdr:oneCellAnchor>
    <xdr:from>
      <xdr:col>28</xdr:col>
      <xdr:colOff>133350</xdr:colOff>
      <xdr:row>0</xdr:row>
      <xdr:rowOff>0</xdr:rowOff>
    </xdr:from>
    <xdr:ext cx="1962150" cy="1038225"/>
    <xdr:sp>
      <xdr:nvSpPr>
        <xdr:cNvPr id="8" name="Shape 8"/>
        <xdr:cNvSpPr/>
      </xdr:nvSpPr>
      <xdr:spPr>
        <a:xfrm>
          <a:off x="4369688" y="3265650"/>
          <a:ext cx="1952625" cy="10287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ctr" bIns="0" lIns="27425" spcFirstLastPara="1" rIns="0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latin typeface="Arial"/>
              <a:ea typeface="Arial"/>
              <a:cs typeface="Arial"/>
              <a:sym typeface="Arial"/>
            </a:rPr>
            <a:t>Mẫu số: C1-02/NS</a:t>
          </a:r>
          <a:br>
            <a:rPr b="1" lang="en-US" sz="1000">
              <a:latin typeface="Arial"/>
              <a:ea typeface="Arial"/>
              <a:cs typeface="Arial"/>
              <a:sym typeface="Arial"/>
            </a:rPr>
          </a:br>
          <a:r>
            <a:rPr lang="en-US" sz="1000">
              <a:latin typeface="Arial"/>
              <a:ea typeface="Arial"/>
              <a:cs typeface="Arial"/>
              <a:sym typeface="Arial"/>
            </a:rPr>
            <a:t>(Ban hành kèm theo Thông tư số 84/2016/TT-BTC của Bộ Tài chính)</a:t>
          </a: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</a:t>
          </a:r>
          <a:endParaRPr b="0"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ctr">
            <a:spcBef>
              <a:spcPts val="60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Mã hiệu: ..................</a:t>
          </a:r>
          <a:endParaRPr sz="1400"/>
        </a:p>
        <a:p>
          <a:pPr indent="0" lvl="0" marL="0" rtl="0" algn="ctr">
            <a:spcBef>
              <a:spcPts val="60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Số: .........................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D4A7B0"/>
    <outlinePr summaryBelow="1" summaryRight="1"/>
    <pageSetUpPr fitToPage="1"/>
  </sheetPr>
  <dimension ref="A1:AR1000"/>
  <sheetViews>
    <sheetView tabSelected="1" workbookViewId="0" showGridLines="true" showRowColHeaders="1">
      <pane xSplit="3" topLeftCell="D1" activePane="topRight" state="frozen"/>
      <selection pane="topRight" activeCell="A3" sqref="A3:C14"/>
    </sheetView>
  </sheetViews>
  <sheetFormatPr customHeight="true" defaultRowHeight="15" defaultColWidth="14.43" outlineLevelRow="0" outlineLevelCol="0"/>
  <cols>
    <col min="1" max="1" width="8" customWidth="true" style="0"/>
    <col min="2" max="2" width="15.57" customWidth="true" style="0"/>
    <col min="3" max="3" width="26.43" customWidth="true" style="0"/>
    <col min="4" max="4" width="26.43" customWidth="true" style="0"/>
    <col min="5" max="5" width="26.43" customWidth="true" style="0"/>
    <col min="6" max="6" width="26.43" customWidth="true" style="0"/>
    <col min="7" max="7" width="26.43" customWidth="true" style="0"/>
    <col min="8" max="8" width="26.43" customWidth="true" style="0"/>
    <col min="9" max="9" width="26.43" customWidth="true" style="0"/>
    <col min="10" max="10" width="26.43" customWidth="true" style="0"/>
    <col min="11" max="11" width="26.43" customWidth="true" style="0"/>
    <col min="12" max="12" width="26.43" customWidth="true" style="0"/>
    <col min="13" max="13" width="26.43" customWidth="true" style="0"/>
    <col min="14" max="14" width="26.43" customWidth="true" style="0"/>
    <col min="15" max="15" width="26.43" customWidth="true" style="0"/>
    <col min="16" max="16" width="26.43" customWidth="true" style="0"/>
    <col min="17" max="17" width="26.43" customWidth="true" style="0"/>
    <col min="18" max="18" width="26.43" customWidth="true" style="0"/>
    <col min="19" max="19" width="26.43" customWidth="true" style="0"/>
    <col min="20" max="20" width="26.43" customWidth="true" style="0"/>
    <col min="21" max="21" width="26.43" customWidth="true" style="0"/>
    <col min="22" max="22" width="26.43" customWidth="true" style="0"/>
    <col min="23" max="23" width="26.43" customWidth="true" style="0"/>
  </cols>
  <sheetData>
    <row r="1" spans="1:44" customHeight="1" ht="30">
      <c r="A1" s="160" t="s">
        <v>0</v>
      </c>
      <c r="B1" s="160" t="s">
        <v>1</v>
      </c>
      <c r="C1" s="160" t="s">
        <v>2</v>
      </c>
      <c r="D1" s="163" t="s">
        <v>3</v>
      </c>
      <c r="E1" s="163"/>
      <c r="F1" s="163"/>
      <c r="G1" s="163"/>
      <c r="H1" s="163"/>
      <c r="I1" s="163" t="s">
        <v>4</v>
      </c>
      <c r="J1" s="163"/>
      <c r="K1" s="163"/>
      <c r="L1" s="163"/>
      <c r="M1" s="163"/>
      <c r="N1" s="163" t="s">
        <v>5</v>
      </c>
      <c r="O1" s="163"/>
      <c r="P1" s="163"/>
      <c r="Q1" s="163"/>
      <c r="R1" s="163"/>
      <c r="S1" s="164" t="s">
        <v>6</v>
      </c>
      <c r="T1" s="164"/>
      <c r="U1" s="164"/>
      <c r="V1" s="164"/>
      <c r="W1" s="164"/>
      <c r="X1" s="165" t="s">
        <v>7</v>
      </c>
      <c r="Y1" s="165"/>
      <c r="Z1" s="165"/>
      <c r="AA1" s="165"/>
      <c r="AB1" s="165"/>
      <c r="AC1" s="165" t="s">
        <v>8</v>
      </c>
      <c r="AD1" s="165"/>
      <c r="AE1" s="165"/>
      <c r="AF1" s="165"/>
      <c r="AG1" s="165"/>
      <c r="AH1" s="165" t="s">
        <v>9</v>
      </c>
      <c r="AI1" s="165"/>
      <c r="AJ1" s="165"/>
      <c r="AK1" s="165"/>
      <c r="AL1" s="165"/>
      <c r="AM1" s="166" t="s">
        <v>10</v>
      </c>
      <c r="AN1" s="166"/>
      <c r="AO1" s="166"/>
      <c r="AP1" s="166"/>
      <c r="AQ1" s="166"/>
    </row>
    <row r="2" spans="1:44" customHeight="1" ht="13.5">
      <c r="A2" s="161"/>
      <c r="B2" s="161"/>
      <c r="C2" s="161"/>
      <c r="D2" s="167" t="s">
        <v>11</v>
      </c>
      <c r="E2" s="167" t="s">
        <v>12</v>
      </c>
      <c r="F2" s="167" t="s">
        <v>12</v>
      </c>
      <c r="G2" s="167" t="s">
        <v>13</v>
      </c>
      <c r="H2" s="169" t="s">
        <v>14</v>
      </c>
      <c r="I2" s="167" t="s">
        <v>11</v>
      </c>
      <c r="J2" s="167" t="s">
        <v>12</v>
      </c>
      <c r="K2" s="167" t="s">
        <v>12</v>
      </c>
      <c r="L2" s="167" t="s">
        <v>13</v>
      </c>
      <c r="M2" s="169" t="s">
        <v>14</v>
      </c>
      <c r="N2" s="167" t="s">
        <v>11</v>
      </c>
      <c r="O2" s="167" t="s">
        <v>12</v>
      </c>
      <c r="P2" s="167" t="s">
        <v>12</v>
      </c>
      <c r="Q2" s="167" t="s">
        <v>13</v>
      </c>
      <c r="R2" s="169" t="s">
        <v>14</v>
      </c>
      <c r="S2" s="167" t="s">
        <v>11</v>
      </c>
      <c r="T2" s="167" t="s">
        <v>12</v>
      </c>
      <c r="U2" s="167" t="s">
        <v>12</v>
      </c>
      <c r="V2" s="167" t="s">
        <v>13</v>
      </c>
      <c r="W2" s="169" t="s">
        <v>14</v>
      </c>
      <c r="X2" s="166" t="s">
        <v>11</v>
      </c>
      <c r="Y2" s="166" t="s">
        <v>12</v>
      </c>
      <c r="Z2" s="166" t="s">
        <v>12</v>
      </c>
      <c r="AA2" s="166" t="s">
        <v>13</v>
      </c>
      <c r="AB2" s="171" t="s">
        <v>14</v>
      </c>
      <c r="AC2" s="166" t="s">
        <v>11</v>
      </c>
      <c r="AD2" s="166" t="s">
        <v>12</v>
      </c>
      <c r="AE2" s="166" t="s">
        <v>12</v>
      </c>
      <c r="AF2" s="166" t="s">
        <v>13</v>
      </c>
      <c r="AG2" s="171" t="s">
        <v>14</v>
      </c>
      <c r="AH2" s="166" t="s">
        <v>11</v>
      </c>
      <c r="AI2" s="166" t="s">
        <v>12</v>
      </c>
      <c r="AJ2" s="166" t="s">
        <v>12</v>
      </c>
      <c r="AK2" s="166" t="s">
        <v>13</v>
      </c>
      <c r="AL2" s="171" t="s">
        <v>14</v>
      </c>
      <c r="AM2" s="166" t="s">
        <v>11</v>
      </c>
      <c r="AN2" s="166" t="s">
        <v>12</v>
      </c>
      <c r="AO2" s="166" t="s">
        <v>12</v>
      </c>
      <c r="AP2" s="166" t="s">
        <v>13</v>
      </c>
      <c r="AQ2" s="171" t="s">
        <v>14</v>
      </c>
    </row>
    <row r="3" spans="1:44" customHeight="1" ht="13.5">
      <c r="A3" s="173">
        <v>1</v>
      </c>
      <c r="B3" s="173" t="s">
        <v>15</v>
      </c>
      <c r="C3" s="173" t="s">
        <v>16</v>
      </c>
      <c r="D3" s="168">
        <v>0.0</v>
      </c>
      <c r="E3" s="168">
        <v>0.0</v>
      </c>
      <c r="F3" s="168">
        <v>0.0</v>
      </c>
      <c r="G3" s="168">
        <v>0.0</v>
      </c>
      <c r="H3" s="170">
        <v>0</v>
      </c>
      <c r="I3" s="168">
        <v>0.0</v>
      </c>
      <c r="J3" s="168">
        <v>0.0</v>
      </c>
      <c r="K3" s="168">
        <v>0.0</v>
      </c>
      <c r="L3" s="168">
        <v>0.0</v>
      </c>
      <c r="M3" s="170">
        <v>0</v>
      </c>
      <c r="N3" s="168">
        <v>0.0</v>
      </c>
      <c r="O3" s="168">
        <v>0.0</v>
      </c>
      <c r="P3" s="168">
        <v>0.0</v>
      </c>
      <c r="Q3" s="168">
        <v>0.0</v>
      </c>
      <c r="R3" s="170">
        <v>0</v>
      </c>
      <c r="S3" s="168">
        <v>0.0</v>
      </c>
      <c r="T3" s="168">
        <v>0.0</v>
      </c>
      <c r="U3" s="168">
        <v>0.0</v>
      </c>
      <c r="V3" s="168">
        <v>0.0</v>
      </c>
      <c r="W3" s="170">
        <v>0</v>
      </c>
      <c r="X3" s="168">
        <v>0.0</v>
      </c>
      <c r="Y3" s="168">
        <v>0.0</v>
      </c>
      <c r="Z3" s="168">
        <v>0.0</v>
      </c>
      <c r="AA3" s="168">
        <v>0.0</v>
      </c>
      <c r="AB3" s="170">
        <v>0</v>
      </c>
      <c r="AC3" s="168">
        <v>0.0</v>
      </c>
      <c r="AD3" s="168">
        <v>0.0</v>
      </c>
      <c r="AE3" s="168">
        <v>0.0</v>
      </c>
      <c r="AF3" s="168">
        <v>0.0</v>
      </c>
      <c r="AG3" s="170">
        <v>0</v>
      </c>
      <c r="AH3" s="168">
        <v>0.0</v>
      </c>
      <c r="AI3" s="168">
        <v>0.0</v>
      </c>
      <c r="AJ3" s="168">
        <v>0.0</v>
      </c>
      <c r="AK3" s="168">
        <v>0.0</v>
      </c>
      <c r="AL3" s="170">
        <v>0</v>
      </c>
      <c r="AM3" s="168">
        <v>0.0</v>
      </c>
      <c r="AN3" s="168">
        <v>0.0</v>
      </c>
      <c r="AO3" s="168">
        <v>0.0</v>
      </c>
      <c r="AP3" s="168">
        <v>0.0</v>
      </c>
      <c r="AQ3" s="170">
        <v>0</v>
      </c>
    </row>
    <row r="4" spans="1:44" customHeight="1" ht="13.5">
      <c r="A4" s="173">
        <v>2</v>
      </c>
      <c r="B4" s="173" t="s">
        <v>17</v>
      </c>
      <c r="C4" s="173" t="s">
        <v>18</v>
      </c>
      <c r="D4" s="168">
        <v>0.0</v>
      </c>
      <c r="E4" s="168">
        <v>0.0</v>
      </c>
      <c r="F4" s="168">
        <v>0.0</v>
      </c>
      <c r="G4" s="168">
        <v>0.0</v>
      </c>
      <c r="H4" s="170">
        <v>0</v>
      </c>
      <c r="I4" s="168">
        <v>0.0</v>
      </c>
      <c r="J4" s="168">
        <v>0.0</v>
      </c>
      <c r="K4" s="168">
        <v>0.0</v>
      </c>
      <c r="L4" s="168">
        <v>0.0</v>
      </c>
      <c r="M4" s="170">
        <v>0</v>
      </c>
      <c r="N4" s="168">
        <v>0.0</v>
      </c>
      <c r="O4" s="168">
        <v>0.0</v>
      </c>
      <c r="P4" s="168">
        <v>0.0</v>
      </c>
      <c r="Q4" s="168">
        <v>0.0</v>
      </c>
      <c r="R4" s="170">
        <v>0</v>
      </c>
      <c r="S4" s="168">
        <v>0.0</v>
      </c>
      <c r="T4" s="168">
        <v>0.0</v>
      </c>
      <c r="U4" s="168">
        <v>0.0</v>
      </c>
      <c r="V4" s="168">
        <v>0.0</v>
      </c>
      <c r="W4" s="170">
        <v>0</v>
      </c>
      <c r="X4" s="168">
        <v>0.0</v>
      </c>
      <c r="Y4" s="168">
        <v>0.0</v>
      </c>
      <c r="Z4" s="168">
        <v>0.0</v>
      </c>
      <c r="AA4" s="168">
        <v>3443848.0</v>
      </c>
      <c r="AB4" s="170">
        <v>3443848</v>
      </c>
      <c r="AC4" s="168">
        <v>0.0</v>
      </c>
      <c r="AD4" s="168">
        <v>0.0</v>
      </c>
      <c r="AE4" s="168">
        <v>0.0</v>
      </c>
      <c r="AF4" s="168">
        <v>0.0</v>
      </c>
      <c r="AG4" s="170">
        <v>0</v>
      </c>
      <c r="AH4" s="168">
        <v>0.0</v>
      </c>
      <c r="AI4" s="168">
        <v>0.0</v>
      </c>
      <c r="AJ4" s="168">
        <v>0.0</v>
      </c>
      <c r="AK4" s="168">
        <v>0.0</v>
      </c>
      <c r="AL4" s="170">
        <v>0</v>
      </c>
      <c r="AM4" s="168">
        <v>0.0</v>
      </c>
      <c r="AN4" s="168">
        <v>0.0</v>
      </c>
      <c r="AO4" s="168">
        <v>0.0</v>
      </c>
      <c r="AP4" s="168">
        <v>0.0</v>
      </c>
      <c r="AQ4" s="170">
        <v>0</v>
      </c>
    </row>
    <row r="5" spans="1:44" customHeight="1" ht="13.5">
      <c r="A5" s="173">
        <v>3</v>
      </c>
      <c r="B5" s="173" t="s">
        <v>19</v>
      </c>
      <c r="C5" s="173" t="s">
        <v>20</v>
      </c>
      <c r="D5" s="168">
        <v>0.0</v>
      </c>
      <c r="E5" s="168">
        <v>0.0</v>
      </c>
      <c r="F5" s="168">
        <v>0.0</v>
      </c>
      <c r="G5" s="168">
        <v>25662720.0</v>
      </c>
      <c r="H5" s="170">
        <v>25662720</v>
      </c>
      <c r="I5" s="168">
        <v>0.0</v>
      </c>
      <c r="J5" s="168">
        <v>0.0</v>
      </c>
      <c r="K5" s="168">
        <v>0.0</v>
      </c>
      <c r="L5" s="168">
        <v>0.0</v>
      </c>
      <c r="M5" s="170">
        <v>0</v>
      </c>
      <c r="N5" s="168">
        <v>0.0</v>
      </c>
      <c r="O5" s="168">
        <v>0.0</v>
      </c>
      <c r="P5" s="168">
        <v>0.0</v>
      </c>
      <c r="Q5" s="168">
        <v>0.0</v>
      </c>
      <c r="R5" s="170">
        <v>0</v>
      </c>
      <c r="S5" s="168">
        <v>0.0</v>
      </c>
      <c r="T5" s="168">
        <v>0.0</v>
      </c>
      <c r="U5" s="168">
        <v>0.0</v>
      </c>
      <c r="V5" s="168">
        <v>0.0</v>
      </c>
      <c r="W5" s="170">
        <v>0</v>
      </c>
      <c r="X5" s="168">
        <v>0.0</v>
      </c>
      <c r="Y5" s="168">
        <v>0.0</v>
      </c>
      <c r="Z5" s="168">
        <v>0.0</v>
      </c>
      <c r="AA5" s="168">
        <v>0.0</v>
      </c>
      <c r="AB5" s="170">
        <v>0</v>
      </c>
      <c r="AC5" s="168">
        <v>0.0</v>
      </c>
      <c r="AD5" s="168">
        <v>0.0</v>
      </c>
      <c r="AE5" s="168">
        <v>0.0</v>
      </c>
      <c r="AF5" s="168">
        <v>0.0</v>
      </c>
      <c r="AG5" s="170">
        <v>0</v>
      </c>
      <c r="AH5" s="168">
        <v>0.0</v>
      </c>
      <c r="AI5" s="168">
        <v>0.0</v>
      </c>
      <c r="AJ5" s="168">
        <v>0.0</v>
      </c>
      <c r="AK5" s="168">
        <v>0.0</v>
      </c>
      <c r="AL5" s="170">
        <v>0</v>
      </c>
      <c r="AM5" s="168">
        <v>0.0</v>
      </c>
      <c r="AN5" s="168">
        <v>0.0</v>
      </c>
      <c r="AO5" s="168">
        <v>0.0</v>
      </c>
      <c r="AP5" s="168">
        <v>0.0</v>
      </c>
      <c r="AQ5" s="170">
        <v>0</v>
      </c>
    </row>
    <row r="6" spans="1:44" customHeight="1" ht="13.5">
      <c r="A6" s="173">
        <v>4</v>
      </c>
      <c r="B6" s="173" t="s">
        <v>21</v>
      </c>
      <c r="C6" s="173" t="s">
        <v>22</v>
      </c>
      <c r="D6" s="168">
        <v>0.0</v>
      </c>
      <c r="E6" s="168">
        <v>0.0</v>
      </c>
      <c r="F6" s="168">
        <v>0.0</v>
      </c>
      <c r="G6" s="168">
        <v>0.0</v>
      </c>
      <c r="H6" s="170">
        <v>0</v>
      </c>
      <c r="I6" s="168">
        <v>0.0</v>
      </c>
      <c r="J6" s="168">
        <v>0.0</v>
      </c>
      <c r="K6" s="168">
        <v>0.0</v>
      </c>
      <c r="L6" s="168">
        <v>0.0</v>
      </c>
      <c r="M6" s="170">
        <v>0</v>
      </c>
      <c r="N6" s="168">
        <v>2.0</v>
      </c>
      <c r="O6" s="168">
        <v>0.0</v>
      </c>
      <c r="P6" s="168">
        <v>0.0</v>
      </c>
      <c r="Q6" s="168">
        <v>0.0</v>
      </c>
      <c r="R6" s="170">
        <v>2</v>
      </c>
      <c r="S6" s="168">
        <v>0.0</v>
      </c>
      <c r="T6" s="168">
        <v>0.0</v>
      </c>
      <c r="U6" s="168">
        <v>0.0</v>
      </c>
      <c r="V6" s="168">
        <v>0.0</v>
      </c>
      <c r="W6" s="170">
        <v>0</v>
      </c>
      <c r="X6" s="168">
        <v>0.0</v>
      </c>
      <c r="Y6" s="168">
        <v>0.0</v>
      </c>
      <c r="Z6" s="168">
        <v>0.0</v>
      </c>
      <c r="AA6" s="168">
        <v>0.0</v>
      </c>
      <c r="AB6" s="170">
        <v>0</v>
      </c>
      <c r="AC6" s="168">
        <v>0.0</v>
      </c>
      <c r="AD6" s="168">
        <v>0.0</v>
      </c>
      <c r="AE6" s="168">
        <v>0.0</v>
      </c>
      <c r="AF6" s="168">
        <v>0.0</v>
      </c>
      <c r="AG6" s="170">
        <v>0</v>
      </c>
      <c r="AH6" s="168">
        <v>2.0</v>
      </c>
      <c r="AI6" s="168">
        <v>0.0</v>
      </c>
      <c r="AJ6" s="168">
        <v>0.0</v>
      </c>
      <c r="AK6" s="168">
        <v>0.0</v>
      </c>
      <c r="AL6" s="170">
        <v>2</v>
      </c>
      <c r="AM6" s="168">
        <v>0.0</v>
      </c>
      <c r="AN6" s="168">
        <v>0.0</v>
      </c>
      <c r="AO6" s="168">
        <v>0.0</v>
      </c>
      <c r="AP6" s="168">
        <v>0.0</v>
      </c>
      <c r="AQ6" s="170">
        <v>0</v>
      </c>
    </row>
    <row r="7" spans="1:44" customHeight="1" ht="13.5">
      <c r="A7" s="173">
        <v>5</v>
      </c>
      <c r="B7" s="173" t="s">
        <v>23</v>
      </c>
      <c r="C7" s="173" t="s">
        <v>24</v>
      </c>
      <c r="D7" s="168">
        <v>0.0</v>
      </c>
      <c r="E7" s="168">
        <v>0.0</v>
      </c>
      <c r="F7" s="168">
        <v>0.0</v>
      </c>
      <c r="G7" s="168">
        <v>0.0</v>
      </c>
      <c r="H7" s="170">
        <v>0</v>
      </c>
      <c r="I7" s="168">
        <v>0.0</v>
      </c>
      <c r="J7" s="168">
        <v>0.0</v>
      </c>
      <c r="K7" s="168">
        <v>0.0</v>
      </c>
      <c r="L7" s="168">
        <v>0.0</v>
      </c>
      <c r="M7" s="170">
        <v>0</v>
      </c>
      <c r="N7" s="168">
        <v>0.0</v>
      </c>
      <c r="O7" s="168">
        <v>0.0</v>
      </c>
      <c r="P7" s="168">
        <v>0.0</v>
      </c>
      <c r="Q7" s="168">
        <v>0.0</v>
      </c>
      <c r="R7" s="170">
        <v>0</v>
      </c>
      <c r="S7" s="168">
        <v>0.0</v>
      </c>
      <c r="T7" s="168">
        <v>0.0</v>
      </c>
      <c r="U7" s="168">
        <v>0.0</v>
      </c>
      <c r="V7" s="168">
        <v>0.0</v>
      </c>
      <c r="W7" s="170">
        <v>0</v>
      </c>
      <c r="X7" s="168">
        <v>3166208.0</v>
      </c>
      <c r="Y7" s="168">
        <v>0.0</v>
      </c>
      <c r="Z7" s="168">
        <v>0.0</v>
      </c>
      <c r="AA7" s="168">
        <v>0.0</v>
      </c>
      <c r="AB7" s="170">
        <v>3166208</v>
      </c>
      <c r="AC7" s="168">
        <v>0.0</v>
      </c>
      <c r="AD7" s="168">
        <v>0.0</v>
      </c>
      <c r="AE7" s="168">
        <v>0.0</v>
      </c>
      <c r="AF7" s="168">
        <v>0.0</v>
      </c>
      <c r="AG7" s="170">
        <v>0</v>
      </c>
      <c r="AH7" s="168">
        <v>0.0</v>
      </c>
      <c r="AI7" s="168">
        <v>0.0</v>
      </c>
      <c r="AJ7" s="168">
        <v>0.0</v>
      </c>
      <c r="AK7" s="168">
        <v>0.0</v>
      </c>
      <c r="AL7" s="170">
        <v>0</v>
      </c>
      <c r="AM7" s="168">
        <v>0.0</v>
      </c>
      <c r="AN7" s="168">
        <v>0.0</v>
      </c>
      <c r="AO7" s="168">
        <v>0.0</v>
      </c>
      <c r="AP7" s="168">
        <v>0.0</v>
      </c>
      <c r="AQ7" s="170">
        <v>0</v>
      </c>
    </row>
    <row r="8" spans="1:44" customHeight="1" ht="13.5">
      <c r="A8" s="173">
        <v>6</v>
      </c>
      <c r="B8" s="173" t="s">
        <v>25</v>
      </c>
      <c r="C8" s="173" t="s">
        <v>26</v>
      </c>
      <c r="D8" s="168">
        <v>0.0</v>
      </c>
      <c r="E8" s="168">
        <v>0.0</v>
      </c>
      <c r="F8" s="168">
        <v>0.0</v>
      </c>
      <c r="G8" s="168">
        <v>0.0</v>
      </c>
      <c r="H8" s="170">
        <v>0</v>
      </c>
      <c r="I8" s="168">
        <v>0.0</v>
      </c>
      <c r="J8" s="168">
        <v>0.0</v>
      </c>
      <c r="K8" s="168">
        <v>0.0</v>
      </c>
      <c r="L8" s="168">
        <v>0.0</v>
      </c>
      <c r="M8" s="170">
        <v>0</v>
      </c>
      <c r="N8" s="168">
        <v>0.0</v>
      </c>
      <c r="O8" s="168">
        <v>0.0</v>
      </c>
      <c r="P8" s="168">
        <v>0.0</v>
      </c>
      <c r="Q8" s="168">
        <v>0.0</v>
      </c>
      <c r="R8" s="170">
        <v>0</v>
      </c>
      <c r="S8" s="168">
        <v>15400000.0</v>
      </c>
      <c r="T8" s="168">
        <v>0.0</v>
      </c>
      <c r="U8" s="168">
        <v>0.0</v>
      </c>
      <c r="V8" s="168">
        <v>0.0</v>
      </c>
      <c r="W8" s="170">
        <v>15400000</v>
      </c>
      <c r="X8" s="168">
        <v>0.0</v>
      </c>
      <c r="Y8" s="168">
        <v>0.0</v>
      </c>
      <c r="Z8" s="168">
        <v>0.0</v>
      </c>
      <c r="AA8" s="168">
        <v>0.0</v>
      </c>
      <c r="AB8" s="170">
        <v>0</v>
      </c>
      <c r="AC8" s="168">
        <v>0.0</v>
      </c>
      <c r="AD8" s="168">
        <v>0.0</v>
      </c>
      <c r="AE8" s="168">
        <v>0.0</v>
      </c>
      <c r="AF8" s="168">
        <v>0.0</v>
      </c>
      <c r="AG8" s="170">
        <v>0</v>
      </c>
      <c r="AH8" s="168">
        <v>0.0</v>
      </c>
      <c r="AI8" s="168">
        <v>0.0</v>
      </c>
      <c r="AJ8" s="168">
        <v>0.0</v>
      </c>
      <c r="AK8" s="168">
        <v>0.0</v>
      </c>
      <c r="AL8" s="170">
        <v>0</v>
      </c>
      <c r="AM8" s="168">
        <v>0.0</v>
      </c>
      <c r="AN8" s="168">
        <v>0.0</v>
      </c>
      <c r="AO8" s="168">
        <v>0.0</v>
      </c>
      <c r="AP8" s="168">
        <v>0.0</v>
      </c>
      <c r="AQ8" s="170">
        <v>0</v>
      </c>
    </row>
    <row r="9" spans="1:44" customHeight="1" ht="13.5">
      <c r="A9" s="173">
        <v>7</v>
      </c>
      <c r="B9" s="173" t="s">
        <v>27</v>
      </c>
      <c r="C9" s="173" t="s">
        <v>28</v>
      </c>
      <c r="D9" s="168">
        <v>0.0</v>
      </c>
      <c r="E9" s="168">
        <v>0.0</v>
      </c>
      <c r="F9" s="168">
        <v>0.0</v>
      </c>
      <c r="G9" s="168">
        <v>0.0</v>
      </c>
      <c r="H9" s="170">
        <v>0</v>
      </c>
      <c r="I9" s="168">
        <v>0.0</v>
      </c>
      <c r="J9" s="168">
        <v>0.0</v>
      </c>
      <c r="K9" s="168">
        <v>0.0</v>
      </c>
      <c r="L9" s="168">
        <v>0.0</v>
      </c>
      <c r="M9" s="170">
        <v>0</v>
      </c>
      <c r="N9" s="168">
        <v>0.0</v>
      </c>
      <c r="O9" s="168">
        <v>0.0</v>
      </c>
      <c r="P9" s="168">
        <v>0.0</v>
      </c>
      <c r="Q9" s="168">
        <v>0.0</v>
      </c>
      <c r="R9" s="170">
        <v>0</v>
      </c>
      <c r="S9" s="168">
        <v>11000000.0</v>
      </c>
      <c r="T9" s="168">
        <v>0.0</v>
      </c>
      <c r="U9" s="168">
        <v>0.0</v>
      </c>
      <c r="V9" s="168">
        <v>0.0</v>
      </c>
      <c r="W9" s="170">
        <v>11000000</v>
      </c>
      <c r="X9" s="168">
        <v>0.0</v>
      </c>
      <c r="Y9" s="168">
        <v>0.0</v>
      </c>
      <c r="Z9" s="168">
        <v>0.0</v>
      </c>
      <c r="AA9" s="168">
        <v>0.0</v>
      </c>
      <c r="AB9" s="170">
        <v>0</v>
      </c>
      <c r="AC9" s="168">
        <v>0.0</v>
      </c>
      <c r="AD9" s="168">
        <v>0.0</v>
      </c>
      <c r="AE9" s="168">
        <v>0.0</v>
      </c>
      <c r="AF9" s="168">
        <v>0.0</v>
      </c>
      <c r="AG9" s="170">
        <v>0</v>
      </c>
      <c r="AH9" s="168">
        <v>0.0</v>
      </c>
      <c r="AI9" s="168">
        <v>0.0</v>
      </c>
      <c r="AJ9" s="168">
        <v>0.0</v>
      </c>
      <c r="AK9" s="168">
        <v>0.0</v>
      </c>
      <c r="AL9" s="170">
        <v>0</v>
      </c>
      <c r="AM9" s="168">
        <v>0.0</v>
      </c>
      <c r="AN9" s="168">
        <v>0.0</v>
      </c>
      <c r="AO9" s="168">
        <v>0.0</v>
      </c>
      <c r="AP9" s="168">
        <v>0.0</v>
      </c>
      <c r="AQ9" s="170">
        <v>0</v>
      </c>
    </row>
    <row r="10" spans="1:44" customHeight="1" ht="13.5">
      <c r="A10" s="173">
        <v>8</v>
      </c>
      <c r="B10" s="173" t="s">
        <v>29</v>
      </c>
      <c r="C10" s="173" t="s">
        <v>30</v>
      </c>
      <c r="D10" s="168">
        <v>0.0</v>
      </c>
      <c r="E10" s="168">
        <v>0.0</v>
      </c>
      <c r="F10" s="168">
        <v>0.0</v>
      </c>
      <c r="G10" s="168">
        <v>0.0</v>
      </c>
      <c r="H10" s="170">
        <v>0</v>
      </c>
      <c r="I10" s="168">
        <v>0.0</v>
      </c>
      <c r="J10" s="168">
        <v>0.0</v>
      </c>
      <c r="K10" s="168">
        <v>0.0</v>
      </c>
      <c r="L10" s="168">
        <v>0.0</v>
      </c>
      <c r="M10" s="170">
        <v>0</v>
      </c>
      <c r="N10" s="168">
        <v>0.0</v>
      </c>
      <c r="O10" s="168">
        <v>0.0</v>
      </c>
      <c r="P10" s="168">
        <v>0.0</v>
      </c>
      <c r="Q10" s="168">
        <v>0.0</v>
      </c>
      <c r="R10" s="170">
        <v>0</v>
      </c>
      <c r="S10" s="168">
        <v>0.0</v>
      </c>
      <c r="T10" s="168">
        <v>0.0</v>
      </c>
      <c r="U10" s="168">
        <v>0.0</v>
      </c>
      <c r="V10" s="168">
        <v>0.0</v>
      </c>
      <c r="W10" s="170">
        <v>0</v>
      </c>
      <c r="X10" s="168">
        <v>1266489.0</v>
      </c>
      <c r="Y10" s="168">
        <v>0.0</v>
      </c>
      <c r="Z10" s="168">
        <v>0.0</v>
      </c>
      <c r="AA10" s="168">
        <v>0.0</v>
      </c>
      <c r="AB10" s="170">
        <v>1266489</v>
      </c>
      <c r="AC10" s="168">
        <v>0.0</v>
      </c>
      <c r="AD10" s="168">
        <v>0.0</v>
      </c>
      <c r="AE10" s="168">
        <v>0.0</v>
      </c>
      <c r="AF10" s="168">
        <v>0.0</v>
      </c>
      <c r="AG10" s="170">
        <v>0</v>
      </c>
      <c r="AH10" s="168">
        <v>0.0</v>
      </c>
      <c r="AI10" s="168">
        <v>0.0</v>
      </c>
      <c r="AJ10" s="168">
        <v>0.0</v>
      </c>
      <c r="AK10" s="168">
        <v>0.0</v>
      </c>
      <c r="AL10" s="170">
        <v>0</v>
      </c>
      <c r="AM10" s="168">
        <v>0.0</v>
      </c>
      <c r="AN10" s="168">
        <v>0.0</v>
      </c>
      <c r="AO10" s="168">
        <v>0.0</v>
      </c>
      <c r="AP10" s="168">
        <v>0.0</v>
      </c>
      <c r="AQ10" s="170">
        <v>0</v>
      </c>
    </row>
    <row r="11" spans="1:44" customHeight="1" ht="13.5">
      <c r="A11" s="173">
        <v>9</v>
      </c>
      <c r="B11" s="173" t="s">
        <v>31</v>
      </c>
      <c r="C11" s="173" t="s">
        <v>32</v>
      </c>
      <c r="D11" s="168">
        <v>15447995.0</v>
      </c>
      <c r="E11" s="168">
        <v>0.0</v>
      </c>
      <c r="F11" s="168">
        <v>0.0</v>
      </c>
      <c r="G11" s="168">
        <v>0.0</v>
      </c>
      <c r="H11" s="170">
        <v>15447995</v>
      </c>
      <c r="I11" s="168">
        <v>0.0</v>
      </c>
      <c r="J11" s="168">
        <v>0.0</v>
      </c>
      <c r="K11" s="168">
        <v>0.0</v>
      </c>
      <c r="L11" s="168">
        <v>0.0</v>
      </c>
      <c r="M11" s="170">
        <v>0</v>
      </c>
      <c r="N11" s="168">
        <v>0.0</v>
      </c>
      <c r="O11" s="168">
        <v>0.0</v>
      </c>
      <c r="P11" s="168">
        <v>0.0</v>
      </c>
      <c r="Q11" s="168">
        <v>0.0</v>
      </c>
      <c r="R11" s="170">
        <v>0</v>
      </c>
      <c r="S11" s="168">
        <v>0.0</v>
      </c>
      <c r="T11" s="168">
        <v>0.0</v>
      </c>
      <c r="U11" s="168">
        <v>0.0</v>
      </c>
      <c r="V11" s="168">
        <v>0.0</v>
      </c>
      <c r="W11" s="170">
        <v>0</v>
      </c>
      <c r="X11" s="168">
        <v>0.0</v>
      </c>
      <c r="Y11" s="168">
        <v>0.0</v>
      </c>
      <c r="Z11" s="168">
        <v>0.0</v>
      </c>
      <c r="AA11" s="168">
        <v>0.0</v>
      </c>
      <c r="AB11" s="170">
        <v>0</v>
      </c>
      <c r="AC11" s="168">
        <v>0.0</v>
      </c>
      <c r="AD11" s="168">
        <v>0.0</v>
      </c>
      <c r="AE11" s="168">
        <v>0.0</v>
      </c>
      <c r="AF11" s="168">
        <v>0.0</v>
      </c>
      <c r="AG11" s="170">
        <v>0</v>
      </c>
      <c r="AH11" s="168">
        <v>0.0</v>
      </c>
      <c r="AI11" s="168">
        <v>0.0</v>
      </c>
      <c r="AJ11" s="168">
        <v>0.0</v>
      </c>
      <c r="AK11" s="168">
        <v>0.0</v>
      </c>
      <c r="AL11" s="170">
        <v>0</v>
      </c>
      <c r="AM11" s="168">
        <v>0.0</v>
      </c>
      <c r="AN11" s="168">
        <v>0.0</v>
      </c>
      <c r="AO11" s="168">
        <v>0.0</v>
      </c>
      <c r="AP11" s="168">
        <v>0.0</v>
      </c>
      <c r="AQ11" s="170">
        <v>0</v>
      </c>
    </row>
    <row r="12" spans="1:44" customHeight="1" ht="13.5">
      <c r="A12" s="173">
        <v>10</v>
      </c>
      <c r="B12" s="173" t="s">
        <v>33</v>
      </c>
      <c r="C12" s="173" t="s">
        <v>34</v>
      </c>
      <c r="D12" s="168">
        <v>0.0</v>
      </c>
      <c r="E12" s="168">
        <v>0.0</v>
      </c>
      <c r="F12" s="168">
        <v>0.0</v>
      </c>
      <c r="G12" s="168">
        <v>0.0</v>
      </c>
      <c r="H12" s="170">
        <v>0</v>
      </c>
      <c r="I12" s="168">
        <v>0.0</v>
      </c>
      <c r="J12" s="168">
        <v>0.0</v>
      </c>
      <c r="K12" s="168">
        <v>0.0</v>
      </c>
      <c r="L12" s="168">
        <v>0.0</v>
      </c>
      <c r="M12" s="170">
        <v>0</v>
      </c>
      <c r="N12" s="168">
        <v>0.0</v>
      </c>
      <c r="O12" s="168">
        <v>0.0</v>
      </c>
      <c r="P12" s="168">
        <v>0.0</v>
      </c>
      <c r="Q12" s="168">
        <v>0.0</v>
      </c>
      <c r="R12" s="170">
        <v>0</v>
      </c>
      <c r="S12" s="168">
        <v>19800000.0</v>
      </c>
      <c r="T12" s="168">
        <v>0.0</v>
      </c>
      <c r="U12" s="168">
        <v>0.0</v>
      </c>
      <c r="V12" s="168">
        <v>0.0</v>
      </c>
      <c r="W12" s="170">
        <v>19800000</v>
      </c>
      <c r="X12" s="168">
        <v>0.0</v>
      </c>
      <c r="Y12" s="168">
        <v>0.0</v>
      </c>
      <c r="Z12" s="168">
        <v>0.0</v>
      </c>
      <c r="AA12" s="168">
        <v>0.0</v>
      </c>
      <c r="AB12" s="170">
        <v>0</v>
      </c>
      <c r="AC12" s="168">
        <v>0.0</v>
      </c>
      <c r="AD12" s="168">
        <v>0.0</v>
      </c>
      <c r="AE12" s="168">
        <v>0.0</v>
      </c>
      <c r="AF12" s="168">
        <v>0.0</v>
      </c>
      <c r="AG12" s="170">
        <v>0</v>
      </c>
      <c r="AH12" s="168">
        <v>0.0</v>
      </c>
      <c r="AI12" s="168">
        <v>0.0</v>
      </c>
      <c r="AJ12" s="168">
        <v>0.0</v>
      </c>
      <c r="AK12" s="168">
        <v>0.0</v>
      </c>
      <c r="AL12" s="170">
        <v>0</v>
      </c>
      <c r="AM12" s="168">
        <v>0.0</v>
      </c>
      <c r="AN12" s="168">
        <v>0.0</v>
      </c>
      <c r="AO12" s="168">
        <v>0.0</v>
      </c>
      <c r="AP12" s="168">
        <v>0.0</v>
      </c>
      <c r="AQ12" s="170">
        <v>0</v>
      </c>
    </row>
    <row r="13" spans="1:44" customHeight="1" ht="13.5">
      <c r="A13" s="173">
        <v>11</v>
      </c>
      <c r="B13" s="173" t="s">
        <v>35</v>
      </c>
      <c r="C13" s="173" t="s">
        <v>36</v>
      </c>
      <c r="D13" s="168">
        <v>0.0</v>
      </c>
      <c r="E13" s="168">
        <v>0.0</v>
      </c>
      <c r="F13" s="168">
        <v>0.0</v>
      </c>
      <c r="G13" s="168">
        <v>0.0</v>
      </c>
      <c r="H13" s="170">
        <v>0</v>
      </c>
      <c r="I13" s="168">
        <v>0.0</v>
      </c>
      <c r="J13" s="168">
        <v>0.0</v>
      </c>
      <c r="K13" s="168">
        <v>0.0</v>
      </c>
      <c r="L13" s="168">
        <v>0.0</v>
      </c>
      <c r="M13" s="170">
        <v>0</v>
      </c>
      <c r="N13" s="168">
        <v>0.0</v>
      </c>
      <c r="O13" s="168">
        <v>0.0</v>
      </c>
      <c r="P13" s="168">
        <v>0.0</v>
      </c>
      <c r="Q13" s="168">
        <v>0.0</v>
      </c>
      <c r="R13" s="170">
        <v>0</v>
      </c>
      <c r="S13" s="168">
        <v>0.0</v>
      </c>
      <c r="T13" s="168">
        <v>0.0</v>
      </c>
      <c r="U13" s="168">
        <v>0.0</v>
      </c>
      <c r="V13" s="168">
        <v>0.0</v>
      </c>
      <c r="W13" s="170">
        <v>0</v>
      </c>
      <c r="X13" s="168">
        <v>0.0</v>
      </c>
      <c r="Y13" s="168">
        <v>0.0</v>
      </c>
      <c r="Z13" s="168">
        <v>2568174.0</v>
      </c>
      <c r="AA13" s="168">
        <v>0.0</v>
      </c>
      <c r="AB13" s="170">
        <v>2568174</v>
      </c>
      <c r="AC13" s="168">
        <v>0.0</v>
      </c>
      <c r="AD13" s="168">
        <v>0.0</v>
      </c>
      <c r="AE13" s="168">
        <v>0.0</v>
      </c>
      <c r="AF13" s="168">
        <v>0.0</v>
      </c>
      <c r="AG13" s="170">
        <v>0</v>
      </c>
      <c r="AH13" s="168">
        <v>0.0</v>
      </c>
      <c r="AI13" s="168">
        <v>0.0</v>
      </c>
      <c r="AJ13" s="168">
        <v>0.0</v>
      </c>
      <c r="AK13" s="168">
        <v>0.0</v>
      </c>
      <c r="AL13" s="170">
        <v>0</v>
      </c>
      <c r="AM13" s="168">
        <v>0.0</v>
      </c>
      <c r="AN13" s="168">
        <v>0.0</v>
      </c>
      <c r="AO13" s="168">
        <v>0.0</v>
      </c>
      <c r="AP13" s="168">
        <v>0.0</v>
      </c>
      <c r="AQ13" s="170">
        <v>0</v>
      </c>
    </row>
    <row r="14" spans="1:44" customHeight="1" ht="13.5">
      <c r="A14" s="173">
        <v>12</v>
      </c>
      <c r="B14" s="173" t="s">
        <v>37</v>
      </c>
      <c r="C14" s="173" t="s">
        <v>38</v>
      </c>
      <c r="D14" s="168">
        <v>0.0</v>
      </c>
      <c r="E14" s="168">
        <v>0.0</v>
      </c>
      <c r="F14" s="168">
        <v>0.0</v>
      </c>
      <c r="G14" s="168">
        <v>0.0</v>
      </c>
      <c r="H14" s="170">
        <v>0</v>
      </c>
      <c r="I14" s="168">
        <v>0.0</v>
      </c>
      <c r="J14" s="168">
        <v>0.0</v>
      </c>
      <c r="K14" s="168">
        <v>0.0</v>
      </c>
      <c r="L14" s="168">
        <v>0.0</v>
      </c>
      <c r="M14" s="170">
        <v>0</v>
      </c>
      <c r="N14" s="168">
        <v>0.0</v>
      </c>
      <c r="O14" s="168">
        <v>0.0</v>
      </c>
      <c r="P14" s="168">
        <v>0.0</v>
      </c>
      <c r="Q14" s="168">
        <v>0.0</v>
      </c>
      <c r="R14" s="170">
        <v>0</v>
      </c>
      <c r="S14" s="168">
        <v>0.0</v>
      </c>
      <c r="T14" s="168">
        <v>0.0</v>
      </c>
      <c r="U14" s="168">
        <v>0.0</v>
      </c>
      <c r="V14" s="168">
        <v>19800000.0</v>
      </c>
      <c r="W14" s="170">
        <v>19800000</v>
      </c>
      <c r="X14" s="168">
        <v>0.0</v>
      </c>
      <c r="Y14" s="168">
        <v>0.0</v>
      </c>
      <c r="Z14" s="168">
        <v>0.0</v>
      </c>
      <c r="AA14" s="168">
        <v>0.0</v>
      </c>
      <c r="AB14" s="170">
        <v>0</v>
      </c>
      <c r="AC14" s="168">
        <v>0.0</v>
      </c>
      <c r="AD14" s="168">
        <v>0.0</v>
      </c>
      <c r="AE14" s="168">
        <v>0.0</v>
      </c>
      <c r="AF14" s="168">
        <v>0.0</v>
      </c>
      <c r="AG14" s="170">
        <v>0</v>
      </c>
      <c r="AH14" s="168">
        <v>0.0</v>
      </c>
      <c r="AI14" s="168">
        <v>0.0</v>
      </c>
      <c r="AJ14" s="168">
        <v>0.0</v>
      </c>
      <c r="AK14" s="168">
        <v>0.0</v>
      </c>
      <c r="AL14" s="170">
        <v>0</v>
      </c>
      <c r="AM14" s="168">
        <v>0.0</v>
      </c>
      <c r="AN14" s="168">
        <v>0.0</v>
      </c>
      <c r="AO14" s="168">
        <v>0.0</v>
      </c>
      <c r="AP14" s="168">
        <v>0.0</v>
      </c>
      <c r="AQ14" s="170">
        <v>0</v>
      </c>
    </row>
    <row r="15" spans="1:44" customHeight="1" ht="13.5">
      <c r="A15" s="172"/>
      <c r="B15" s="172" t="s">
        <v>39</v>
      </c>
      <c r="C15" s="172"/>
      <c r="D15" s="162" t="str">
        <f>SUM(D3:D14)</f>
        <v>0</v>
      </c>
      <c r="E15" s="162" t="str">
        <f>SUM(E3:E14)</f>
        <v>0</v>
      </c>
      <c r="F15" s="162" t="str">
        <f>SUM(F3:F14)</f>
        <v>0</v>
      </c>
      <c r="G15" s="162" t="str">
        <f>SUM(G3:G14)</f>
        <v>0</v>
      </c>
      <c r="H15" s="162" t="str">
        <f>SUM(H3:H14)</f>
        <v>0</v>
      </c>
      <c r="I15" s="162" t="str">
        <f>SUM(I3:I14)</f>
        <v>0</v>
      </c>
      <c r="J15" s="162" t="str">
        <f>SUM(J3:J14)</f>
        <v>0</v>
      </c>
      <c r="K15" s="162" t="str">
        <f>SUM(K3:K14)</f>
        <v>0</v>
      </c>
      <c r="L15" s="162" t="str">
        <f>SUM(L3:L14)</f>
        <v>0</v>
      </c>
      <c r="M15" s="162" t="str">
        <f>SUM(M3:M14)</f>
        <v>0</v>
      </c>
      <c r="N15" s="162" t="str">
        <f>SUM(N3:N14)</f>
        <v>0</v>
      </c>
      <c r="O15" s="162" t="str">
        <f>SUM(O3:O14)</f>
        <v>0</v>
      </c>
      <c r="P15" s="162" t="str">
        <f>SUM(P3:P14)</f>
        <v>0</v>
      </c>
      <c r="Q15" s="162" t="str">
        <f>SUM(Q3:Q14)</f>
        <v>0</v>
      </c>
      <c r="R15" s="162" t="str">
        <f>SUM(R3:R14)</f>
        <v>0</v>
      </c>
      <c r="S15" s="162" t="str">
        <f>SUM(S3:S14)</f>
        <v>0</v>
      </c>
      <c r="T15" s="162" t="str">
        <f>SUM(T3:T14)</f>
        <v>0</v>
      </c>
      <c r="U15" s="162" t="str">
        <f>SUM(U3:U14)</f>
        <v>0</v>
      </c>
      <c r="V15" s="162" t="str">
        <f>SUM(V3:V14)</f>
        <v>0</v>
      </c>
      <c r="W15" s="162" t="str">
        <f>SUM(W3:W14)</f>
        <v>0</v>
      </c>
      <c r="X15" s="162" t="str">
        <f>SUM(X3:X14)</f>
        <v>0</v>
      </c>
      <c r="Y15" s="162" t="str">
        <f>SUM(Y3:Y14)</f>
        <v>0</v>
      </c>
      <c r="Z15" s="162" t="str">
        <f>SUM(Z3:Z14)</f>
        <v>0</v>
      </c>
      <c r="AA15" s="162" t="str">
        <f>SUM(AA3:AA14)</f>
        <v>0</v>
      </c>
      <c r="AB15" s="162" t="str">
        <f>SUM(AB3:AB14)</f>
        <v>0</v>
      </c>
      <c r="AC15" s="162" t="str">
        <f>SUM(AC3:AC14)</f>
        <v>0</v>
      </c>
      <c r="AD15" s="162" t="str">
        <f>SUM(AD3:AD14)</f>
        <v>0</v>
      </c>
      <c r="AE15" s="162" t="str">
        <f>SUM(AE3:AE14)</f>
        <v>0</v>
      </c>
      <c r="AF15" s="162" t="str">
        <f>SUM(AF3:AF14)</f>
        <v>0</v>
      </c>
      <c r="AG15" s="162" t="str">
        <f>SUM(AG3:AG14)</f>
        <v>0</v>
      </c>
      <c r="AH15" s="162" t="str">
        <f>SUM(AH3:AH14)</f>
        <v>0</v>
      </c>
      <c r="AI15" s="162" t="str">
        <f>SUM(AI3:AI14)</f>
        <v>0</v>
      </c>
      <c r="AJ15" s="162" t="str">
        <f>SUM(AJ3:AJ14)</f>
        <v>0</v>
      </c>
      <c r="AK15" s="162" t="str">
        <f>SUM(AK3:AK14)</f>
        <v>0</v>
      </c>
      <c r="AL15" s="162" t="str">
        <f>SUM(AL3:AL14)</f>
        <v>0</v>
      </c>
      <c r="AM15" s="162" t="str">
        <f>SUM(AM3:AM14)</f>
        <v>0</v>
      </c>
      <c r="AN15" s="162" t="str">
        <f>SUM(AN3:AN14)</f>
        <v>0</v>
      </c>
      <c r="AO15" s="162" t="str">
        <f>SUM(AO3:AO14)</f>
        <v>0</v>
      </c>
      <c r="AP15" s="162" t="str">
        <f>SUM(AP3:AP14)</f>
        <v>0</v>
      </c>
      <c r="AQ15" s="162" t="str">
        <f>SUM(AQ3:AQ14)</f>
        <v>0</v>
      </c>
      <c r="AR15" s="157"/>
    </row>
    <row r="16" spans="1:44" customHeight="1" ht="13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44" customHeight="1" ht="13.5">
      <c r="A17" s="158" t="s">
        <v>40</v>
      </c>
      <c r="B17" s="158"/>
      <c r="C17" s="158"/>
      <c r="D17" s="158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44" customHeight="1" ht="13.5">
      <c r="A18" s="159" t="s">
        <v>42</v>
      </c>
      <c r="B18" s="159"/>
      <c r="C18" s="159"/>
      <c r="D18" s="159">
        <v>12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44" customHeight="1" ht="13.5">
      <c r="A19" s="159" t="s">
        <v>43</v>
      </c>
      <c r="B19" s="159"/>
      <c r="C19" s="159"/>
      <c r="D19" s="159">
        <v>12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44" customHeight="1" ht="13.5">
      <c r="A20" s="159" t="s">
        <v>44</v>
      </c>
      <c r="B20" s="159"/>
      <c r="C20" s="159"/>
      <c r="D20" s="159" t="str">
        <f>H15+M15</f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44" customHeight="1" ht="13.5">
      <c r="A21" s="159" t="s">
        <v>45</v>
      </c>
      <c r="B21" s="159"/>
      <c r="C21" s="159"/>
      <c r="D21" s="159" t="str">
        <f>H15+M15</f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44" customHeight="1" ht="13.5">
      <c r="A22" s="159" t="s">
        <v>46</v>
      </c>
      <c r="B22" s="159"/>
      <c r="C22" s="159"/>
      <c r="D22" s="159" t="str">
        <f>AL15+AQ15</f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44" customHeight="1" ht="13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44" customHeight="1" ht="13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44" customHeight="1" ht="13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44" customHeight="1" ht="13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44" customHeight="1" ht="13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44" customHeight="1" ht="13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44" customHeight="1" ht="13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44" customHeight="1" ht="13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44" customHeight="1" ht="13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44" customHeight="1" ht="13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44" customHeight="1" ht="13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44" customHeight="1" ht="13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44" customHeight="1" ht="13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44" customHeight="1" ht="13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44" customHeight="1" ht="13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44" customHeight="1" ht="13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44" customHeight="1" ht="13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44" customHeight="1" ht="13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44" customHeight="1" ht="13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44" customHeight="1" ht="13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44" customHeight="1" ht="13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44" customHeight="1" ht="13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44" customHeight="1" ht="13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44" customHeight="1" ht="13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44" customHeight="1" ht="13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44" customHeight="1" ht="13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44" customHeight="1" ht="13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44" customHeight="1" ht="13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44" customHeight="1" ht="13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44" customHeight="1" ht="13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44" customHeight="1" ht="13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44" customHeight="1" ht="13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44" customHeight="1" ht="13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44" customHeight="1" ht="13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44" customHeight="1" ht="13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44" customHeight="1" ht="13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44" customHeight="1" ht="13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44" customHeight="1" ht="13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44" customHeight="1" ht="13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44" customHeight="1" ht="13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44" customHeight="1" ht="13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44" customHeight="1" ht="13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44" customHeight="1" ht="13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44" customHeight="1" ht="13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44" customHeight="1" ht="13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44" customHeight="1" ht="13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44" customHeight="1" ht="13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44" customHeight="1" ht="13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44" customHeight="1" ht="13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44" customHeight="1" ht="13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44" customHeight="1" ht="13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44" customHeight="1" ht="13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44" customHeight="1" ht="13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44" customHeight="1" ht="13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44" customHeight="1" ht="13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44" customHeight="1" ht="13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44" customHeight="1" ht="13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44" customHeight="1" ht="13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44" customHeight="1" ht="13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44" customHeight="1" ht="13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44" customHeight="1" ht="13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44" customHeight="1" ht="13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44" customHeight="1" ht="13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44" customHeight="1" ht="13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44" customHeight="1" ht="13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44" customHeight="1" ht="13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44" customHeight="1" ht="13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44" customHeight="1" ht="13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44" customHeight="1" ht="13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44" customHeight="1" ht="13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44" customHeight="1" ht="13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44" customHeight="1" ht="13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44" customHeight="1" ht="13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44" customHeight="1" ht="13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44" customHeight="1" ht="13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44" customHeight="1" ht="13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44" customHeight="1" ht="13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44" customHeight="1" ht="13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44" customHeight="1" ht="13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44" customHeight="1" ht="13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44" customHeight="1" ht="13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44" customHeight="1" ht="13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44" customHeight="1" ht="13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44" customHeight="1" ht="13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44" customHeight="1" ht="13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44" customHeight="1" ht="13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44" customHeight="1" ht="13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44" customHeight="1" ht="13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44" customHeight="1" ht="13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44" customHeight="1" ht="13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44" customHeight="1" ht="13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44" customHeight="1" ht="13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44" customHeight="1" ht="13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44" customHeight="1" ht="13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44" customHeight="1" ht="13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44" customHeight="1" ht="13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44" customHeight="1" ht="13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44" customHeight="1" ht="13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44" customHeight="1" ht="13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44" customHeight="1" ht="13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44" customHeight="1" ht="13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44" customHeight="1" ht="13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44" customHeight="1" ht="13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44" customHeight="1" ht="13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44" customHeight="1" ht="13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44" customHeight="1" ht="13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44" customHeight="1" ht="13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44" customHeight="1" ht="13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44" customHeight="1" ht="13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44" customHeight="1" ht="13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44" customHeight="1" ht="13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44" customHeight="1" ht="13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44" customHeight="1" ht="13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44" customHeight="1" ht="13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44" customHeight="1" ht="13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44" customHeight="1" ht="13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44" customHeight="1" ht="13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44" customHeight="1" ht="13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44" customHeight="1" ht="13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44" customHeight="1" ht="13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44" customHeight="1" ht="13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44" customHeight="1" ht="13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44" customHeight="1" ht="13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44" customHeight="1" ht="13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44" customHeight="1" ht="13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44" customHeight="1" ht="13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44" customHeight="1" ht="13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44" customHeight="1" ht="13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44" customHeight="1" ht="13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44" customHeight="1" ht="13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44" customHeight="1" ht="13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44" customHeight="1" ht="13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44" customHeight="1" ht="13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44" customHeight="1" ht="13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44" customHeight="1" ht="13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44" customHeight="1" ht="13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44" customHeight="1" ht="13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44" customHeight="1" ht="13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44" customHeight="1" ht="13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44" customHeight="1" ht="13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44" customHeight="1" ht="13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44" customHeight="1" ht="13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44" customHeight="1" ht="13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44" customHeight="1" ht="13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44" customHeight="1" ht="13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44" customHeight="1" ht="13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44" customHeight="1" ht="13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44" customHeight="1" ht="13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44" customHeight="1" ht="13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44" customHeight="1" ht="13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44" customHeight="1" ht="13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44" customHeight="1" ht="13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44" customHeight="1" ht="13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44" customHeight="1" ht="13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44" customHeight="1" ht="13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44" customHeight="1" ht="13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44" customHeight="1" ht="13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44" customHeight="1" ht="13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44" customHeight="1" ht="13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44" customHeight="1" ht="13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44" customHeight="1" ht="13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44" customHeight="1" ht="13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44" customHeight="1" ht="13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44" customHeight="1" ht="13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44" customHeight="1" ht="13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44" customHeight="1" ht="13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44" customHeight="1" ht="13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44" customHeight="1" ht="13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44" customHeight="1" ht="13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44" customHeight="1" ht="13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44" customHeight="1" ht="13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44" customHeight="1" ht="13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44" customHeight="1" ht="13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44" customHeight="1" ht="13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44" customHeight="1" ht="13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44" customHeight="1" ht="13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44" customHeight="1" ht="13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44" customHeight="1" ht="13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44" customHeight="1" ht="13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44" customHeight="1" ht="13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44" customHeight="1" ht="13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44" customHeight="1" ht="13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44" customHeight="1" ht="13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44" customHeight="1" ht="13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44" customHeight="1" ht="13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44" customHeight="1" ht="13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44" customHeight="1" ht="13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44" customHeight="1" ht="13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44" customHeight="1" ht="13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44" customHeight="1" ht="13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44" customHeight="1" ht="13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44" customHeight="1" ht="13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44" customHeight="1" ht="13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44" customHeight="1" ht="13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44" customHeight="1" ht="13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44" customHeight="1" ht="13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44" customHeight="1" ht="13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44" customHeight="1" ht="13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44" customHeight="1" ht="15.75"/>
    <row r="222" spans="1:44" customHeight="1" ht="15.75"/>
    <row r="223" spans="1:44" customHeight="1" ht="15.75"/>
    <row r="224" spans="1:44" customHeight="1" ht="15.75"/>
    <row r="225" spans="1:44" customHeight="1" ht="15.75"/>
    <row r="226" spans="1:44" customHeight="1" ht="15.75"/>
    <row r="227" spans="1:44" customHeight="1" ht="15.75"/>
    <row r="228" spans="1:44" customHeight="1" ht="15.75"/>
    <row r="229" spans="1:44" customHeight="1" ht="15.75"/>
    <row r="230" spans="1:44" customHeight="1" ht="15.75"/>
    <row r="231" spans="1:44" customHeight="1" ht="15.75"/>
    <row r="232" spans="1:44" customHeight="1" ht="15.75"/>
    <row r="233" spans="1:44" customHeight="1" ht="15.75"/>
    <row r="234" spans="1:44" customHeight="1" ht="15.75"/>
    <row r="235" spans="1:44" customHeight="1" ht="15.75"/>
    <row r="236" spans="1:44" customHeight="1" ht="15.75"/>
    <row r="237" spans="1:44" customHeight="1" ht="15.75"/>
    <row r="238" spans="1:44" customHeight="1" ht="15.75"/>
    <row r="239" spans="1:44" customHeight="1" ht="15.75"/>
    <row r="240" spans="1:44" customHeight="1" ht="15.75"/>
    <row r="241" spans="1:44" customHeight="1" ht="15.75"/>
    <row r="242" spans="1:44" customHeight="1" ht="15.75"/>
    <row r="243" spans="1:44" customHeight="1" ht="15.75"/>
    <row r="244" spans="1:44" customHeight="1" ht="15.75"/>
    <row r="245" spans="1:44" customHeight="1" ht="15.75"/>
    <row r="246" spans="1:44" customHeight="1" ht="15.75"/>
    <row r="247" spans="1:44" customHeight="1" ht="15.75"/>
    <row r="248" spans="1:44" customHeight="1" ht="15.75"/>
    <row r="249" spans="1:44" customHeight="1" ht="15.75"/>
    <row r="250" spans="1:44" customHeight="1" ht="15.75"/>
    <row r="251" spans="1:44" customHeight="1" ht="15.75"/>
    <row r="252" spans="1:44" customHeight="1" ht="15.75"/>
    <row r="253" spans="1:44" customHeight="1" ht="15.75"/>
    <row r="254" spans="1:44" customHeight="1" ht="15.75"/>
    <row r="255" spans="1:44" customHeight="1" ht="15.75"/>
    <row r="256" spans="1:44" customHeight="1" ht="15.75"/>
    <row r="257" spans="1:44" customHeight="1" ht="15.75"/>
    <row r="258" spans="1:44" customHeight="1" ht="15.75"/>
    <row r="259" spans="1:44" customHeight="1" ht="15.75"/>
    <row r="260" spans="1:44" customHeight="1" ht="15.75"/>
    <row r="261" spans="1:44" customHeight="1" ht="15.75"/>
    <row r="262" spans="1:44" customHeight="1" ht="15.75"/>
    <row r="263" spans="1:44" customHeight="1" ht="15.75"/>
    <row r="264" spans="1:44" customHeight="1" ht="15.75"/>
    <row r="265" spans="1:44" customHeight="1" ht="15.75"/>
    <row r="266" spans="1:44" customHeight="1" ht="15.75"/>
    <row r="267" spans="1:44" customHeight="1" ht="15.75"/>
    <row r="268" spans="1:44" customHeight="1" ht="15.75"/>
    <row r="269" spans="1:44" customHeight="1" ht="15.75"/>
    <row r="270" spans="1:44" customHeight="1" ht="15.75"/>
    <row r="271" spans="1:44" customHeight="1" ht="15.75"/>
    <row r="272" spans="1:44" customHeight="1" ht="15.75"/>
    <row r="273" spans="1:44" customHeight="1" ht="15.75"/>
    <row r="274" spans="1:44" customHeight="1" ht="15.75"/>
    <row r="275" spans="1:44" customHeight="1" ht="15.75"/>
    <row r="276" spans="1:44" customHeight="1" ht="15.75"/>
    <row r="277" spans="1:44" customHeight="1" ht="15.75"/>
    <row r="278" spans="1:44" customHeight="1" ht="15.75"/>
    <row r="279" spans="1:44" customHeight="1" ht="15.75"/>
    <row r="280" spans="1:44" customHeight="1" ht="15.75"/>
    <row r="281" spans="1:44" customHeight="1" ht="15.75"/>
    <row r="282" spans="1:44" customHeight="1" ht="15.75"/>
    <row r="283" spans="1:44" customHeight="1" ht="15.75"/>
    <row r="284" spans="1:44" customHeight="1" ht="15.75"/>
    <row r="285" spans="1:44" customHeight="1" ht="15.75"/>
    <row r="286" spans="1:44" customHeight="1" ht="15.75"/>
    <row r="287" spans="1:44" customHeight="1" ht="15.75"/>
    <row r="288" spans="1:44" customHeight="1" ht="15.75"/>
    <row r="289" spans="1:44" customHeight="1" ht="15.75"/>
    <row r="290" spans="1:44" customHeight="1" ht="15.75"/>
    <row r="291" spans="1:44" customHeight="1" ht="15.75"/>
    <row r="292" spans="1:44" customHeight="1" ht="15.75"/>
    <row r="293" spans="1:44" customHeight="1" ht="15.75"/>
    <row r="294" spans="1:44" customHeight="1" ht="15.75"/>
    <row r="295" spans="1:44" customHeight="1" ht="15.75"/>
    <row r="296" spans="1:44" customHeight="1" ht="15.75"/>
    <row r="297" spans="1:44" customHeight="1" ht="15.75"/>
    <row r="298" spans="1:44" customHeight="1" ht="15.75"/>
    <row r="299" spans="1:44" customHeight="1" ht="15.75"/>
    <row r="300" spans="1:44" customHeight="1" ht="15.75"/>
    <row r="301" spans="1:44" customHeight="1" ht="15.75"/>
    <row r="302" spans="1:44" customHeight="1" ht="15.75"/>
    <row r="303" spans="1:44" customHeight="1" ht="15.75"/>
    <row r="304" spans="1:44" customHeight="1" ht="15.75"/>
    <row r="305" spans="1:44" customHeight="1" ht="15.75"/>
    <row r="306" spans="1:44" customHeight="1" ht="15.75"/>
    <row r="307" spans="1:44" customHeight="1" ht="15.75"/>
    <row r="308" spans="1:44" customHeight="1" ht="15.75"/>
    <row r="309" spans="1:44" customHeight="1" ht="15.75"/>
    <row r="310" spans="1:44" customHeight="1" ht="15.75"/>
    <row r="311" spans="1:44" customHeight="1" ht="15.75"/>
    <row r="312" spans="1:44" customHeight="1" ht="15.75"/>
    <row r="313" spans="1:44" customHeight="1" ht="15.75"/>
    <row r="314" spans="1:44" customHeight="1" ht="15.75"/>
    <row r="315" spans="1:44" customHeight="1" ht="15.75"/>
    <row r="316" spans="1:44" customHeight="1" ht="15.75"/>
    <row r="317" spans="1:44" customHeight="1" ht="15.75"/>
    <row r="318" spans="1:44" customHeight="1" ht="15.75"/>
    <row r="319" spans="1:44" customHeight="1" ht="15.75"/>
    <row r="320" spans="1:44" customHeight="1" ht="15.75"/>
    <row r="321" spans="1:44" customHeight="1" ht="15.75"/>
    <row r="322" spans="1:44" customHeight="1" ht="15.75"/>
    <row r="323" spans="1:44" customHeight="1" ht="15.75"/>
    <row r="324" spans="1:44" customHeight="1" ht="15.75"/>
    <row r="325" spans="1:44" customHeight="1" ht="15.75"/>
    <row r="326" spans="1:44" customHeight="1" ht="15.75"/>
    <row r="327" spans="1:44" customHeight="1" ht="15.75"/>
    <row r="328" spans="1:44" customHeight="1" ht="15.75"/>
    <row r="329" spans="1:44" customHeight="1" ht="15.75"/>
    <row r="330" spans="1:44" customHeight="1" ht="15.75"/>
    <row r="331" spans="1:44" customHeight="1" ht="15.75"/>
    <row r="332" spans="1:44" customHeight="1" ht="15.75"/>
    <row r="333" spans="1:44" customHeight="1" ht="15.75"/>
    <row r="334" spans="1:44" customHeight="1" ht="15.75"/>
    <row r="335" spans="1:44" customHeight="1" ht="15.75"/>
    <row r="336" spans="1:44" customHeight="1" ht="15.75"/>
    <row r="337" spans="1:44" customHeight="1" ht="15.75"/>
    <row r="338" spans="1:44" customHeight="1" ht="15.75"/>
    <row r="339" spans="1:44" customHeight="1" ht="15.75"/>
    <row r="340" spans="1:44" customHeight="1" ht="15.75"/>
    <row r="341" spans="1:44" customHeight="1" ht="15.75"/>
    <row r="342" spans="1:44" customHeight="1" ht="15.75"/>
    <row r="343" spans="1:44" customHeight="1" ht="15.75"/>
    <row r="344" spans="1:44" customHeight="1" ht="15.75"/>
    <row r="345" spans="1:44" customHeight="1" ht="15.75"/>
    <row r="346" spans="1:44" customHeight="1" ht="15.75"/>
    <row r="347" spans="1:44" customHeight="1" ht="15.75"/>
    <row r="348" spans="1:44" customHeight="1" ht="15.75"/>
    <row r="349" spans="1:44" customHeight="1" ht="15.75"/>
    <row r="350" spans="1:44" customHeight="1" ht="15.75"/>
    <row r="351" spans="1:44" customHeight="1" ht="15.75"/>
    <row r="352" spans="1:44" customHeight="1" ht="15.75"/>
    <row r="353" spans="1:44" customHeight="1" ht="15.75"/>
    <row r="354" spans="1:44" customHeight="1" ht="15.75"/>
    <row r="355" spans="1:44" customHeight="1" ht="15.75"/>
    <row r="356" spans="1:44" customHeight="1" ht="15.75"/>
    <row r="357" spans="1:44" customHeight="1" ht="15.75"/>
    <row r="358" spans="1:44" customHeight="1" ht="15.75"/>
    <row r="359" spans="1:44" customHeight="1" ht="15.75"/>
    <row r="360" spans="1:44" customHeight="1" ht="15.75"/>
    <row r="361" spans="1:44" customHeight="1" ht="15.75"/>
    <row r="362" spans="1:44" customHeight="1" ht="15.75"/>
    <row r="363" spans="1:44" customHeight="1" ht="15.75"/>
    <row r="364" spans="1:44" customHeight="1" ht="15.75"/>
    <row r="365" spans="1:44" customHeight="1" ht="15.75"/>
    <row r="366" spans="1:44" customHeight="1" ht="15.75"/>
    <row r="367" spans="1:44" customHeight="1" ht="15.75"/>
    <row r="368" spans="1:44" customHeight="1" ht="15.75"/>
    <row r="369" spans="1:44" customHeight="1" ht="15.75"/>
    <row r="370" spans="1:44" customHeight="1" ht="15.75"/>
    <row r="371" spans="1:44" customHeight="1" ht="15.75"/>
    <row r="372" spans="1:44" customHeight="1" ht="15.75"/>
    <row r="373" spans="1:44" customHeight="1" ht="15.75"/>
    <row r="374" spans="1:44" customHeight="1" ht="15.75"/>
    <row r="375" spans="1:44" customHeight="1" ht="15.75"/>
    <row r="376" spans="1:44" customHeight="1" ht="15.75"/>
    <row r="377" spans="1:44" customHeight="1" ht="15.75"/>
    <row r="378" spans="1:44" customHeight="1" ht="15.75"/>
    <row r="379" spans="1:44" customHeight="1" ht="15.75"/>
    <row r="380" spans="1:44" customHeight="1" ht="15.75"/>
    <row r="381" spans="1:44" customHeight="1" ht="15.75"/>
    <row r="382" spans="1:44" customHeight="1" ht="15.75"/>
    <row r="383" spans="1:44" customHeight="1" ht="15.75"/>
    <row r="384" spans="1:44" customHeight="1" ht="15.75"/>
    <row r="385" spans="1:44" customHeight="1" ht="15.75"/>
    <row r="386" spans="1:44" customHeight="1" ht="15.75"/>
    <row r="387" spans="1:44" customHeight="1" ht="15.75"/>
    <row r="388" spans="1:44" customHeight="1" ht="15.75"/>
    <row r="389" spans="1:44" customHeight="1" ht="15.75"/>
    <row r="390" spans="1:44" customHeight="1" ht="15.75"/>
    <row r="391" spans="1:44" customHeight="1" ht="15.75"/>
    <row r="392" spans="1:44" customHeight="1" ht="15.75"/>
    <row r="393" spans="1:44" customHeight="1" ht="15.75"/>
    <row r="394" spans="1:44" customHeight="1" ht="15.75"/>
    <row r="395" spans="1:44" customHeight="1" ht="15.75"/>
    <row r="396" spans="1:44" customHeight="1" ht="15.75"/>
    <row r="397" spans="1:44" customHeight="1" ht="15.75"/>
    <row r="398" spans="1:44" customHeight="1" ht="15.75"/>
    <row r="399" spans="1:44" customHeight="1" ht="15.75"/>
    <row r="400" spans="1:44" customHeight="1" ht="15.75"/>
    <row r="401" spans="1:44" customHeight="1" ht="15.75"/>
    <row r="402" spans="1:44" customHeight="1" ht="15.75"/>
    <row r="403" spans="1:44" customHeight="1" ht="15.75"/>
    <row r="404" spans="1:44" customHeight="1" ht="15.75"/>
    <row r="405" spans="1:44" customHeight="1" ht="15.75"/>
    <row r="406" spans="1:44" customHeight="1" ht="15.75"/>
    <row r="407" spans="1:44" customHeight="1" ht="15.75"/>
    <row r="408" spans="1:44" customHeight="1" ht="15.75"/>
    <row r="409" spans="1:44" customHeight="1" ht="15.75"/>
    <row r="410" spans="1:44" customHeight="1" ht="15.75"/>
    <row r="411" spans="1:44" customHeight="1" ht="15.75"/>
    <row r="412" spans="1:44" customHeight="1" ht="15.75"/>
    <row r="413" spans="1:44" customHeight="1" ht="15.75"/>
    <row r="414" spans="1:44" customHeight="1" ht="15.75"/>
    <row r="415" spans="1:44" customHeight="1" ht="15.75"/>
    <row r="416" spans="1:44" customHeight="1" ht="15.75"/>
    <row r="417" spans="1:44" customHeight="1" ht="15.75"/>
    <row r="418" spans="1:44" customHeight="1" ht="15.75"/>
    <row r="419" spans="1:44" customHeight="1" ht="15.75"/>
    <row r="420" spans="1:44" customHeight="1" ht="15.75"/>
    <row r="421" spans="1:44" customHeight="1" ht="15.75"/>
    <row r="422" spans="1:44" customHeight="1" ht="15.75"/>
    <row r="423" spans="1:44" customHeight="1" ht="15.75"/>
    <row r="424" spans="1:44" customHeight="1" ht="15.75"/>
    <row r="425" spans="1:44" customHeight="1" ht="15.75"/>
    <row r="426" spans="1:44" customHeight="1" ht="15.75"/>
    <row r="427" spans="1:44" customHeight="1" ht="15.75"/>
    <row r="428" spans="1:44" customHeight="1" ht="15.75"/>
    <row r="429" spans="1:44" customHeight="1" ht="15.75"/>
    <row r="430" spans="1:44" customHeight="1" ht="15.75"/>
    <row r="431" spans="1:44" customHeight="1" ht="15.75"/>
    <row r="432" spans="1:44" customHeight="1" ht="15.75"/>
    <row r="433" spans="1:44" customHeight="1" ht="15.75"/>
    <row r="434" spans="1:44" customHeight="1" ht="15.75"/>
    <row r="435" spans="1:44" customHeight="1" ht="15.75"/>
    <row r="436" spans="1:44" customHeight="1" ht="15.75"/>
    <row r="437" spans="1:44" customHeight="1" ht="15.75"/>
    <row r="438" spans="1:44" customHeight="1" ht="15.75"/>
    <row r="439" spans="1:44" customHeight="1" ht="15.75"/>
    <row r="440" spans="1:44" customHeight="1" ht="15.75"/>
    <row r="441" spans="1:44" customHeight="1" ht="15.75"/>
    <row r="442" spans="1:44" customHeight="1" ht="15.75"/>
    <row r="443" spans="1:44" customHeight="1" ht="15.75"/>
    <row r="444" spans="1:44" customHeight="1" ht="15.75"/>
    <row r="445" spans="1:44" customHeight="1" ht="15.75"/>
    <row r="446" spans="1:44" customHeight="1" ht="15.75"/>
    <row r="447" spans="1:44" customHeight="1" ht="15.75"/>
    <row r="448" spans="1:44" customHeight="1" ht="15.75"/>
    <row r="449" spans="1:44" customHeight="1" ht="15.75"/>
    <row r="450" spans="1:44" customHeight="1" ht="15.75"/>
    <row r="451" spans="1:44" customHeight="1" ht="15.75"/>
    <row r="452" spans="1:44" customHeight="1" ht="15.75"/>
    <row r="453" spans="1:44" customHeight="1" ht="15.75"/>
    <row r="454" spans="1:44" customHeight="1" ht="15.75"/>
    <row r="455" spans="1:44" customHeight="1" ht="15.75"/>
    <row r="456" spans="1:44" customHeight="1" ht="15.75"/>
    <row r="457" spans="1:44" customHeight="1" ht="15.75"/>
    <row r="458" spans="1:44" customHeight="1" ht="15.75"/>
    <row r="459" spans="1:44" customHeight="1" ht="15.75"/>
    <row r="460" spans="1:44" customHeight="1" ht="15.75"/>
    <row r="461" spans="1:44" customHeight="1" ht="15.75"/>
    <row r="462" spans="1:44" customHeight="1" ht="15.75"/>
    <row r="463" spans="1:44" customHeight="1" ht="15.75"/>
    <row r="464" spans="1:44" customHeight="1" ht="15.75"/>
    <row r="465" spans="1:44" customHeight="1" ht="15.75"/>
    <row r="466" spans="1:44" customHeight="1" ht="15.75"/>
    <row r="467" spans="1:44" customHeight="1" ht="15.75"/>
    <row r="468" spans="1:44" customHeight="1" ht="15.75"/>
    <row r="469" spans="1:44" customHeight="1" ht="15.75"/>
    <row r="470" spans="1:44" customHeight="1" ht="15.75"/>
    <row r="471" spans="1:44" customHeight="1" ht="15.75"/>
    <row r="472" spans="1:44" customHeight="1" ht="15.75"/>
    <row r="473" spans="1:44" customHeight="1" ht="15.75"/>
    <row r="474" spans="1:44" customHeight="1" ht="15.75"/>
    <row r="475" spans="1:44" customHeight="1" ht="15.75"/>
    <row r="476" spans="1:44" customHeight="1" ht="15.75"/>
    <row r="477" spans="1:44" customHeight="1" ht="15.75"/>
    <row r="478" spans="1:44" customHeight="1" ht="15.75"/>
    <row r="479" spans="1:44" customHeight="1" ht="15.75"/>
    <row r="480" spans="1:44" customHeight="1" ht="15.75"/>
    <row r="481" spans="1:44" customHeight="1" ht="15.75"/>
    <row r="482" spans="1:44" customHeight="1" ht="15.75"/>
    <row r="483" spans="1:44" customHeight="1" ht="15.75"/>
    <row r="484" spans="1:44" customHeight="1" ht="15.75"/>
    <row r="485" spans="1:44" customHeight="1" ht="15.75"/>
    <row r="486" spans="1:44" customHeight="1" ht="15.75"/>
    <row r="487" spans="1:44" customHeight="1" ht="15.75"/>
    <row r="488" spans="1:44" customHeight="1" ht="15.75"/>
    <row r="489" spans="1:44" customHeight="1" ht="15.75"/>
    <row r="490" spans="1:44" customHeight="1" ht="15.75"/>
    <row r="491" spans="1:44" customHeight="1" ht="15.75"/>
    <row r="492" spans="1:44" customHeight="1" ht="15.75"/>
    <row r="493" spans="1:44" customHeight="1" ht="15.75"/>
    <row r="494" spans="1:44" customHeight="1" ht="15.75"/>
    <row r="495" spans="1:44" customHeight="1" ht="15.75"/>
    <row r="496" spans="1:44" customHeight="1" ht="15.75"/>
    <row r="497" spans="1:44" customHeight="1" ht="15.75"/>
    <row r="498" spans="1:44" customHeight="1" ht="15.75"/>
    <row r="499" spans="1:44" customHeight="1" ht="15.75"/>
    <row r="500" spans="1:44" customHeight="1" ht="15.75"/>
    <row r="501" spans="1:44" customHeight="1" ht="15.75"/>
    <row r="502" spans="1:44" customHeight="1" ht="15.75"/>
    <row r="503" spans="1:44" customHeight="1" ht="15.75"/>
    <row r="504" spans="1:44" customHeight="1" ht="15.75"/>
    <row r="505" spans="1:44" customHeight="1" ht="15.75"/>
    <row r="506" spans="1:44" customHeight="1" ht="15.75"/>
    <row r="507" spans="1:44" customHeight="1" ht="15.75"/>
    <row r="508" spans="1:44" customHeight="1" ht="15.75"/>
    <row r="509" spans="1:44" customHeight="1" ht="15.75"/>
    <row r="510" spans="1:44" customHeight="1" ht="15.75"/>
    <row r="511" spans="1:44" customHeight="1" ht="15.75"/>
    <row r="512" spans="1:44" customHeight="1" ht="15.75"/>
    <row r="513" spans="1:44" customHeight="1" ht="15.75"/>
    <row r="514" spans="1:44" customHeight="1" ht="15.75"/>
    <row r="515" spans="1:44" customHeight="1" ht="15.75"/>
    <row r="516" spans="1:44" customHeight="1" ht="15.75"/>
    <row r="517" spans="1:44" customHeight="1" ht="15.75"/>
    <row r="518" spans="1:44" customHeight="1" ht="15.75"/>
    <row r="519" spans="1:44" customHeight="1" ht="15.75"/>
    <row r="520" spans="1:44" customHeight="1" ht="15.75"/>
    <row r="521" spans="1:44" customHeight="1" ht="15.75"/>
    <row r="522" spans="1:44" customHeight="1" ht="15.75"/>
    <row r="523" spans="1:44" customHeight="1" ht="15.75"/>
    <row r="524" spans="1:44" customHeight="1" ht="15.75"/>
    <row r="525" spans="1:44" customHeight="1" ht="15.75"/>
    <row r="526" spans="1:44" customHeight="1" ht="15.75"/>
    <row r="527" spans="1:44" customHeight="1" ht="15.75"/>
    <row r="528" spans="1:44" customHeight="1" ht="15.75"/>
    <row r="529" spans="1:44" customHeight="1" ht="15.75"/>
    <row r="530" spans="1:44" customHeight="1" ht="15.75"/>
    <row r="531" spans="1:44" customHeight="1" ht="15.75"/>
    <row r="532" spans="1:44" customHeight="1" ht="15.75"/>
    <row r="533" spans="1:44" customHeight="1" ht="15.75"/>
    <row r="534" spans="1:44" customHeight="1" ht="15.75"/>
    <row r="535" spans="1:44" customHeight="1" ht="15.75"/>
    <row r="536" spans="1:44" customHeight="1" ht="15.75"/>
    <row r="537" spans="1:44" customHeight="1" ht="15.75"/>
    <row r="538" spans="1:44" customHeight="1" ht="15.75"/>
    <row r="539" spans="1:44" customHeight="1" ht="15.75"/>
    <row r="540" spans="1:44" customHeight="1" ht="15.75"/>
    <row r="541" spans="1:44" customHeight="1" ht="15.75"/>
    <row r="542" spans="1:44" customHeight="1" ht="15.75"/>
    <row r="543" spans="1:44" customHeight="1" ht="15.75"/>
    <row r="544" spans="1:44" customHeight="1" ht="15.75"/>
    <row r="545" spans="1:44" customHeight="1" ht="15.75"/>
    <row r="546" spans="1:44" customHeight="1" ht="15.75"/>
    <row r="547" spans="1:44" customHeight="1" ht="15.75"/>
    <row r="548" spans="1:44" customHeight="1" ht="15.75"/>
    <row r="549" spans="1:44" customHeight="1" ht="15.75"/>
    <row r="550" spans="1:44" customHeight="1" ht="15.75"/>
    <row r="551" spans="1:44" customHeight="1" ht="15.75"/>
    <row r="552" spans="1:44" customHeight="1" ht="15.75"/>
    <row r="553" spans="1:44" customHeight="1" ht="15.75"/>
    <row r="554" spans="1:44" customHeight="1" ht="15.75"/>
    <row r="555" spans="1:44" customHeight="1" ht="15.75"/>
    <row r="556" spans="1:44" customHeight="1" ht="15.75"/>
    <row r="557" spans="1:44" customHeight="1" ht="15.75"/>
    <row r="558" spans="1:44" customHeight="1" ht="15.75"/>
    <row r="559" spans="1:44" customHeight="1" ht="15.75"/>
    <row r="560" spans="1:44" customHeight="1" ht="15.75"/>
    <row r="561" spans="1:44" customHeight="1" ht="15.75"/>
    <row r="562" spans="1:44" customHeight="1" ht="15.75"/>
    <row r="563" spans="1:44" customHeight="1" ht="15.75"/>
    <row r="564" spans="1:44" customHeight="1" ht="15.75"/>
    <row r="565" spans="1:44" customHeight="1" ht="15.75"/>
    <row r="566" spans="1:44" customHeight="1" ht="15.75"/>
    <row r="567" spans="1:44" customHeight="1" ht="15.75"/>
    <row r="568" spans="1:44" customHeight="1" ht="15.75"/>
    <row r="569" spans="1:44" customHeight="1" ht="15.75"/>
    <row r="570" spans="1:44" customHeight="1" ht="15.75"/>
    <row r="571" spans="1:44" customHeight="1" ht="15.75"/>
    <row r="572" spans="1:44" customHeight="1" ht="15.75"/>
    <row r="573" spans="1:44" customHeight="1" ht="15.75"/>
    <row r="574" spans="1:44" customHeight="1" ht="15.75"/>
    <row r="575" spans="1:44" customHeight="1" ht="15.75"/>
    <row r="576" spans="1:44" customHeight="1" ht="15.75"/>
    <row r="577" spans="1:44" customHeight="1" ht="15.75"/>
    <row r="578" spans="1:44" customHeight="1" ht="15.75"/>
    <row r="579" spans="1:44" customHeight="1" ht="15.75"/>
    <row r="580" spans="1:44" customHeight="1" ht="15.75"/>
    <row r="581" spans="1:44" customHeight="1" ht="15.75"/>
    <row r="582" spans="1:44" customHeight="1" ht="15.75"/>
    <row r="583" spans="1:44" customHeight="1" ht="15.75"/>
    <row r="584" spans="1:44" customHeight="1" ht="15.75"/>
    <row r="585" spans="1:44" customHeight="1" ht="15.75"/>
    <row r="586" spans="1:44" customHeight="1" ht="15.75"/>
    <row r="587" spans="1:44" customHeight="1" ht="15.75"/>
    <row r="588" spans="1:44" customHeight="1" ht="15.75"/>
    <row r="589" spans="1:44" customHeight="1" ht="15.75"/>
    <row r="590" spans="1:44" customHeight="1" ht="15.75"/>
    <row r="591" spans="1:44" customHeight="1" ht="15.75"/>
    <row r="592" spans="1:44" customHeight="1" ht="15.75"/>
    <row r="593" spans="1:44" customHeight="1" ht="15.75"/>
    <row r="594" spans="1:44" customHeight="1" ht="15.75"/>
    <row r="595" spans="1:44" customHeight="1" ht="15.75"/>
    <row r="596" spans="1:44" customHeight="1" ht="15.75"/>
    <row r="597" spans="1:44" customHeight="1" ht="15.75"/>
    <row r="598" spans="1:44" customHeight="1" ht="15.75"/>
    <row r="599" spans="1:44" customHeight="1" ht="15.75"/>
    <row r="600" spans="1:44" customHeight="1" ht="15.75"/>
    <row r="601" spans="1:44" customHeight="1" ht="15.75"/>
    <row r="602" spans="1:44" customHeight="1" ht="15.75"/>
    <row r="603" spans="1:44" customHeight="1" ht="15.75"/>
    <row r="604" spans="1:44" customHeight="1" ht="15.75"/>
    <row r="605" spans="1:44" customHeight="1" ht="15.75"/>
    <row r="606" spans="1:44" customHeight="1" ht="15.75"/>
    <row r="607" spans="1:44" customHeight="1" ht="15.75"/>
    <row r="608" spans="1:44" customHeight="1" ht="15.75"/>
    <row r="609" spans="1:44" customHeight="1" ht="15.75"/>
    <row r="610" spans="1:44" customHeight="1" ht="15.75"/>
    <row r="611" spans="1:44" customHeight="1" ht="15.75"/>
    <row r="612" spans="1:44" customHeight="1" ht="15.75"/>
    <row r="613" spans="1:44" customHeight="1" ht="15.75"/>
    <row r="614" spans="1:44" customHeight="1" ht="15.75"/>
    <row r="615" spans="1:44" customHeight="1" ht="15.75"/>
    <row r="616" spans="1:44" customHeight="1" ht="15.75"/>
    <row r="617" spans="1:44" customHeight="1" ht="15.75"/>
    <row r="618" spans="1:44" customHeight="1" ht="15.75"/>
    <row r="619" spans="1:44" customHeight="1" ht="15.75"/>
    <row r="620" spans="1:44" customHeight="1" ht="15.75"/>
    <row r="621" spans="1:44" customHeight="1" ht="15.75"/>
    <row r="622" spans="1:44" customHeight="1" ht="15.75"/>
    <row r="623" spans="1:44" customHeight="1" ht="15.75"/>
    <row r="624" spans="1:44" customHeight="1" ht="15.75"/>
    <row r="625" spans="1:44" customHeight="1" ht="15.75"/>
    <row r="626" spans="1:44" customHeight="1" ht="15.75"/>
    <row r="627" spans="1:44" customHeight="1" ht="15.75"/>
    <row r="628" spans="1:44" customHeight="1" ht="15.75"/>
    <row r="629" spans="1:44" customHeight="1" ht="15.75"/>
    <row r="630" spans="1:44" customHeight="1" ht="15.75"/>
    <row r="631" spans="1:44" customHeight="1" ht="15.75"/>
    <row r="632" spans="1:44" customHeight="1" ht="15.75"/>
    <row r="633" spans="1:44" customHeight="1" ht="15.75"/>
    <row r="634" spans="1:44" customHeight="1" ht="15.75"/>
    <row r="635" spans="1:44" customHeight="1" ht="15.75"/>
    <row r="636" spans="1:44" customHeight="1" ht="15.75"/>
    <row r="637" spans="1:44" customHeight="1" ht="15.75"/>
    <row r="638" spans="1:44" customHeight="1" ht="15.75"/>
    <row r="639" spans="1:44" customHeight="1" ht="15.75"/>
    <row r="640" spans="1:44" customHeight="1" ht="15.75"/>
    <row r="641" spans="1:44" customHeight="1" ht="15.75"/>
    <row r="642" spans="1:44" customHeight="1" ht="15.75"/>
    <row r="643" spans="1:44" customHeight="1" ht="15.75"/>
    <row r="644" spans="1:44" customHeight="1" ht="15.75"/>
    <row r="645" spans="1:44" customHeight="1" ht="15.75"/>
    <row r="646" spans="1:44" customHeight="1" ht="15.75"/>
    <row r="647" spans="1:44" customHeight="1" ht="15.75"/>
    <row r="648" spans="1:44" customHeight="1" ht="15.75"/>
    <row r="649" spans="1:44" customHeight="1" ht="15.75"/>
    <row r="650" spans="1:44" customHeight="1" ht="15.75"/>
    <row r="651" spans="1:44" customHeight="1" ht="15.75"/>
    <row r="652" spans="1:44" customHeight="1" ht="15.75"/>
    <row r="653" spans="1:44" customHeight="1" ht="15.75"/>
    <row r="654" spans="1:44" customHeight="1" ht="15.75"/>
    <row r="655" spans="1:44" customHeight="1" ht="15.75"/>
    <row r="656" spans="1:44" customHeight="1" ht="15.75"/>
    <row r="657" spans="1:44" customHeight="1" ht="15.75"/>
    <row r="658" spans="1:44" customHeight="1" ht="15.75"/>
    <row r="659" spans="1:44" customHeight="1" ht="15.75"/>
    <row r="660" spans="1:44" customHeight="1" ht="15.75"/>
    <row r="661" spans="1:44" customHeight="1" ht="15.75"/>
    <row r="662" spans="1:44" customHeight="1" ht="15.75"/>
    <row r="663" spans="1:44" customHeight="1" ht="15.75"/>
    <row r="664" spans="1:44" customHeight="1" ht="15.75"/>
    <row r="665" spans="1:44" customHeight="1" ht="15.75"/>
    <row r="666" spans="1:44" customHeight="1" ht="15.75"/>
    <row r="667" spans="1:44" customHeight="1" ht="15.75"/>
    <row r="668" spans="1:44" customHeight="1" ht="15.75"/>
    <row r="669" spans="1:44" customHeight="1" ht="15.75"/>
    <row r="670" spans="1:44" customHeight="1" ht="15.75"/>
    <row r="671" spans="1:44" customHeight="1" ht="15.75"/>
    <row r="672" spans="1:44" customHeight="1" ht="15.75"/>
    <row r="673" spans="1:44" customHeight="1" ht="15.75"/>
    <row r="674" spans="1:44" customHeight="1" ht="15.75"/>
    <row r="675" spans="1:44" customHeight="1" ht="15.75"/>
    <row r="676" spans="1:44" customHeight="1" ht="15.75"/>
    <row r="677" spans="1:44" customHeight="1" ht="15.75"/>
    <row r="678" spans="1:44" customHeight="1" ht="15.75"/>
    <row r="679" spans="1:44" customHeight="1" ht="15.75"/>
    <row r="680" spans="1:44" customHeight="1" ht="15.75"/>
    <row r="681" spans="1:44" customHeight="1" ht="15.75"/>
    <row r="682" spans="1:44" customHeight="1" ht="15.75"/>
    <row r="683" spans="1:44" customHeight="1" ht="15.75"/>
    <row r="684" spans="1:44" customHeight="1" ht="15.75"/>
    <row r="685" spans="1:44" customHeight="1" ht="15.75"/>
    <row r="686" spans="1:44" customHeight="1" ht="15.75"/>
    <row r="687" spans="1:44" customHeight="1" ht="15.75"/>
    <row r="688" spans="1:44" customHeight="1" ht="15.75"/>
    <row r="689" spans="1:44" customHeight="1" ht="15.75"/>
    <row r="690" spans="1:44" customHeight="1" ht="15.75"/>
    <row r="691" spans="1:44" customHeight="1" ht="15.75"/>
    <row r="692" spans="1:44" customHeight="1" ht="15.75"/>
    <row r="693" spans="1:44" customHeight="1" ht="15.75"/>
    <row r="694" spans="1:44" customHeight="1" ht="15.75"/>
    <row r="695" spans="1:44" customHeight="1" ht="15.75"/>
    <row r="696" spans="1:44" customHeight="1" ht="15.75"/>
    <row r="697" spans="1:44" customHeight="1" ht="15.75"/>
    <row r="698" spans="1:44" customHeight="1" ht="15.75"/>
    <row r="699" spans="1:44" customHeight="1" ht="15.75"/>
    <row r="700" spans="1:44" customHeight="1" ht="15.75"/>
    <row r="701" spans="1:44" customHeight="1" ht="15.75"/>
    <row r="702" spans="1:44" customHeight="1" ht="15.75"/>
    <row r="703" spans="1:44" customHeight="1" ht="15.75"/>
    <row r="704" spans="1:44" customHeight="1" ht="15.75"/>
    <row r="705" spans="1:44" customHeight="1" ht="15.75"/>
    <row r="706" spans="1:44" customHeight="1" ht="15.75"/>
    <row r="707" spans="1:44" customHeight="1" ht="15.75"/>
    <row r="708" spans="1:44" customHeight="1" ht="15.75"/>
    <row r="709" spans="1:44" customHeight="1" ht="15.75"/>
    <row r="710" spans="1:44" customHeight="1" ht="15.75"/>
    <row r="711" spans="1:44" customHeight="1" ht="15.75"/>
    <row r="712" spans="1:44" customHeight="1" ht="15.75"/>
    <row r="713" spans="1:44" customHeight="1" ht="15.75"/>
    <row r="714" spans="1:44" customHeight="1" ht="15.75"/>
    <row r="715" spans="1:44" customHeight="1" ht="15.75"/>
    <row r="716" spans="1:44" customHeight="1" ht="15.75"/>
    <row r="717" spans="1:44" customHeight="1" ht="15.75"/>
    <row r="718" spans="1:44" customHeight="1" ht="15.75"/>
    <row r="719" spans="1:44" customHeight="1" ht="15.75"/>
    <row r="720" spans="1:44" customHeight="1" ht="15.75"/>
    <row r="721" spans="1:44" customHeight="1" ht="15.75"/>
    <row r="722" spans="1:44" customHeight="1" ht="15.75"/>
    <row r="723" spans="1:44" customHeight="1" ht="15.75"/>
    <row r="724" spans="1:44" customHeight="1" ht="15.75"/>
    <row r="725" spans="1:44" customHeight="1" ht="15.75"/>
    <row r="726" spans="1:44" customHeight="1" ht="15.75"/>
    <row r="727" spans="1:44" customHeight="1" ht="15.75"/>
    <row r="728" spans="1:44" customHeight="1" ht="15.75"/>
    <row r="729" spans="1:44" customHeight="1" ht="15.75"/>
    <row r="730" spans="1:44" customHeight="1" ht="15.75"/>
    <row r="731" spans="1:44" customHeight="1" ht="15.75"/>
    <row r="732" spans="1:44" customHeight="1" ht="15.75"/>
    <row r="733" spans="1:44" customHeight="1" ht="15.75"/>
    <row r="734" spans="1:44" customHeight="1" ht="15.75"/>
    <row r="735" spans="1:44" customHeight="1" ht="15.75"/>
    <row r="736" spans="1:44" customHeight="1" ht="15.75"/>
    <row r="737" spans="1:44" customHeight="1" ht="15.75"/>
    <row r="738" spans="1:44" customHeight="1" ht="15.75"/>
    <row r="739" spans="1:44" customHeight="1" ht="15.75"/>
    <row r="740" spans="1:44" customHeight="1" ht="15.75"/>
    <row r="741" spans="1:44" customHeight="1" ht="15.75"/>
    <row r="742" spans="1:44" customHeight="1" ht="15.75"/>
    <row r="743" spans="1:44" customHeight="1" ht="15.75"/>
    <row r="744" spans="1:44" customHeight="1" ht="15.75"/>
    <row r="745" spans="1:44" customHeight="1" ht="15.75"/>
    <row r="746" spans="1:44" customHeight="1" ht="15.75"/>
    <row r="747" spans="1:44" customHeight="1" ht="15.75"/>
    <row r="748" spans="1:44" customHeight="1" ht="15.75"/>
    <row r="749" spans="1:44" customHeight="1" ht="15.75"/>
    <row r="750" spans="1:44" customHeight="1" ht="15.75"/>
    <row r="751" spans="1:44" customHeight="1" ht="15.75"/>
    <row r="752" spans="1:44" customHeight="1" ht="15.75"/>
    <row r="753" spans="1:44" customHeight="1" ht="15.75"/>
    <row r="754" spans="1:44" customHeight="1" ht="15.75"/>
    <row r="755" spans="1:44" customHeight="1" ht="15.75"/>
    <row r="756" spans="1:44" customHeight="1" ht="15.75"/>
    <row r="757" spans="1:44" customHeight="1" ht="15.75"/>
    <row r="758" spans="1:44" customHeight="1" ht="15.75"/>
    <row r="759" spans="1:44" customHeight="1" ht="15.75"/>
    <row r="760" spans="1:44" customHeight="1" ht="15.75"/>
    <row r="761" spans="1:44" customHeight="1" ht="15.75"/>
    <row r="762" spans="1:44" customHeight="1" ht="15.75"/>
    <row r="763" spans="1:44" customHeight="1" ht="15.75"/>
    <row r="764" spans="1:44" customHeight="1" ht="15.75"/>
    <row r="765" spans="1:44" customHeight="1" ht="15.75"/>
    <row r="766" spans="1:44" customHeight="1" ht="15.75"/>
    <row r="767" spans="1:44" customHeight="1" ht="15.75"/>
    <row r="768" spans="1:44" customHeight="1" ht="15.75"/>
    <row r="769" spans="1:44" customHeight="1" ht="15.75"/>
    <row r="770" spans="1:44" customHeight="1" ht="15.75"/>
    <row r="771" spans="1:44" customHeight="1" ht="15.75"/>
    <row r="772" spans="1:44" customHeight="1" ht="15.75"/>
    <row r="773" spans="1:44" customHeight="1" ht="15.75"/>
    <row r="774" spans="1:44" customHeight="1" ht="15.75"/>
    <row r="775" spans="1:44" customHeight="1" ht="15.75"/>
    <row r="776" spans="1:44" customHeight="1" ht="15.75"/>
    <row r="777" spans="1:44" customHeight="1" ht="15.75"/>
    <row r="778" spans="1:44" customHeight="1" ht="15.75"/>
    <row r="779" spans="1:44" customHeight="1" ht="15.75"/>
    <row r="780" spans="1:44" customHeight="1" ht="15.75"/>
    <row r="781" spans="1:44" customHeight="1" ht="15.75"/>
    <row r="782" spans="1:44" customHeight="1" ht="15.75"/>
    <row r="783" spans="1:44" customHeight="1" ht="15.75"/>
    <row r="784" spans="1:44" customHeight="1" ht="15.75"/>
    <row r="785" spans="1:44" customHeight="1" ht="15.75"/>
    <row r="786" spans="1:44" customHeight="1" ht="15.75"/>
    <row r="787" spans="1:44" customHeight="1" ht="15.75"/>
    <row r="788" spans="1:44" customHeight="1" ht="15.75"/>
    <row r="789" spans="1:44" customHeight="1" ht="15.75"/>
    <row r="790" spans="1:44" customHeight="1" ht="15.75"/>
    <row r="791" spans="1:44" customHeight="1" ht="15.75"/>
    <row r="792" spans="1:44" customHeight="1" ht="15.75"/>
    <row r="793" spans="1:44" customHeight="1" ht="15.75"/>
    <row r="794" spans="1:44" customHeight="1" ht="15.75"/>
    <row r="795" spans="1:44" customHeight="1" ht="15.75"/>
    <row r="796" spans="1:44" customHeight="1" ht="15.75"/>
    <row r="797" spans="1:44" customHeight="1" ht="15.75"/>
    <row r="798" spans="1:44" customHeight="1" ht="15.75"/>
    <row r="799" spans="1:44" customHeight="1" ht="15.75"/>
    <row r="800" spans="1:44" customHeight="1" ht="15.75"/>
    <row r="801" spans="1:44" customHeight="1" ht="15.75"/>
    <row r="802" spans="1:44" customHeight="1" ht="15.75"/>
    <row r="803" spans="1:44" customHeight="1" ht="15.75"/>
    <row r="804" spans="1:44" customHeight="1" ht="15.75"/>
    <row r="805" spans="1:44" customHeight="1" ht="15.75"/>
    <row r="806" spans="1:44" customHeight="1" ht="15.75"/>
    <row r="807" spans="1:44" customHeight="1" ht="15.75"/>
    <row r="808" spans="1:44" customHeight="1" ht="15.75"/>
    <row r="809" spans="1:44" customHeight="1" ht="15.75"/>
    <row r="810" spans="1:44" customHeight="1" ht="15.75"/>
    <row r="811" spans="1:44" customHeight="1" ht="15.75"/>
    <row r="812" spans="1:44" customHeight="1" ht="15.75"/>
    <row r="813" spans="1:44" customHeight="1" ht="15.75"/>
    <row r="814" spans="1:44" customHeight="1" ht="15.75"/>
    <row r="815" spans="1:44" customHeight="1" ht="15.75"/>
    <row r="816" spans="1:44" customHeight="1" ht="15.75"/>
    <row r="817" spans="1:44" customHeight="1" ht="15.75"/>
    <row r="818" spans="1:44" customHeight="1" ht="15.75"/>
    <row r="819" spans="1:44" customHeight="1" ht="15.75"/>
    <row r="820" spans="1:44" customHeight="1" ht="15.75"/>
    <row r="821" spans="1:44" customHeight="1" ht="15.75"/>
    <row r="822" spans="1:44" customHeight="1" ht="15.75"/>
    <row r="823" spans="1:44" customHeight="1" ht="15.75"/>
    <row r="824" spans="1:44" customHeight="1" ht="15.75"/>
    <row r="825" spans="1:44" customHeight="1" ht="15.75"/>
    <row r="826" spans="1:44" customHeight="1" ht="15.75"/>
    <row r="827" spans="1:44" customHeight="1" ht="15.75"/>
    <row r="828" spans="1:44" customHeight="1" ht="15.75"/>
    <row r="829" spans="1:44" customHeight="1" ht="15.75"/>
    <row r="830" spans="1:44" customHeight="1" ht="15.75"/>
    <row r="831" spans="1:44" customHeight="1" ht="15.75"/>
    <row r="832" spans="1:44" customHeight="1" ht="15.75"/>
    <row r="833" spans="1:44" customHeight="1" ht="15.75"/>
    <row r="834" spans="1:44" customHeight="1" ht="15.75"/>
    <row r="835" spans="1:44" customHeight="1" ht="15.75"/>
    <row r="836" spans="1:44" customHeight="1" ht="15.75"/>
    <row r="837" spans="1:44" customHeight="1" ht="15.75"/>
    <row r="838" spans="1:44" customHeight="1" ht="15.75"/>
    <row r="839" spans="1:44" customHeight="1" ht="15.75"/>
    <row r="840" spans="1:44" customHeight="1" ht="15.75"/>
    <row r="841" spans="1:44" customHeight="1" ht="15.75"/>
    <row r="842" spans="1:44" customHeight="1" ht="15.75"/>
    <row r="843" spans="1:44" customHeight="1" ht="15.75"/>
    <row r="844" spans="1:44" customHeight="1" ht="15.75"/>
    <row r="845" spans="1:44" customHeight="1" ht="15.75"/>
    <row r="846" spans="1:44" customHeight="1" ht="15.75"/>
    <row r="847" spans="1:44" customHeight="1" ht="15.75"/>
    <row r="848" spans="1:44" customHeight="1" ht="15.75"/>
    <row r="849" spans="1:44" customHeight="1" ht="15.75"/>
    <row r="850" spans="1:44" customHeight="1" ht="15.75"/>
    <row r="851" spans="1:44" customHeight="1" ht="15.75"/>
    <row r="852" spans="1:44" customHeight="1" ht="15.75"/>
    <row r="853" spans="1:44" customHeight="1" ht="15.75"/>
    <row r="854" spans="1:44" customHeight="1" ht="15.75"/>
    <row r="855" spans="1:44" customHeight="1" ht="15.75"/>
    <row r="856" spans="1:44" customHeight="1" ht="15.75"/>
    <row r="857" spans="1:44" customHeight="1" ht="15.75"/>
    <row r="858" spans="1:44" customHeight="1" ht="15.75"/>
    <row r="859" spans="1:44" customHeight="1" ht="15.75"/>
    <row r="860" spans="1:44" customHeight="1" ht="15.75"/>
    <row r="861" spans="1:44" customHeight="1" ht="15.75"/>
    <row r="862" spans="1:44" customHeight="1" ht="15.75"/>
    <row r="863" spans="1:44" customHeight="1" ht="15.75"/>
    <row r="864" spans="1:44" customHeight="1" ht="15.75"/>
    <row r="865" spans="1:44" customHeight="1" ht="15.75"/>
    <row r="866" spans="1:44" customHeight="1" ht="15.75"/>
    <row r="867" spans="1:44" customHeight="1" ht="15.75"/>
    <row r="868" spans="1:44" customHeight="1" ht="15.75"/>
    <row r="869" spans="1:44" customHeight="1" ht="15.75"/>
    <row r="870" spans="1:44" customHeight="1" ht="15.75"/>
    <row r="871" spans="1:44" customHeight="1" ht="15.75"/>
    <row r="872" spans="1:44" customHeight="1" ht="15.75"/>
    <row r="873" spans="1:44" customHeight="1" ht="15.75"/>
    <row r="874" spans="1:44" customHeight="1" ht="15.75"/>
    <row r="875" spans="1:44" customHeight="1" ht="15.75"/>
    <row r="876" spans="1:44" customHeight="1" ht="15.75"/>
    <row r="877" spans="1:44" customHeight="1" ht="15.75"/>
    <row r="878" spans="1:44" customHeight="1" ht="15.75"/>
    <row r="879" spans="1:44" customHeight="1" ht="15.75"/>
    <row r="880" spans="1:44" customHeight="1" ht="15.75"/>
    <row r="881" spans="1:44" customHeight="1" ht="15.75"/>
    <row r="882" spans="1:44" customHeight="1" ht="15.75"/>
    <row r="883" spans="1:44" customHeight="1" ht="15.75"/>
    <row r="884" spans="1:44" customHeight="1" ht="15.75"/>
    <row r="885" spans="1:44" customHeight="1" ht="15.75"/>
    <row r="886" spans="1:44" customHeight="1" ht="15.75"/>
    <row r="887" spans="1:44" customHeight="1" ht="15.75"/>
    <row r="888" spans="1:44" customHeight="1" ht="15.75"/>
    <row r="889" spans="1:44" customHeight="1" ht="15.75"/>
    <row r="890" spans="1:44" customHeight="1" ht="15.75"/>
    <row r="891" spans="1:44" customHeight="1" ht="15.75"/>
    <row r="892" spans="1:44" customHeight="1" ht="15.75"/>
    <row r="893" spans="1:44" customHeight="1" ht="15.75"/>
    <row r="894" spans="1:44" customHeight="1" ht="15.75"/>
    <row r="895" spans="1:44" customHeight="1" ht="15.75"/>
    <row r="896" spans="1:44" customHeight="1" ht="15.75"/>
    <row r="897" spans="1:44" customHeight="1" ht="15.75"/>
    <row r="898" spans="1:44" customHeight="1" ht="15.75"/>
    <row r="899" spans="1:44" customHeight="1" ht="15.75"/>
    <row r="900" spans="1:44" customHeight="1" ht="15.75"/>
    <row r="901" spans="1:44" customHeight="1" ht="15.75"/>
    <row r="902" spans="1:44" customHeight="1" ht="15.75"/>
    <row r="903" spans="1:44" customHeight="1" ht="15.75"/>
    <row r="904" spans="1:44" customHeight="1" ht="15.75"/>
    <row r="905" spans="1:44" customHeight="1" ht="15.75"/>
    <row r="906" spans="1:44" customHeight="1" ht="15.75"/>
    <row r="907" spans="1:44" customHeight="1" ht="15.75"/>
    <row r="908" spans="1:44" customHeight="1" ht="15.75"/>
    <row r="909" spans="1:44" customHeight="1" ht="15.75"/>
    <row r="910" spans="1:44" customHeight="1" ht="15.75"/>
    <row r="911" spans="1:44" customHeight="1" ht="15.75"/>
    <row r="912" spans="1:44" customHeight="1" ht="15.75"/>
    <row r="913" spans="1:44" customHeight="1" ht="15.75"/>
    <row r="914" spans="1:44" customHeight="1" ht="15.75"/>
    <row r="915" spans="1:44" customHeight="1" ht="15.75"/>
    <row r="916" spans="1:44" customHeight="1" ht="15.75"/>
    <row r="917" spans="1:44" customHeight="1" ht="15.75"/>
    <row r="918" spans="1:44" customHeight="1" ht="15.75"/>
    <row r="919" spans="1:44" customHeight="1" ht="15.75"/>
    <row r="920" spans="1:44" customHeight="1" ht="15.75"/>
    <row r="921" spans="1:44" customHeight="1" ht="15.75"/>
    <row r="922" spans="1:44" customHeight="1" ht="15.75"/>
    <row r="923" spans="1:44" customHeight="1" ht="15.75"/>
    <row r="924" spans="1:44" customHeight="1" ht="15.75"/>
    <row r="925" spans="1:44" customHeight="1" ht="15.75"/>
    <row r="926" spans="1:44" customHeight="1" ht="15.75"/>
    <row r="927" spans="1:44" customHeight="1" ht="15.75"/>
    <row r="928" spans="1:44" customHeight="1" ht="15.75"/>
    <row r="929" spans="1:44" customHeight="1" ht="15.75"/>
    <row r="930" spans="1:44" customHeight="1" ht="15.75"/>
    <row r="931" spans="1:44" customHeight="1" ht="15.75"/>
    <row r="932" spans="1:44" customHeight="1" ht="15.75"/>
    <row r="933" spans="1:44" customHeight="1" ht="15.75"/>
    <row r="934" spans="1:44" customHeight="1" ht="15.75"/>
    <row r="935" spans="1:44" customHeight="1" ht="15.75"/>
    <row r="936" spans="1:44" customHeight="1" ht="15.75"/>
    <row r="937" spans="1:44" customHeight="1" ht="15.75"/>
    <row r="938" spans="1:44" customHeight="1" ht="15.75"/>
    <row r="939" spans="1:44" customHeight="1" ht="15.75"/>
    <row r="940" spans="1:44" customHeight="1" ht="15.75"/>
    <row r="941" spans="1:44" customHeight="1" ht="15.75"/>
    <row r="942" spans="1:44" customHeight="1" ht="15.75"/>
    <row r="943" spans="1:44" customHeight="1" ht="15.75"/>
    <row r="944" spans="1:44" customHeight="1" ht="15.75"/>
    <row r="945" spans="1:44" customHeight="1" ht="15.75"/>
    <row r="946" spans="1:44" customHeight="1" ht="15.75"/>
    <row r="947" spans="1:44" customHeight="1" ht="15.75"/>
    <row r="948" spans="1:44" customHeight="1" ht="15.75"/>
    <row r="949" spans="1:44" customHeight="1" ht="15.75"/>
    <row r="950" spans="1:44" customHeight="1" ht="15.75"/>
    <row r="951" spans="1:44" customHeight="1" ht="15.75"/>
    <row r="952" spans="1:44" customHeight="1" ht="15.75"/>
    <row r="953" spans="1:44" customHeight="1" ht="15.75"/>
    <row r="954" spans="1:44" customHeight="1" ht="15.75"/>
    <row r="955" spans="1:44" customHeight="1" ht="15.75"/>
    <row r="956" spans="1:44" customHeight="1" ht="15.75"/>
    <row r="957" spans="1:44" customHeight="1" ht="15.75"/>
    <row r="958" spans="1:44" customHeight="1" ht="15.75"/>
    <row r="959" spans="1:44" customHeight="1" ht="15.75"/>
    <row r="960" spans="1:44" customHeight="1" ht="15.75"/>
    <row r="961" spans="1:44" customHeight="1" ht="15.75"/>
    <row r="962" spans="1:44" customHeight="1" ht="15.75"/>
    <row r="963" spans="1:44" customHeight="1" ht="15.75"/>
    <row r="964" spans="1:44" customHeight="1" ht="15.75"/>
    <row r="965" spans="1:44" customHeight="1" ht="15.75"/>
    <row r="966" spans="1:44" customHeight="1" ht="15.75"/>
    <row r="967" spans="1:44" customHeight="1" ht="15.75"/>
    <row r="968" spans="1:44" customHeight="1" ht="15.75"/>
    <row r="969" spans="1:44" customHeight="1" ht="15.75"/>
    <row r="970" spans="1:44" customHeight="1" ht="15.75"/>
    <row r="971" spans="1:44" customHeight="1" ht="15.75"/>
    <row r="972" spans="1:44" customHeight="1" ht="15.75"/>
    <row r="973" spans="1:44" customHeight="1" ht="15.75"/>
    <row r="974" spans="1:44" customHeight="1" ht="15.75"/>
    <row r="975" spans="1:44" customHeight="1" ht="15.75"/>
    <row r="976" spans="1:44" customHeight="1" ht="15.75"/>
    <row r="977" spans="1:44" customHeight="1" ht="15.75"/>
    <row r="978" spans="1:44" customHeight="1" ht="15.75"/>
    <row r="979" spans="1:44" customHeight="1" ht="15.75"/>
    <row r="980" spans="1:44" customHeight="1" ht="15.75"/>
    <row r="981" spans="1:44" customHeight="1" ht="15.75"/>
    <row r="982" spans="1:44" customHeight="1" ht="15.75"/>
    <row r="983" spans="1:44" customHeight="1" ht="15.75"/>
    <row r="984" spans="1:44" customHeight="1" ht="15.75"/>
    <row r="985" spans="1:44" customHeight="1" ht="15.75"/>
    <row r="986" spans="1:44" customHeight="1" ht="15.75"/>
    <row r="987" spans="1:44" customHeight="1" ht="15.75"/>
    <row r="988" spans="1:44" customHeight="1" ht="15.75"/>
    <row r="989" spans="1:44" customHeight="1" ht="15.75"/>
    <row r="990" spans="1:44" customHeight="1" ht="15.75"/>
    <row r="991" spans="1:44" customHeight="1" ht="15.75"/>
    <row r="992" spans="1:44" customHeight="1" ht="15.75"/>
    <row r="993" spans="1:44" customHeight="1" ht="15.75"/>
    <row r="994" spans="1:44" customHeight="1" ht="15.75"/>
    <row r="995" spans="1:44" customHeight="1" ht="15.75"/>
    <row r="996" spans="1:44" customHeight="1" ht="15.75"/>
    <row r="997" spans="1:44" customHeight="1" ht="15.75"/>
    <row r="998" spans="1:44" customHeight="1" ht="15.75"/>
    <row r="999" spans="1:44" customHeight="1" ht="15.75"/>
    <row r="1000" spans="1:4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B2"/>
    <mergeCell ref="C1:C2"/>
    <mergeCell ref="D1:H1"/>
    <mergeCell ref="I1:M1"/>
    <mergeCell ref="N1:R1"/>
    <mergeCell ref="S1:W1"/>
    <mergeCell ref="X1:AB1"/>
    <mergeCell ref="AC1:AG1"/>
    <mergeCell ref="AH1:AL1"/>
    <mergeCell ref="AM1:AQ1"/>
    <mergeCell ref="B15:C15"/>
    <mergeCell ref="A17:C17"/>
    <mergeCell ref="A18:C18"/>
    <mergeCell ref="A19:C19"/>
    <mergeCell ref="A20:C20"/>
    <mergeCell ref="A21:C21"/>
    <mergeCell ref="A22:C22"/>
  </mergeCells>
  <printOptions gridLines="false" gridLinesSet="true" horizontalCentered="true"/>
  <pageMargins left="0" right="0" top="0.74803149606299" bottom="0.74803149606299" header="0" footer="0"/>
  <pageSetup paperSize="8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B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4.14" customWidth="true" style="0"/>
    <col min="2" max="2" width="7.14" customWidth="true" style="0"/>
    <col min="3" max="3" width="16.57" customWidth="true" style="0"/>
    <col min="4" max="4" width="4.71" customWidth="true" style="0"/>
    <col min="5" max="5" width="4.71" customWidth="true" style="0"/>
    <col min="6" max="6" width="4.71" customWidth="true" style="0"/>
    <col min="7" max="7" width="4.71" customWidth="true" style="0"/>
    <col min="8" max="8" width="4.71" customWidth="true" style="0"/>
    <col min="9" max="9" width="4.71" customWidth="true" style="0"/>
    <col min="10" max="10" width="4.71" customWidth="true" style="0"/>
    <col min="11" max="11" width="4.43" customWidth="true" style="0"/>
    <col min="12" max="12" width="4.71" customWidth="true" style="0"/>
    <col min="13" max="13" width="4.71" customWidth="true" style="0"/>
    <col min="14" max="14" width="5.14" customWidth="true" style="0"/>
    <col min="15" max="15" width="4.57" customWidth="true" style="0"/>
    <col min="16" max="16" width="4.71" customWidth="true" style="0"/>
    <col min="17" max="17" width="4.86" customWidth="true" style="0"/>
    <col min="18" max="18" width="10.14" customWidth="true" style="0"/>
    <col min="19" max="19" width="12.14" customWidth="true" style="0"/>
    <col min="20" max="20" width="23.86" customWidth="true" style="0"/>
    <col min="21" max="21" width="18.86" customWidth="true" style="0"/>
    <col min="22" max="22" width="15.71" customWidth="true" style="0"/>
    <col min="23" max="23" width="18.71" customWidth="true" style="0"/>
    <col min="24" max="24" width="26.71" customWidth="true" style="0"/>
    <col min="25" max="25" width="18.71" customWidth="true" style="0"/>
    <col min="26" max="26" width="19.86" customWidth="true" style="0"/>
    <col min="27" max="27" width="14.57" customWidth="true" style="0"/>
    <col min="28" max="28" width="15.71" customWidth="true" style="0"/>
  </cols>
  <sheetData>
    <row r="1" spans="1:28" customHeight="1" ht="13.5">
      <c r="A1" s="2"/>
      <c r="B1" s="3" t="s">
        <v>47</v>
      </c>
      <c r="U1" s="4"/>
      <c r="V1" s="5"/>
      <c r="W1" s="5"/>
      <c r="X1" s="5"/>
      <c r="Y1" s="6"/>
      <c r="Z1" s="5"/>
      <c r="AA1" s="5"/>
      <c r="AB1" s="5"/>
    </row>
    <row r="2" spans="1:28" customHeight="1" ht="13.5">
      <c r="A2" s="2"/>
      <c r="B2" s="3" t="s">
        <v>48</v>
      </c>
      <c r="U2" s="4"/>
      <c r="V2" s="5"/>
      <c r="W2" s="5"/>
      <c r="X2" s="5"/>
      <c r="Y2" s="6"/>
      <c r="Z2" s="5"/>
      <c r="AA2" s="5"/>
      <c r="AB2" s="5"/>
    </row>
    <row r="3" spans="1:28" customHeight="1" ht="13.5">
      <c r="A3" s="2"/>
      <c r="B3" s="7" t="s">
        <v>49</v>
      </c>
      <c r="U3" s="8"/>
      <c r="V3" s="2"/>
      <c r="W3" s="2"/>
      <c r="X3" s="2"/>
      <c r="Y3" s="9"/>
      <c r="Z3" s="2"/>
      <c r="AA3" s="2"/>
      <c r="AB3" s="2"/>
    </row>
    <row r="4" spans="1:28" customHeight="1" ht="13.5">
      <c r="A4" s="2"/>
      <c r="B4" s="7" t="s">
        <v>50</v>
      </c>
      <c r="U4" s="8"/>
      <c r="V4" s="2"/>
      <c r="W4" s="2"/>
      <c r="X4" s="2"/>
      <c r="Y4" s="9"/>
      <c r="Z4" s="2"/>
      <c r="AA4" s="2"/>
      <c r="AB4" s="2"/>
    </row>
    <row r="5" spans="1:28" customHeight="1" ht="18.75">
      <c r="A5" s="2"/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1"/>
      <c r="U5" s="2"/>
      <c r="V5" s="2"/>
      <c r="W5" s="2"/>
      <c r="X5" s="2"/>
      <c r="Y5" s="9"/>
      <c r="Z5" s="2"/>
      <c r="AA5" s="2"/>
      <c r="AB5" s="2"/>
    </row>
    <row r="6" spans="1:28" customHeight="1" ht="13.5">
      <c r="A6" s="2"/>
      <c r="B6" s="3" t="s">
        <v>51</v>
      </c>
      <c r="U6" s="2"/>
      <c r="V6" s="2"/>
      <c r="W6" s="2"/>
      <c r="X6" s="2"/>
      <c r="Y6" s="9"/>
      <c r="Z6" s="2"/>
      <c r="AA6" s="2"/>
      <c r="AB6" s="2"/>
    </row>
    <row r="7" spans="1:28" customHeight="1" ht="13.5">
      <c r="A7" s="2"/>
      <c r="B7" s="12" t="s">
        <v>52</v>
      </c>
      <c r="U7" s="2"/>
      <c r="V7" s="2"/>
      <c r="W7" s="2"/>
      <c r="X7" s="2"/>
      <c r="Y7" s="9"/>
      <c r="Z7" s="2"/>
      <c r="AA7" s="2"/>
      <c r="AB7" s="2"/>
    </row>
    <row r="8" spans="1:28" customHeight="1" ht="13.5">
      <c r="A8" s="2"/>
      <c r="B8" s="10" t="s">
        <v>53</v>
      </c>
      <c r="U8" s="2"/>
      <c r="V8" s="2"/>
      <c r="W8" s="2"/>
      <c r="X8" s="2"/>
      <c r="Y8" s="9"/>
      <c r="Z8" s="2"/>
      <c r="AA8" s="2"/>
      <c r="AB8" s="2"/>
    </row>
    <row r="9" spans="1:28" customHeight="1" ht="13.5">
      <c r="A9" s="2"/>
      <c r="B9" s="7" t="s">
        <v>54</v>
      </c>
      <c r="U9" s="2"/>
      <c r="V9" s="2"/>
      <c r="W9" s="2"/>
      <c r="X9" s="2"/>
      <c r="Y9" s="9"/>
      <c r="Z9" s="2"/>
      <c r="AA9" s="2"/>
      <c r="AB9" s="2"/>
    </row>
    <row r="10" spans="1:28" customHeight="1" ht="15">
      <c r="A10" s="2"/>
      <c r="B10" s="3" t="s">
        <v>55</v>
      </c>
      <c r="U10" s="2"/>
      <c r="V10" s="2"/>
      <c r="W10" s="2"/>
      <c r="X10" s="2"/>
      <c r="Y10" s="9"/>
      <c r="Z10" s="2"/>
      <c r="AA10" s="2"/>
      <c r="AB10" s="2"/>
    </row>
    <row r="11" spans="1:28" customHeight="1" ht="15">
      <c r="A11" s="2"/>
      <c r="B11" s="3" t="s">
        <v>56</v>
      </c>
      <c r="U11" s="13"/>
      <c r="V11" s="2"/>
      <c r="W11" s="2"/>
      <c r="X11" s="2"/>
      <c r="Y11" s="9"/>
      <c r="Z11" s="2"/>
      <c r="AA11" s="2"/>
      <c r="AB11" s="2"/>
    </row>
    <row r="12" spans="1:28" customHeight="1" ht="21">
      <c r="A12" s="2"/>
      <c r="B12" s="11" t="s">
        <v>57</v>
      </c>
      <c r="C12" s="2" t="s">
        <v>58</v>
      </c>
      <c r="D12" s="11"/>
      <c r="E12" s="11" t="s">
        <v>59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2"/>
      <c r="W12" s="2"/>
      <c r="X12" s="2"/>
      <c r="Y12" s="9"/>
      <c r="Z12" s="2"/>
      <c r="AA12" s="2"/>
      <c r="AB12" s="2"/>
    </row>
    <row r="13" spans="1:28" customHeight="1" ht="12">
      <c r="A13" s="2"/>
      <c r="B13" s="8"/>
      <c r="C13" s="8" t="s">
        <v>60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2"/>
      <c r="V13" s="2"/>
      <c r="W13" s="2"/>
      <c r="X13" s="2"/>
      <c r="Y13" s="9"/>
      <c r="Z13" s="2"/>
      <c r="AA13" s="2"/>
      <c r="AB13" s="2"/>
    </row>
    <row r="14" spans="1:28" customHeight="1" ht="18.75">
      <c r="A14" s="2"/>
      <c r="B14" s="11" t="s">
        <v>61</v>
      </c>
      <c r="C14" s="2" t="s">
        <v>62</v>
      </c>
      <c r="D14" s="14">
        <v>0</v>
      </c>
      <c r="E14" s="14">
        <v>3.0</v>
      </c>
      <c r="F14" s="14">
        <v>1.0</v>
      </c>
      <c r="G14" s="14">
        <v>5.0</v>
      </c>
      <c r="H14" s="14">
        <v>6.0</v>
      </c>
      <c r="I14" s="14">
        <v>6.0</v>
      </c>
      <c r="J14" s="14">
        <v>9.0</v>
      </c>
      <c r="K14" s="14">
        <v>3.0</v>
      </c>
      <c r="L14" s="14">
        <v>2.0</v>
      </c>
      <c r="M14" s="14">
        <v>3.0</v>
      </c>
      <c r="N14" s="15" t="s">
        <v>63</v>
      </c>
      <c r="O14" s="16"/>
      <c r="P14" s="16"/>
      <c r="Q14" s="16"/>
      <c r="R14" s="15"/>
      <c r="S14" s="15"/>
      <c r="T14" s="15"/>
      <c r="U14" s="2" t="s">
        <v>64</v>
      </c>
      <c r="V14" s="2"/>
      <c r="W14" s="2"/>
      <c r="X14" s="2"/>
      <c r="Y14" s="9"/>
      <c r="Z14" s="2"/>
      <c r="AA14" s="2"/>
      <c r="AB14" s="2"/>
    </row>
    <row r="15" spans="1:28" customHeight="1" ht="12">
      <c r="A15" s="2"/>
      <c r="B15" s="8"/>
      <c r="C15" s="8" t="s">
        <v>65</v>
      </c>
      <c r="D15" s="17">
        <v>3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T15" s="18"/>
      <c r="U15" s="2"/>
      <c r="V15" s="2"/>
      <c r="W15" s="2"/>
      <c r="X15" s="2"/>
      <c r="Y15" s="9"/>
      <c r="Z15" s="2"/>
      <c r="AA15" s="2"/>
      <c r="AB15" s="2"/>
    </row>
    <row r="16" spans="1:28" customHeight="1" ht="13.5">
      <c r="A16" s="2"/>
      <c r="B16" s="11" t="s">
        <v>66</v>
      </c>
      <c r="C16" s="2" t="s">
        <v>67</v>
      </c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  <c r="U16" s="10"/>
      <c r="V16" s="2"/>
      <c r="W16" s="2"/>
      <c r="X16" s="2"/>
      <c r="Y16" s="9"/>
      <c r="Z16" s="2"/>
      <c r="AA16" s="2"/>
      <c r="AB16" s="2"/>
    </row>
    <row r="17" spans="1:28" customHeight="1" ht="12">
      <c r="A17" s="2"/>
      <c r="B17" s="19"/>
      <c r="C17" s="20" t="s">
        <v>68</v>
      </c>
      <c r="D17" s="17">
        <v>6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"/>
      <c r="T17" s="10"/>
      <c r="U17" s="10"/>
      <c r="V17" s="2"/>
      <c r="W17" s="2"/>
      <c r="X17" s="2"/>
      <c r="Y17" s="9"/>
      <c r="Z17" s="2"/>
      <c r="AA17" s="2"/>
      <c r="AB17" s="2"/>
    </row>
    <row r="18" spans="1:28" customHeight="1" ht="15">
      <c r="A18" s="2"/>
      <c r="B18" s="11" t="s">
        <v>69</v>
      </c>
      <c r="C18" s="2" t="s">
        <v>70</v>
      </c>
      <c r="D18" s="21">
        <v>1</v>
      </c>
      <c r="G18" s="17"/>
      <c r="H18" s="11" t="s">
        <v>71</v>
      </c>
      <c r="I18" s="21" t="s">
        <v>72</v>
      </c>
      <c r="M18" s="21" t="s">
        <v>73</v>
      </c>
      <c r="Q18" s="17"/>
      <c r="R18" s="17"/>
      <c r="S18" s="2"/>
      <c r="T18" s="10"/>
      <c r="U18" s="10"/>
      <c r="V18" s="2"/>
      <c r="W18" s="2"/>
      <c r="X18" s="2"/>
      <c r="Y18" s="9"/>
      <c r="Z18" s="2"/>
      <c r="AA18" s="2"/>
      <c r="AB18" s="2"/>
    </row>
    <row r="19" spans="1:28" customHeight="1" ht="12">
      <c r="A19" s="2"/>
      <c r="B19" s="11"/>
      <c r="C19" s="20" t="s">
        <v>74</v>
      </c>
      <c r="D19" s="17">
        <v>4</v>
      </c>
      <c r="E19" s="17"/>
      <c r="F19" s="17"/>
      <c r="G19" s="17"/>
      <c r="H19" s="17"/>
      <c r="I19" s="17" t="s">
        <v>75</v>
      </c>
      <c r="L19" s="17"/>
      <c r="M19" s="17"/>
      <c r="N19" s="17"/>
      <c r="O19" s="17"/>
      <c r="P19" s="17"/>
      <c r="Q19" s="17"/>
      <c r="R19" s="17"/>
      <c r="S19" s="2"/>
      <c r="T19" s="10"/>
      <c r="U19" s="10"/>
      <c r="V19" s="2"/>
      <c r="W19" s="2"/>
      <c r="X19" s="2"/>
      <c r="Y19" s="9"/>
      <c r="Z19" s="2"/>
      <c r="AA19" s="2"/>
      <c r="AB19" s="2"/>
    </row>
    <row r="20" spans="1:28" customHeight="1" ht="13.5">
      <c r="A20" s="2"/>
      <c r="B20" s="22" t="s">
        <v>76</v>
      </c>
      <c r="C20" s="2" t="s">
        <v>77</v>
      </c>
      <c r="D20" s="2"/>
      <c r="E20" s="2"/>
      <c r="F20" s="2"/>
      <c r="G20" s="2"/>
      <c r="H20" s="11" t="s">
        <v>78</v>
      </c>
      <c r="I20" s="2"/>
      <c r="J20" s="2"/>
      <c r="K20" s="2"/>
      <c r="L20" s="2"/>
      <c r="M20" s="2"/>
      <c r="N20" s="11" t="s">
        <v>79</v>
      </c>
      <c r="O20" s="2"/>
      <c r="P20" s="23"/>
      <c r="Q20" s="2"/>
      <c r="R20" s="2"/>
      <c r="S20" s="2"/>
      <c r="T20" s="3"/>
      <c r="U20" s="2"/>
      <c r="V20" s="2"/>
      <c r="W20" s="2"/>
      <c r="X20" s="2"/>
      <c r="Y20" s="9"/>
      <c r="Z20" s="2"/>
      <c r="AA20" s="2"/>
      <c r="AB20" s="2"/>
    </row>
    <row r="21" spans="1:28" customHeight="1" ht="12">
      <c r="A21" s="2"/>
      <c r="B21" s="22"/>
      <c r="C21" s="8" t="s">
        <v>80</v>
      </c>
      <c r="D21" s="2"/>
      <c r="E21" s="2"/>
      <c r="F21" s="2"/>
      <c r="G21" s="2"/>
      <c r="H21" s="11"/>
      <c r="I21" s="2"/>
      <c r="J21" s="2"/>
      <c r="K21" s="2"/>
      <c r="L21" s="2"/>
      <c r="M21" s="2"/>
      <c r="N21" s="11"/>
      <c r="O21" s="2"/>
      <c r="P21" s="2"/>
      <c r="Q21" s="2"/>
      <c r="R21" s="2"/>
      <c r="S21" s="2"/>
      <c r="T21" s="3"/>
      <c r="U21" s="2"/>
      <c r="V21" s="2"/>
      <c r="W21" s="2"/>
      <c r="X21" s="2"/>
      <c r="Y21" s="9"/>
      <c r="Z21" s="2"/>
      <c r="AA21" s="2"/>
      <c r="AB21" s="2"/>
    </row>
    <row r="22" spans="1:28" customHeight="1" ht="13.5">
      <c r="A22" s="2"/>
      <c r="B22" s="22" t="s">
        <v>81</v>
      </c>
      <c r="C22" s="2" t="s">
        <v>82</v>
      </c>
      <c r="D22" s="2"/>
      <c r="E22" s="2"/>
      <c r="F22" s="2"/>
      <c r="G22" s="2"/>
      <c r="H22" s="11"/>
      <c r="I22" s="2"/>
      <c r="J22" s="2"/>
      <c r="K22" s="2"/>
      <c r="L22" s="2"/>
      <c r="M22" s="2"/>
      <c r="N22" s="11"/>
      <c r="O22" s="2"/>
      <c r="P22" s="2"/>
      <c r="Q22" s="2"/>
      <c r="R22" s="2"/>
      <c r="S22" s="2"/>
      <c r="T22" s="3"/>
      <c r="U22" s="2"/>
      <c r="V22" s="2"/>
      <c r="W22" s="2"/>
      <c r="X22" s="2"/>
      <c r="Y22" s="9"/>
      <c r="Z22" s="2"/>
      <c r="AA22" s="2"/>
      <c r="AB22" s="2"/>
    </row>
    <row r="23" spans="1:28" customHeight="1" ht="12">
      <c r="A23" s="2"/>
      <c r="B23" s="22"/>
      <c r="C23" s="8" t="s">
        <v>83</v>
      </c>
      <c r="D23" s="2"/>
      <c r="E23" s="2"/>
      <c r="F23" s="2"/>
      <c r="G23" s="2"/>
      <c r="H23" s="11"/>
      <c r="I23" s="2"/>
      <c r="J23" s="2"/>
      <c r="K23" s="2"/>
      <c r="L23" s="2"/>
      <c r="M23" s="2"/>
      <c r="N23" s="11"/>
      <c r="O23" s="2"/>
      <c r="P23" s="2"/>
      <c r="Q23" s="2"/>
      <c r="R23" s="2"/>
      <c r="S23" s="2"/>
      <c r="T23" s="3"/>
      <c r="U23" s="2"/>
      <c r="V23" s="2"/>
      <c r="W23" s="2"/>
      <c r="X23" s="2"/>
      <c r="Y23" s="9"/>
      <c r="Z23" s="2"/>
      <c r="AA23" s="2"/>
      <c r="AB23" s="2"/>
    </row>
    <row r="24" spans="1:28" customHeight="1" ht="18.75">
      <c r="A24" s="2"/>
      <c r="B24" s="11" t="s">
        <v>84</v>
      </c>
      <c r="C24" s="2" t="s">
        <v>62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s">
        <v>63</v>
      </c>
      <c r="O24" s="16"/>
      <c r="P24" s="16"/>
      <c r="Q24" s="16"/>
      <c r="R24" s="15"/>
      <c r="S24" s="2"/>
      <c r="T24" s="3"/>
      <c r="U24" s="2"/>
      <c r="V24" s="2"/>
      <c r="W24" s="2"/>
      <c r="X24" s="2"/>
      <c r="Y24" s="9"/>
      <c r="Z24" s="2"/>
      <c r="AA24" s="2"/>
      <c r="AB24" s="2"/>
    </row>
    <row r="25" spans="1:28" customHeight="1" ht="12">
      <c r="A25" s="2"/>
      <c r="B25" s="22"/>
      <c r="C25" s="8" t="s">
        <v>65</v>
      </c>
      <c r="D25" s="2"/>
      <c r="E25" s="2"/>
      <c r="F25" s="2"/>
      <c r="G25" s="2"/>
      <c r="H25" s="11"/>
      <c r="I25" s="2"/>
      <c r="J25" s="2"/>
      <c r="K25" s="2"/>
      <c r="L25" s="2"/>
      <c r="M25" s="2"/>
      <c r="N25" s="11"/>
      <c r="O25" s="2"/>
      <c r="P25" s="2"/>
      <c r="Q25" s="2"/>
      <c r="R25" s="2"/>
      <c r="S25" s="2"/>
      <c r="T25" s="3"/>
      <c r="U25" s="2"/>
      <c r="V25" s="2"/>
      <c r="W25" s="2"/>
      <c r="X25" s="2"/>
      <c r="Y25" s="9"/>
      <c r="Z25" s="2"/>
      <c r="AA25" s="2"/>
      <c r="AB25" s="2"/>
    </row>
    <row r="26" spans="1:28" customHeight="1" ht="13.5">
      <c r="A26" s="2"/>
      <c r="B26" s="11" t="s">
        <v>85</v>
      </c>
      <c r="C26" s="2" t="s">
        <v>67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3"/>
      <c r="U26" s="2"/>
      <c r="V26" s="2"/>
      <c r="W26" s="2"/>
      <c r="X26" s="2"/>
      <c r="Y26" s="9"/>
      <c r="Z26" s="2"/>
      <c r="AA26" s="2"/>
      <c r="AB26" s="2"/>
    </row>
    <row r="27" spans="1:28" customHeight="1" ht="12">
      <c r="A27" s="2"/>
      <c r="B27" s="19"/>
      <c r="C27" s="20" t="s">
        <v>68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"/>
      <c r="R27" s="2"/>
      <c r="S27" s="2"/>
      <c r="T27" s="3"/>
      <c r="U27" s="2"/>
      <c r="V27" s="2"/>
      <c r="W27" s="2"/>
      <c r="X27" s="2"/>
      <c r="Y27" s="9"/>
      <c r="Z27" s="2"/>
      <c r="AA27" s="2"/>
      <c r="AB27" s="2"/>
    </row>
    <row r="28" spans="1:28" customHeight="1" ht="13.5">
      <c r="A28" s="2"/>
      <c r="B28" s="11" t="s">
        <v>86</v>
      </c>
      <c r="C28" s="2" t="s">
        <v>70</v>
      </c>
      <c r="D28" s="17"/>
      <c r="E28" s="17"/>
      <c r="F28" s="17"/>
      <c r="G28" s="17"/>
      <c r="H28" s="11" t="s">
        <v>87</v>
      </c>
      <c r="I28" s="21" t="s">
        <v>72</v>
      </c>
      <c r="M28" s="17"/>
      <c r="N28" s="17"/>
      <c r="O28" s="17"/>
      <c r="P28" s="17"/>
      <c r="Q28" s="2"/>
      <c r="R28" s="2"/>
      <c r="S28" s="2"/>
      <c r="T28" s="3"/>
      <c r="U28" s="2"/>
      <c r="V28" s="2"/>
      <c r="W28" s="2"/>
      <c r="X28" s="2"/>
      <c r="Y28" s="9"/>
      <c r="Z28" s="2"/>
      <c r="AA28" s="2"/>
      <c r="AB28" s="2"/>
    </row>
    <row r="29" spans="1:28" customHeight="1" ht="12">
      <c r="A29" s="2"/>
      <c r="B29" s="11"/>
      <c r="C29" s="20" t="s">
        <v>74</v>
      </c>
      <c r="D29" s="17"/>
      <c r="E29" s="17"/>
      <c r="F29" s="17"/>
      <c r="G29" s="17"/>
      <c r="H29" s="17"/>
      <c r="I29" s="17" t="s">
        <v>75</v>
      </c>
      <c r="L29" s="17"/>
      <c r="M29" s="17"/>
      <c r="N29" s="17"/>
      <c r="O29" s="17"/>
      <c r="P29" s="17"/>
      <c r="Q29" s="2"/>
      <c r="R29" s="2"/>
      <c r="S29" s="2"/>
      <c r="T29" s="3"/>
      <c r="U29" s="2"/>
      <c r="V29" s="2"/>
      <c r="W29" s="2"/>
      <c r="X29" s="2"/>
      <c r="Y29" s="9"/>
      <c r="Z29" s="2"/>
      <c r="AA29" s="2"/>
      <c r="AB29" s="2"/>
    </row>
    <row r="30" spans="1:28" customHeight="1" ht="13.5">
      <c r="A30" s="2"/>
      <c r="B30" s="22" t="s">
        <v>88</v>
      </c>
      <c r="C30" s="2" t="s">
        <v>77</v>
      </c>
      <c r="D30" s="2"/>
      <c r="E30" s="2"/>
      <c r="F30" s="2"/>
      <c r="G30" s="2"/>
      <c r="H30" s="11" t="s">
        <v>89</v>
      </c>
      <c r="I30" s="2"/>
      <c r="J30" s="2"/>
      <c r="K30" s="2"/>
      <c r="L30" s="2"/>
      <c r="M30" s="2"/>
      <c r="N30" s="11" t="s">
        <v>90</v>
      </c>
      <c r="O30" s="2"/>
      <c r="P30" s="2"/>
      <c r="Q30" s="2"/>
      <c r="R30" s="2"/>
      <c r="S30" s="2"/>
      <c r="T30" s="3"/>
      <c r="U30" s="2"/>
      <c r="V30" s="2"/>
      <c r="W30" s="2"/>
      <c r="X30" s="2"/>
      <c r="Y30" s="9"/>
      <c r="Z30" s="2"/>
      <c r="AA30" s="2"/>
      <c r="AB30" s="2"/>
    </row>
    <row r="31" spans="1:28" customHeight="1" ht="12">
      <c r="A31" s="2"/>
      <c r="B31" s="2"/>
      <c r="C31" s="8" t="s">
        <v>80</v>
      </c>
      <c r="D31" s="2"/>
      <c r="E31" s="2"/>
      <c r="F31" s="2"/>
      <c r="G31" s="2"/>
      <c r="H31" s="11"/>
      <c r="I31" s="2"/>
      <c r="J31" s="2"/>
      <c r="K31" s="2"/>
      <c r="L31" s="2"/>
      <c r="M31" s="2"/>
      <c r="N31" s="11"/>
      <c r="O31" s="2"/>
      <c r="P31" s="2"/>
      <c r="Q31" s="2"/>
      <c r="R31" s="2"/>
      <c r="S31" s="2"/>
      <c r="T31" s="3"/>
      <c r="U31" s="2"/>
      <c r="V31" s="2"/>
      <c r="W31" s="2"/>
      <c r="X31" s="2"/>
      <c r="Y31" s="9"/>
      <c r="Z31" s="2"/>
      <c r="AA31" s="2"/>
      <c r="AB31" s="2"/>
    </row>
    <row r="32" spans="1:28" customHeight="1" ht="13.5">
      <c r="A32" s="2"/>
      <c r="B32" s="22" t="s">
        <v>91</v>
      </c>
      <c r="C32" s="2" t="s">
        <v>92</v>
      </c>
      <c r="D32" s="2"/>
      <c r="E32" s="2"/>
      <c r="F32" s="2"/>
      <c r="G32" s="2"/>
      <c r="H32" s="11"/>
      <c r="I32" s="2"/>
      <c r="J32" s="2" t="s">
        <v>93</v>
      </c>
      <c r="K32" s="2"/>
      <c r="L32" s="2"/>
      <c r="M32" s="2"/>
      <c r="N32" s="11"/>
      <c r="O32" s="2"/>
      <c r="P32" s="2"/>
      <c r="Q32" s="2"/>
      <c r="R32" s="2"/>
      <c r="S32" s="2"/>
      <c r="T32" s="3"/>
      <c r="U32" s="2"/>
      <c r="V32" s="2"/>
      <c r="W32" s="2"/>
      <c r="X32" s="2"/>
      <c r="Y32" s="9"/>
      <c r="Z32" s="2"/>
      <c r="AA32" s="2"/>
      <c r="AB32" s="2"/>
    </row>
    <row r="33" spans="1:28" customHeight="1" ht="12">
      <c r="A33" s="2"/>
      <c r="B33" s="2"/>
      <c r="C33" s="20" t="s">
        <v>94</v>
      </c>
      <c r="F33" s="19"/>
      <c r="G33" s="19"/>
      <c r="H33" s="19"/>
      <c r="I33" s="19"/>
      <c r="J33" s="19" t="s">
        <v>95</v>
      </c>
      <c r="L33" s="19"/>
      <c r="M33" s="19"/>
      <c r="N33" s="19"/>
      <c r="O33" s="19"/>
      <c r="P33" s="19"/>
      <c r="Q33" s="19"/>
      <c r="R33" s="19"/>
      <c r="S33" s="19"/>
      <c r="T33" s="19"/>
      <c r="U33" s="2"/>
      <c r="V33" s="2"/>
      <c r="W33" s="2"/>
      <c r="X33" s="2"/>
      <c r="Y33" s="9"/>
      <c r="Z33" s="2"/>
      <c r="AA33" s="2"/>
      <c r="AB33" s="2"/>
    </row>
    <row r="34" spans="1:28" customHeight="1" ht="12">
      <c r="A34" s="2"/>
      <c r="B34" s="2"/>
      <c r="C34" s="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"/>
      <c r="V34" s="2"/>
      <c r="W34" s="2"/>
      <c r="X34" s="2"/>
      <c r="Y34" s="9"/>
      <c r="Z34" s="2"/>
      <c r="AA34" s="2"/>
      <c r="AB34" s="2"/>
    </row>
    <row r="35" spans="1:28" customHeight="1" ht="30.75">
      <c r="A35" s="24"/>
      <c r="B35" s="25" t="s">
        <v>96</v>
      </c>
      <c r="C35" s="26" t="s">
        <v>97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25" t="s">
        <v>98</v>
      </c>
      <c r="T35" s="25" t="s">
        <v>99</v>
      </c>
      <c r="U35" s="24"/>
      <c r="V35" s="24"/>
      <c r="W35" s="24"/>
      <c r="X35" s="24"/>
      <c r="Y35" s="29"/>
      <c r="Z35" s="24"/>
      <c r="AA35" s="24"/>
      <c r="AB35" s="24"/>
    </row>
    <row r="36" spans="1:28" customHeight="1" ht="30.75">
      <c r="A36" s="24"/>
      <c r="B36" s="30">
        <v>1.0</v>
      </c>
      <c r="C36" s="31" t="s">
        <v>100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32"/>
      <c r="R36" s="33" t="s">
        <v>101</v>
      </c>
      <c r="S36" s="34" t="s">
        <v>102</v>
      </c>
      <c r="T36" s="35">
        <v>12</v>
      </c>
      <c r="U36" s="24"/>
      <c r="V36" s="24"/>
      <c r="W36" s="24"/>
      <c r="X36" s="24"/>
      <c r="Y36" s="29"/>
      <c r="Z36" s="36"/>
      <c r="AA36" s="29"/>
      <c r="AB36" s="24"/>
    </row>
    <row r="37" spans="1:28" customHeight="1" ht="30.75">
      <c r="A37" s="24"/>
      <c r="B37" s="37"/>
      <c r="C37" s="38" t="s">
        <v>103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32"/>
      <c r="R37" s="33" t="s">
        <v>104</v>
      </c>
      <c r="S37" s="34" t="s">
        <v>102</v>
      </c>
      <c r="T37" s="39">
        <v>7.0</v>
      </c>
      <c r="U37" s="24"/>
      <c r="V37" s="24"/>
      <c r="W37" s="24"/>
      <c r="X37" s="24"/>
      <c r="Y37" s="29"/>
      <c r="Z37" s="36"/>
      <c r="AA37" s="29"/>
      <c r="AB37" s="24"/>
    </row>
    <row r="38" spans="1:28" customHeight="1" ht="30.75">
      <c r="A38" s="24"/>
      <c r="B38" s="40">
        <v>2.0</v>
      </c>
      <c r="C38" s="31" t="s">
        <v>105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32"/>
      <c r="R38" s="33" t="s">
        <v>106</v>
      </c>
      <c r="S38" s="34" t="s">
        <v>102</v>
      </c>
      <c r="T38" s="35" t="str">
        <f>T39+T40</f>
        <v>0</v>
      </c>
      <c r="U38" s="24"/>
      <c r="V38" s="24"/>
      <c r="W38" s="24"/>
      <c r="X38" s="24"/>
      <c r="Y38" s="29"/>
      <c r="Z38" s="36"/>
      <c r="AA38" s="29"/>
      <c r="AB38" s="24"/>
    </row>
    <row r="39" spans="1:28" customHeight="1" ht="30.75">
      <c r="A39" s="24"/>
      <c r="B39" s="34">
        <v>2.1</v>
      </c>
      <c r="C39" s="38" t="s">
        <v>107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32"/>
      <c r="R39" s="33" t="s">
        <v>108</v>
      </c>
      <c r="S39" s="34" t="s">
        <v>102</v>
      </c>
      <c r="T39" s="39">
        <v>10.0</v>
      </c>
      <c r="U39" s="24"/>
      <c r="V39" s="24"/>
      <c r="W39" s="24"/>
      <c r="X39" s="24"/>
      <c r="Y39" s="29"/>
      <c r="Z39" s="36"/>
      <c r="AA39" s="29"/>
      <c r="AB39" s="24"/>
    </row>
    <row r="40" spans="1:28" customHeight="1" ht="30.75">
      <c r="A40" s="24"/>
      <c r="B40" s="34">
        <v>2.2</v>
      </c>
      <c r="C40" s="38" t="s">
        <v>109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32"/>
      <c r="R40" s="33" t="s">
        <v>110</v>
      </c>
      <c r="S40" s="34" t="s">
        <v>102</v>
      </c>
      <c r="T40" s="39">
        <v>0.0</v>
      </c>
      <c r="U40" s="41"/>
      <c r="V40" s="42"/>
      <c r="W40" s="24"/>
      <c r="X40" s="24"/>
      <c r="Y40" s="29"/>
      <c r="Z40" s="24"/>
      <c r="AA40" s="24"/>
      <c r="AB40" s="24"/>
    </row>
    <row r="41" spans="1:28" customHeight="1" ht="30.75">
      <c r="A41" s="24"/>
      <c r="B41" s="40">
        <v>3.0</v>
      </c>
      <c r="C41" s="31" t="s">
        <v>111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32"/>
      <c r="R41" s="33" t="s">
        <v>112</v>
      </c>
      <c r="S41" s="43" t="s">
        <v>113</v>
      </c>
      <c r="T41" s="35" t="str">
        <f>SUM(T42:T43)</f>
        <v>0</v>
      </c>
      <c r="U41" s="24"/>
      <c r="V41" s="29"/>
      <c r="W41" s="29"/>
      <c r="X41" s="24"/>
      <c r="Y41" s="29"/>
      <c r="Z41" s="29"/>
      <c r="AA41" s="29"/>
      <c r="AB41" s="29"/>
    </row>
    <row r="42" spans="1:28" customHeight="1" ht="30.75">
      <c r="A42" s="24"/>
      <c r="B42" s="44">
        <v>3.1</v>
      </c>
      <c r="C42" s="38" t="s">
        <v>114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/>
      <c r="R42" s="33" t="s">
        <v>115</v>
      </c>
      <c r="S42" s="43" t="s">
        <v>113</v>
      </c>
      <c r="T42" s="39" t="str">
        <f>$Summary.D15</f>
        <v>0</v>
      </c>
      <c r="U42" s="45" t="str">
        <f>T42</f>
        <v>0</v>
      </c>
      <c r="V42" s="46"/>
      <c r="W42" s="29"/>
      <c r="X42" s="24"/>
      <c r="Y42" s="29"/>
      <c r="Z42" s="29"/>
      <c r="AA42" s="29"/>
      <c r="AB42" s="29"/>
    </row>
    <row r="43" spans="1:28" customHeight="1" ht="30">
      <c r="A43" s="24"/>
      <c r="B43" s="44">
        <v>3.2</v>
      </c>
      <c r="C43" s="38" t="s">
        <v>109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32"/>
      <c r="R43" s="33" t="s">
        <v>116</v>
      </c>
      <c r="S43" s="43" t="s">
        <v>113</v>
      </c>
      <c r="T43" s="39">
        <v>0.0</v>
      </c>
      <c r="U43" s="45" t="str">
        <f>T43</f>
        <v>0</v>
      </c>
      <c r="V43" s="24"/>
      <c r="W43" s="29"/>
      <c r="X43" s="24"/>
      <c r="Y43" s="29"/>
      <c r="Z43" s="29"/>
      <c r="AA43" s="29"/>
      <c r="AB43" s="29"/>
    </row>
    <row r="44" spans="1:28" customHeight="1" ht="30">
      <c r="A44" s="24"/>
      <c r="B44" s="33">
        <v>4.0</v>
      </c>
      <c r="C44" s="31" t="s">
        <v>117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32"/>
      <c r="R44" s="33" t="s">
        <v>118</v>
      </c>
      <c r="S44" s="43" t="s">
        <v>113</v>
      </c>
      <c r="T44" s="35" t="str">
        <f>T45+T46</f>
        <v>0</v>
      </c>
      <c r="U44" s="45"/>
      <c r="V44" s="24"/>
      <c r="W44" s="29"/>
      <c r="X44" s="24"/>
      <c r="Y44" s="29"/>
      <c r="Z44" s="29"/>
      <c r="AA44" s="29"/>
      <c r="AB44" s="29"/>
    </row>
    <row r="45" spans="1:28" customHeight="1" ht="30">
      <c r="A45" s="24"/>
      <c r="B45" s="44">
        <v>4.1</v>
      </c>
      <c r="C45" s="38" t="s">
        <v>114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32"/>
      <c r="R45" s="33" t="s">
        <v>119</v>
      </c>
      <c r="S45" s="43" t="s">
        <v>113</v>
      </c>
      <c r="T45" s="39" t="str">
        <f>$Summary.D16</f>
        <v>0</v>
      </c>
      <c r="U45" s="45" t="str">
        <f>T45</f>
        <v>0</v>
      </c>
      <c r="V45" s="24"/>
      <c r="W45" s="29"/>
      <c r="X45" s="24"/>
      <c r="Y45" s="29"/>
      <c r="Z45" s="29"/>
      <c r="AA45" s="29"/>
      <c r="AB45" s="29"/>
    </row>
    <row r="46" spans="1:28" customHeight="1" ht="30">
      <c r="A46" s="24"/>
      <c r="B46" s="44">
        <v>4.2</v>
      </c>
      <c r="C46" s="38" t="s">
        <v>109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32"/>
      <c r="R46" s="33" t="s">
        <v>120</v>
      </c>
      <c r="S46" s="43" t="s">
        <v>113</v>
      </c>
      <c r="T46" s="39" t="str">
        <f>T43</f>
        <v>0</v>
      </c>
      <c r="U46" s="45" t="str">
        <f>T46</f>
        <v>0</v>
      </c>
      <c r="V46" s="24"/>
      <c r="W46" s="24"/>
      <c r="X46" s="24"/>
      <c r="Y46" s="29"/>
      <c r="Z46" s="24"/>
      <c r="AA46" s="29"/>
      <c r="AB46" s="29"/>
    </row>
    <row r="47" spans="1:28" customHeight="1" ht="30">
      <c r="A47" s="24"/>
      <c r="B47" s="33">
        <v>5.0</v>
      </c>
      <c r="C47" s="31" t="s">
        <v>121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32"/>
      <c r="R47" s="33" t="s">
        <v>122</v>
      </c>
      <c r="S47" s="43" t="s">
        <v>113</v>
      </c>
      <c r="T47" s="35" t="str">
        <f>T48+T49</f>
        <v>0</v>
      </c>
      <c r="U47" s="45" t="str">
        <f>T47</f>
        <v>0</v>
      </c>
      <c r="V47" s="29"/>
      <c r="W47" s="29"/>
      <c r="X47" s="24"/>
      <c r="Y47" s="29"/>
      <c r="Z47" s="29"/>
      <c r="AA47" s="29"/>
      <c r="AB47" s="29"/>
    </row>
    <row r="48" spans="1:28" customHeight="1" ht="30">
      <c r="A48" s="24"/>
      <c r="B48" s="44">
        <v>5.1</v>
      </c>
      <c r="C48" s="38" t="s">
        <v>123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2"/>
      <c r="R48" s="33" t="s">
        <v>124</v>
      </c>
      <c r="S48" s="43" t="s">
        <v>113</v>
      </c>
      <c r="T48" s="39" t="str">
        <f>$Summary.D17</f>
        <v>0</v>
      </c>
      <c r="U48" s="45"/>
      <c r="V48" s="45" t="str">
        <f>T48</f>
        <v>0</v>
      </c>
      <c r="W48" s="29"/>
      <c r="X48" s="24"/>
      <c r="Y48" s="29"/>
      <c r="Z48" s="29"/>
      <c r="AA48" s="29"/>
      <c r="AB48" s="29"/>
    </row>
    <row r="49" spans="1:28" customHeight="1" ht="30">
      <c r="A49" s="24"/>
      <c r="B49" s="44">
        <v>5.2</v>
      </c>
      <c r="C49" s="38" t="s">
        <v>109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/>
      <c r="R49" s="33" t="s">
        <v>125</v>
      </c>
      <c r="S49" s="43" t="s">
        <v>113</v>
      </c>
      <c r="T49" s="39"/>
      <c r="U49" s="24"/>
      <c r="V49" s="45" t="str">
        <f>T49</f>
        <v>0</v>
      </c>
      <c r="W49" s="29"/>
      <c r="X49" s="24"/>
      <c r="Y49" s="29"/>
      <c r="Z49" s="29"/>
      <c r="AA49" s="29"/>
      <c r="AB49" s="29"/>
    </row>
    <row r="50" spans="1:28" customHeight="1" ht="15">
      <c r="A50" s="2"/>
      <c r="B50" s="1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3"/>
      <c r="T50" s="47"/>
      <c r="U50" s="24"/>
      <c r="V50" s="24"/>
      <c r="W50" s="29"/>
      <c r="X50" s="24"/>
      <c r="Y50" s="9"/>
      <c r="Z50" s="9"/>
      <c r="AA50" s="29"/>
      <c r="AB50" s="29"/>
    </row>
    <row r="51" spans="1:28" customHeight="1" ht="13.5">
      <c r="A51" s="2"/>
      <c r="B51" s="21" t="s">
        <v>126</v>
      </c>
      <c r="U51" s="24"/>
      <c r="V51" s="2"/>
      <c r="W51" s="2"/>
      <c r="X51" s="2"/>
      <c r="Y51" s="9"/>
      <c r="Z51" s="2"/>
      <c r="AA51" s="29"/>
      <c r="AB51" s="29"/>
    </row>
    <row r="52" spans="1:28" customHeight="1" ht="12.75">
      <c r="A52" s="2"/>
      <c r="B52" s="48" t="s">
        <v>127</v>
      </c>
      <c r="U52" s="24"/>
      <c r="V52" s="49"/>
      <c r="W52" s="2"/>
      <c r="X52" s="2"/>
      <c r="Y52" s="9"/>
      <c r="Z52" s="2"/>
      <c r="AA52" s="29"/>
      <c r="AB52" s="29"/>
    </row>
    <row r="53" spans="1:28" customHeight="1" ht="9.75">
      <c r="A53" s="2"/>
      <c r="B53" s="1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1"/>
      <c r="T53" s="50"/>
      <c r="U53" s="2"/>
      <c r="V53" s="2"/>
      <c r="W53" s="2"/>
      <c r="X53" s="2"/>
      <c r="Y53" s="9"/>
      <c r="Z53" s="2"/>
      <c r="AA53" s="2"/>
      <c r="AB53" s="2"/>
    </row>
    <row r="54" spans="1:28" customHeight="1" ht="14.25">
      <c r="A54" s="2"/>
      <c r="B54" s="51"/>
      <c r="C54" s="8"/>
      <c r="D54" s="19"/>
      <c r="E54" s="19"/>
      <c r="F54" s="19"/>
      <c r="G54" s="19"/>
      <c r="H54" s="19"/>
      <c r="I54" s="19"/>
      <c r="J54" s="19"/>
      <c r="K54" s="19"/>
      <c r="L54" s="10" t="s">
        <v>128</v>
      </c>
      <c r="U54" s="8"/>
      <c r="V54" s="2"/>
      <c r="W54" s="2"/>
      <c r="X54" s="2"/>
      <c r="Y54" s="9"/>
      <c r="Z54" s="2"/>
      <c r="AA54" s="2"/>
      <c r="AB54" s="2"/>
    </row>
    <row r="55" spans="1:28" customHeight="1" ht="36">
      <c r="A55" s="2"/>
      <c r="B55" s="51"/>
      <c r="C55" s="52" t="s">
        <v>129</v>
      </c>
      <c r="J55" s="13"/>
      <c r="K55" s="19"/>
      <c r="L55" s="19"/>
      <c r="M55" s="52" t="s">
        <v>130</v>
      </c>
      <c r="U55" s="2"/>
      <c r="V55" s="2"/>
      <c r="W55" s="2"/>
      <c r="X55" s="2"/>
      <c r="Y55" s="9"/>
      <c r="Z55" s="2"/>
      <c r="AA55" s="2"/>
      <c r="AB55" s="2"/>
    </row>
    <row r="56" spans="1:28" customHeight="1" ht="15">
      <c r="A56" s="2"/>
      <c r="B56" s="51"/>
      <c r="C56" s="53" t="s">
        <v>131</v>
      </c>
      <c r="J56" s="13"/>
      <c r="K56" s="19"/>
      <c r="L56" s="19"/>
      <c r="U56" s="2"/>
      <c r="V56" s="2"/>
      <c r="W56" s="2"/>
      <c r="X56" s="2"/>
      <c r="Y56" s="9"/>
      <c r="Z56" s="2"/>
      <c r="AA56" s="2"/>
      <c r="AB56" s="2"/>
    </row>
    <row r="57" spans="1:28" customHeight="1" ht="29.25">
      <c r="A57" s="2"/>
      <c r="B57" s="51"/>
      <c r="J57" s="54"/>
      <c r="K57" s="15"/>
      <c r="L57" s="15"/>
      <c r="M57" s="54" t="s">
        <v>132</v>
      </c>
      <c r="U57" s="2"/>
      <c r="V57" s="2"/>
      <c r="W57" s="2"/>
      <c r="X57" s="2"/>
      <c r="Y57" s="9"/>
      <c r="Z57" s="2"/>
      <c r="AA57" s="2"/>
      <c r="AB57" s="2"/>
    </row>
    <row r="58" spans="1:28" customHeight="1" ht="19.5">
      <c r="A58" s="2"/>
      <c r="B58" s="51"/>
      <c r="C58" s="2"/>
      <c r="D58" s="2"/>
      <c r="E58" s="2"/>
      <c r="F58" s="2"/>
      <c r="G58" s="2"/>
      <c r="H58" s="2"/>
      <c r="I58" s="15"/>
      <c r="J58" s="15"/>
      <c r="K58" s="15"/>
      <c r="L58" s="15"/>
      <c r="M58" s="15"/>
      <c r="N58" s="15"/>
      <c r="O58" s="15"/>
      <c r="P58" s="55"/>
      <c r="U58" s="2"/>
      <c r="V58" s="2"/>
      <c r="W58" s="2"/>
      <c r="X58" s="2"/>
      <c r="Y58" s="9"/>
      <c r="Z58" s="2"/>
      <c r="AA58" s="2"/>
      <c r="AB58" s="2"/>
    </row>
    <row r="59" spans="1:28" customHeight="1" ht="19.5">
      <c r="A59" s="2"/>
      <c r="B59" s="51"/>
      <c r="C59" s="2"/>
      <c r="D59" s="2"/>
      <c r="E59" s="2"/>
      <c r="F59" s="2"/>
      <c r="G59" s="2"/>
      <c r="H59" s="2"/>
      <c r="I59" s="15"/>
      <c r="J59" s="15"/>
      <c r="K59" s="15"/>
      <c r="L59" s="15"/>
      <c r="M59" s="15"/>
      <c r="N59" s="15"/>
      <c r="O59" s="15"/>
      <c r="P59" s="55"/>
      <c r="Q59" s="52"/>
      <c r="R59" s="52"/>
      <c r="S59" s="52"/>
      <c r="T59" s="52"/>
      <c r="U59" s="2"/>
      <c r="V59" s="2"/>
      <c r="W59" s="2"/>
      <c r="X59" s="2"/>
      <c r="Y59" s="9"/>
      <c r="Z59" s="2"/>
      <c r="AA59" s="2"/>
      <c r="AB59" s="2"/>
    </row>
    <row r="60" spans="1:28" customHeight="1" ht="19.5">
      <c r="A60" s="2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9"/>
      <c r="Z60" s="2"/>
      <c r="AA60" s="2"/>
      <c r="AB60" s="2"/>
    </row>
    <row r="61" spans="1:28" customHeight="1" ht="13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 t="s">
        <v>133</v>
      </c>
      <c r="U61" s="2"/>
      <c r="V61" s="2"/>
      <c r="W61" s="2"/>
      <c r="X61" s="2"/>
      <c r="Y61" s="9"/>
      <c r="Z61" s="2"/>
      <c r="AA61" s="2"/>
      <c r="AB61" s="2"/>
    </row>
    <row r="62" spans="1:28" customHeight="1" ht="13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9"/>
      <c r="Z62" s="2"/>
      <c r="AA62" s="2"/>
      <c r="AB62" s="2"/>
    </row>
    <row r="63" spans="1:28" customHeight="1" ht="13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9"/>
      <c r="Z63" s="2"/>
      <c r="AA63" s="2"/>
      <c r="AB63" s="2"/>
    </row>
    <row r="64" spans="1:28" customHeight="1" ht="13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9"/>
      <c r="Z64" s="2"/>
      <c r="AA64" s="2"/>
      <c r="AB64" s="2"/>
    </row>
    <row r="65" spans="1:28" customHeight="1" ht="13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9"/>
      <c r="Z65" s="2"/>
      <c r="AA65" s="2"/>
      <c r="AB65" s="2"/>
    </row>
    <row r="66" spans="1:28" customHeight="1" ht="13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9"/>
      <c r="Z66" s="2"/>
      <c r="AA66" s="2"/>
      <c r="AB66" s="2"/>
    </row>
    <row r="67" spans="1:28" customHeight="1" ht="13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9"/>
      <c r="Z67" s="2"/>
      <c r="AA67" s="2"/>
      <c r="AB67" s="2"/>
    </row>
    <row r="68" spans="1:28" customHeight="1" ht="13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9"/>
      <c r="Z68" s="2"/>
      <c r="AA68" s="2"/>
      <c r="AB68" s="2"/>
    </row>
    <row r="69" spans="1:28" customHeight="1" ht="13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9"/>
      <c r="Z69" s="2"/>
      <c r="AA69" s="2"/>
      <c r="AB69" s="2"/>
    </row>
    <row r="70" spans="1:28" customHeight="1" ht="13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9"/>
      <c r="Z70" s="2"/>
      <c r="AA70" s="2"/>
      <c r="AB70" s="2"/>
    </row>
    <row r="71" spans="1:28" customHeight="1" ht="13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9"/>
      <c r="Z71" s="2"/>
      <c r="AA71" s="2"/>
      <c r="AB71" s="2"/>
    </row>
    <row r="72" spans="1:28" customHeight="1" ht="13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9"/>
      <c r="Z72" s="2"/>
      <c r="AA72" s="2"/>
      <c r="AB72" s="2"/>
    </row>
    <row r="73" spans="1:28" customHeight="1" ht="13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9"/>
      <c r="Z73" s="2"/>
      <c r="AA73" s="2"/>
      <c r="AB73" s="2"/>
    </row>
    <row r="74" spans="1:28" customHeight="1" ht="13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9"/>
      <c r="Z74" s="2"/>
      <c r="AA74" s="2"/>
      <c r="AB74" s="2"/>
    </row>
    <row r="75" spans="1:28" customHeight="1" ht="13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9"/>
      <c r="Z75" s="2"/>
      <c r="AA75" s="2"/>
      <c r="AB75" s="2"/>
    </row>
    <row r="76" spans="1:28" customHeight="1" ht="13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9"/>
      <c r="Z76" s="2"/>
      <c r="AA76" s="2"/>
      <c r="AB76" s="2"/>
    </row>
    <row r="77" spans="1:28" customHeight="1" ht="13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9"/>
      <c r="Z77" s="2"/>
      <c r="AA77" s="2"/>
      <c r="AB77" s="2"/>
    </row>
    <row r="78" spans="1:28" customHeight="1" ht="13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</row>
    <row r="79" spans="1:28" customHeight="1" ht="13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9"/>
      <c r="Z79" s="2"/>
      <c r="AA79" s="2"/>
      <c r="AB79" s="2"/>
    </row>
    <row r="80" spans="1:28" customHeight="1" ht="13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9"/>
      <c r="Z80" s="2"/>
      <c r="AA80" s="2"/>
      <c r="AB80" s="2"/>
    </row>
    <row r="81" spans="1:28" customHeight="1" ht="13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9"/>
      <c r="Z81" s="2"/>
      <c r="AA81" s="2"/>
      <c r="AB81" s="2"/>
    </row>
    <row r="82" spans="1:28" customHeight="1" ht="13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9"/>
      <c r="Z82" s="2"/>
      <c r="AA82" s="2"/>
      <c r="AB82" s="2"/>
    </row>
    <row r="83" spans="1:28" customHeight="1" ht="13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9"/>
      <c r="Z83" s="2"/>
      <c r="AA83" s="2"/>
      <c r="AB83" s="2"/>
    </row>
    <row r="84" spans="1:28" customHeight="1" ht="13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9"/>
      <c r="Z84" s="2"/>
      <c r="AA84" s="2"/>
      <c r="AB84" s="2"/>
    </row>
    <row r="85" spans="1:28" customHeight="1" ht="13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9"/>
      <c r="Z85" s="2"/>
      <c r="AA85" s="2"/>
      <c r="AB85" s="2"/>
    </row>
    <row r="86" spans="1:28" customHeight="1" ht="13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9"/>
      <c r="Z86" s="2"/>
      <c r="AA86" s="2"/>
      <c r="AB86" s="2"/>
    </row>
    <row r="87" spans="1:28" customHeight="1" ht="13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9"/>
      <c r="Z87" s="2"/>
      <c r="AA87" s="2"/>
      <c r="AB87" s="2"/>
    </row>
    <row r="88" spans="1:28" customHeight="1" ht="13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9"/>
      <c r="Z88" s="2"/>
      <c r="AA88" s="2"/>
      <c r="AB88" s="2"/>
    </row>
    <row r="89" spans="1:28" customHeight="1" ht="13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9"/>
      <c r="Z89" s="2"/>
      <c r="AA89" s="2"/>
      <c r="AB89" s="2"/>
    </row>
    <row r="90" spans="1:28" customHeight="1" ht="13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9"/>
      <c r="Z90" s="2"/>
      <c r="AA90" s="2"/>
      <c r="AB90" s="2"/>
    </row>
    <row r="91" spans="1:28" customHeight="1" ht="13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9"/>
      <c r="Z91" s="2"/>
      <c r="AA91" s="2"/>
      <c r="AB91" s="2"/>
    </row>
    <row r="92" spans="1:28" customHeight="1" ht="13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9"/>
      <c r="Z92" s="2"/>
      <c r="AA92" s="2"/>
      <c r="AB92" s="2"/>
    </row>
    <row r="93" spans="1:28" customHeight="1" ht="13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9"/>
      <c r="Z93" s="2"/>
      <c r="AA93" s="2"/>
      <c r="AB93" s="2"/>
    </row>
    <row r="94" spans="1:28" customHeight="1" ht="13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9"/>
      <c r="Z94" s="2"/>
      <c r="AA94" s="2"/>
      <c r="AB94" s="2"/>
    </row>
    <row r="95" spans="1:28" customHeight="1" ht="13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9"/>
      <c r="Z95" s="2"/>
      <c r="AA95" s="2"/>
      <c r="AB95" s="2"/>
    </row>
    <row r="96" spans="1:28" customHeight="1" ht="13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9"/>
      <c r="Z96" s="2"/>
      <c r="AA96" s="2"/>
      <c r="AB96" s="2"/>
    </row>
    <row r="97" spans="1:28" customHeight="1" ht="13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9"/>
      <c r="Z97" s="2"/>
      <c r="AA97" s="2"/>
      <c r="AB97" s="2"/>
    </row>
    <row r="98" spans="1:28" customHeight="1" ht="13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9"/>
      <c r="Z98" s="2"/>
      <c r="AA98" s="2"/>
      <c r="AB98" s="2"/>
    </row>
    <row r="99" spans="1:28" customHeight="1" ht="13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9"/>
      <c r="Z99" s="2"/>
      <c r="AA99" s="2"/>
      <c r="AB99" s="2"/>
    </row>
    <row r="100" spans="1:28" customHeight="1" ht="13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9"/>
      <c r="Z100" s="2"/>
      <c r="AA100" s="2"/>
      <c r="AB100" s="2"/>
    </row>
    <row r="101" spans="1:28" customHeight="1" ht="13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9"/>
      <c r="Z101" s="2"/>
      <c r="AA101" s="2"/>
      <c r="AB101" s="2"/>
    </row>
    <row r="102" spans="1:28" customHeight="1" ht="13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9"/>
      <c r="Z102" s="2"/>
      <c r="AA102" s="2"/>
      <c r="AB102" s="2"/>
    </row>
    <row r="103" spans="1:28" customHeight="1" ht="13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9"/>
      <c r="Z103" s="2"/>
      <c r="AA103" s="2"/>
      <c r="AB103" s="2"/>
    </row>
    <row r="104" spans="1:28" customHeight="1" ht="13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9"/>
      <c r="Z104" s="2"/>
      <c r="AA104" s="2"/>
      <c r="AB104" s="2"/>
    </row>
    <row r="105" spans="1:28" customHeight="1" ht="13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9"/>
      <c r="Z105" s="2"/>
      <c r="AA105" s="2"/>
      <c r="AB105" s="2"/>
    </row>
    <row r="106" spans="1:28" customHeight="1" ht="13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9"/>
      <c r="Z106" s="2"/>
      <c r="AA106" s="2"/>
      <c r="AB106" s="2"/>
    </row>
    <row r="107" spans="1:28" customHeight="1" ht="13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9"/>
      <c r="Z107" s="2"/>
      <c r="AA107" s="2"/>
      <c r="AB107" s="2"/>
    </row>
    <row r="108" spans="1:28" customHeight="1" ht="13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9"/>
      <c r="Z108" s="2"/>
      <c r="AA108" s="2"/>
      <c r="AB108" s="2"/>
    </row>
    <row r="109" spans="1:28" customHeight="1" ht="13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9"/>
      <c r="Z109" s="2"/>
      <c r="AA109" s="2"/>
      <c r="AB109" s="2"/>
    </row>
    <row r="110" spans="1:28" customHeight="1" ht="13.5">
      <c r="A110" s="2"/>
      <c r="B110" s="2"/>
      <c r="C110" s="2"/>
      <c r="D110" s="2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9"/>
      <c r="Z110" s="2"/>
      <c r="AA110" s="2"/>
      <c r="AB110" s="2"/>
    </row>
    <row r="111" spans="1:28" customHeight="1" ht="13.5">
      <c r="A111" s="2"/>
      <c r="B111" s="2"/>
      <c r="C111" s="2"/>
      <c r="D111" s="2">
        <v>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9"/>
      <c r="Z111" s="2"/>
      <c r="AA111" s="2"/>
      <c r="AB111" s="2"/>
    </row>
    <row r="112" spans="1:28" customHeight="1" ht="13.5">
      <c r="A112" s="2"/>
      <c r="B112" s="2"/>
      <c r="C112" s="2"/>
      <c r="D112" s="2">
        <v>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9"/>
      <c r="Z112" s="2"/>
      <c r="AA112" s="2"/>
      <c r="AB112" s="2"/>
    </row>
    <row r="113" spans="1:28" customHeight="1" ht="13.5">
      <c r="A113" s="2"/>
      <c r="B113" s="2"/>
      <c r="C113" s="2"/>
      <c r="D113" s="2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9"/>
      <c r="Z113" s="2"/>
      <c r="AA113" s="2"/>
      <c r="AB113" s="2"/>
    </row>
    <row r="114" spans="1:28" customHeight="1" ht="13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9"/>
      <c r="Z114" s="2"/>
      <c r="AA114" s="2"/>
      <c r="AB114" s="2"/>
    </row>
    <row r="115" spans="1:28" customHeight="1" ht="13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9"/>
      <c r="Z115" s="2"/>
      <c r="AA115" s="2"/>
      <c r="AB115" s="2"/>
    </row>
    <row r="116" spans="1:28" customHeight="1" ht="13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9"/>
      <c r="Z116" s="2"/>
      <c r="AA116" s="2"/>
      <c r="AB116" s="2"/>
    </row>
    <row r="117" spans="1:28" customHeight="1" ht="13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9"/>
      <c r="Z117" s="2"/>
      <c r="AA117" s="2"/>
      <c r="AB117" s="2"/>
    </row>
    <row r="118" spans="1:28" customHeight="1" ht="13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9"/>
      <c r="Z118" s="2"/>
      <c r="AA118" s="2"/>
      <c r="AB118" s="2"/>
    </row>
    <row r="119" spans="1:28" customHeight="1" ht="13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9"/>
      <c r="Z119" s="2"/>
      <c r="AA119" s="2"/>
      <c r="AB119" s="2"/>
    </row>
    <row r="120" spans="1:28" customHeight="1" ht="13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9"/>
      <c r="Z120" s="2"/>
      <c r="AA120" s="2"/>
      <c r="AB120" s="2"/>
    </row>
    <row r="121" spans="1:28" customHeight="1" ht="13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</row>
    <row r="122" spans="1:28" customHeight="1" ht="13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9"/>
      <c r="Z122" s="2"/>
      <c r="AA122" s="2"/>
      <c r="AB122" s="2"/>
    </row>
    <row r="123" spans="1:28" customHeight="1" ht="13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9"/>
      <c r="Z123" s="2"/>
      <c r="AA123" s="2"/>
      <c r="AB123" s="2"/>
    </row>
    <row r="124" spans="1:28" customHeight="1" ht="13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9"/>
      <c r="Z124" s="2"/>
      <c r="AA124" s="2"/>
      <c r="AB124" s="2"/>
    </row>
    <row r="125" spans="1:28" customHeight="1" ht="13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9"/>
      <c r="Z125" s="2"/>
      <c r="AA125" s="2"/>
      <c r="AB125" s="2"/>
    </row>
    <row r="126" spans="1:28" customHeight="1" ht="13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9"/>
      <c r="Z126" s="2"/>
      <c r="AA126" s="2"/>
      <c r="AB126" s="2"/>
    </row>
    <row r="127" spans="1:28" customHeight="1" ht="13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9"/>
      <c r="Z127" s="2"/>
      <c r="AA127" s="2"/>
      <c r="AB127" s="2"/>
    </row>
    <row r="128" spans="1:28" customHeight="1" ht="13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9"/>
      <c r="Z128" s="2"/>
      <c r="AA128" s="2"/>
      <c r="AB128" s="2"/>
    </row>
    <row r="129" spans="1:28" customHeight="1" ht="13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9"/>
      <c r="Z129" s="2"/>
      <c r="AA129" s="2"/>
      <c r="AB129" s="2"/>
    </row>
    <row r="130" spans="1:28" customHeight="1" ht="13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9"/>
      <c r="Z130" s="2"/>
      <c r="AA130" s="2"/>
      <c r="AB130" s="2"/>
    </row>
    <row r="131" spans="1:28" customHeight="1" ht="13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9"/>
      <c r="Z131" s="2"/>
      <c r="AA131" s="2"/>
      <c r="AB131" s="2"/>
    </row>
    <row r="132" spans="1:28" customHeight="1" ht="13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9"/>
      <c r="Z132" s="2"/>
      <c r="AA132" s="2"/>
      <c r="AB132" s="2"/>
    </row>
    <row r="133" spans="1:28" customHeight="1" ht="13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9"/>
      <c r="Z133" s="2"/>
      <c r="AA133" s="2"/>
      <c r="AB133" s="2"/>
    </row>
    <row r="134" spans="1:28" customHeight="1" ht="13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9"/>
      <c r="Z134" s="2"/>
      <c r="AA134" s="2"/>
      <c r="AB134" s="2"/>
    </row>
    <row r="135" spans="1:28" customHeight="1" ht="13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9"/>
      <c r="Z135" s="2"/>
      <c r="AA135" s="2"/>
      <c r="AB135" s="2"/>
    </row>
    <row r="136" spans="1:28" customHeight="1" ht="13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9"/>
      <c r="Z136" s="2"/>
      <c r="AA136" s="2"/>
      <c r="AB136" s="2"/>
    </row>
    <row r="137" spans="1:28" customHeight="1" ht="13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9"/>
      <c r="Z137" s="2"/>
      <c r="AA137" s="2"/>
      <c r="AB137" s="2"/>
    </row>
    <row r="138" spans="1:28" customHeight="1" ht="13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9"/>
      <c r="Z138" s="2"/>
      <c r="AA138" s="2"/>
      <c r="AB138" s="2"/>
    </row>
    <row r="139" spans="1:28" customHeight="1" ht="13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9"/>
      <c r="Z139" s="2"/>
      <c r="AA139" s="2"/>
      <c r="AB139" s="2"/>
    </row>
    <row r="140" spans="1:28" customHeight="1" ht="13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9"/>
      <c r="Z140" s="2"/>
      <c r="AA140" s="2"/>
      <c r="AB140" s="2"/>
    </row>
    <row r="141" spans="1:28" customHeight="1" ht="13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9"/>
      <c r="Z141" s="2"/>
      <c r="AA141" s="2"/>
      <c r="AB141" s="2"/>
    </row>
    <row r="142" spans="1:28" customHeight="1" ht="13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9"/>
      <c r="Z142" s="2"/>
      <c r="AA142" s="2"/>
      <c r="AB142" s="2"/>
    </row>
    <row r="143" spans="1:28" customHeight="1" ht="13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9"/>
      <c r="Z143" s="2"/>
      <c r="AA143" s="2"/>
      <c r="AB143" s="2"/>
    </row>
    <row r="144" spans="1:28" customHeight="1" ht="13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9"/>
      <c r="Z144" s="2"/>
      <c r="AA144" s="2"/>
      <c r="AB144" s="2"/>
    </row>
    <row r="145" spans="1:28" customHeight="1" ht="13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9"/>
      <c r="Z145" s="2"/>
      <c r="AA145" s="2"/>
      <c r="AB145" s="2"/>
    </row>
    <row r="146" spans="1:28" customHeight="1" ht="13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9"/>
      <c r="Z146" s="2"/>
      <c r="AA146" s="2"/>
      <c r="AB146" s="2"/>
    </row>
    <row r="147" spans="1:28" customHeight="1" ht="13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9"/>
      <c r="Z147" s="2"/>
      <c r="AA147" s="2"/>
      <c r="AB147" s="2"/>
    </row>
    <row r="148" spans="1:28" customHeight="1" ht="13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9"/>
      <c r="Z148" s="2"/>
      <c r="AA148" s="2"/>
      <c r="AB148" s="2"/>
    </row>
    <row r="149" spans="1:28" customHeight="1" ht="13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9"/>
      <c r="Z149" s="2"/>
      <c r="AA149" s="2"/>
      <c r="AB149" s="2"/>
    </row>
    <row r="150" spans="1:28" customHeight="1" ht="13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9"/>
      <c r="Z150" s="2"/>
      <c r="AA150" s="2"/>
      <c r="AB150" s="2"/>
    </row>
    <row r="151" spans="1:28" customHeight="1" ht="13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9"/>
      <c r="Z151" s="2"/>
      <c r="AA151" s="2"/>
      <c r="AB151" s="2"/>
    </row>
    <row r="152" spans="1:28" customHeight="1" ht="13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9"/>
      <c r="Z152" s="2"/>
      <c r="AA152" s="2"/>
      <c r="AB152" s="2"/>
    </row>
    <row r="153" spans="1:28" customHeight="1" ht="13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9"/>
      <c r="Z153" s="2"/>
      <c r="AA153" s="2"/>
      <c r="AB153" s="2"/>
    </row>
    <row r="154" spans="1:28" customHeight="1" ht="13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9"/>
      <c r="Z154" s="2"/>
      <c r="AA154" s="2"/>
      <c r="AB154" s="2"/>
    </row>
    <row r="155" spans="1:28" customHeight="1" ht="13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9"/>
      <c r="Z155" s="2"/>
      <c r="AA155" s="2"/>
      <c r="AB155" s="2"/>
    </row>
    <row r="156" spans="1:28" customHeight="1" ht="13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9"/>
      <c r="Z156" s="2"/>
      <c r="AA156" s="2"/>
      <c r="AB156" s="2"/>
    </row>
    <row r="157" spans="1:28" customHeight="1" ht="13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9"/>
      <c r="Z157" s="2"/>
      <c r="AA157" s="2"/>
      <c r="AB157" s="2"/>
    </row>
    <row r="158" spans="1:28" customHeight="1" ht="13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9"/>
      <c r="Z158" s="2"/>
      <c r="AA158" s="2"/>
      <c r="AB158" s="2"/>
    </row>
    <row r="159" spans="1:28" customHeight="1" ht="13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9"/>
      <c r="Z159" s="2"/>
      <c r="AA159" s="2"/>
      <c r="AB159" s="2"/>
    </row>
    <row r="160" spans="1:28" customHeight="1" ht="13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9"/>
      <c r="Z160" s="2"/>
      <c r="AA160" s="2"/>
      <c r="AB160" s="2"/>
    </row>
    <row r="161" spans="1:28" customHeight="1" ht="13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9"/>
      <c r="Z161" s="2"/>
      <c r="AA161" s="2"/>
      <c r="AB161" s="2"/>
    </row>
    <row r="162" spans="1:28" customHeight="1" ht="13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9"/>
      <c r="Z162" s="2"/>
      <c r="AA162" s="2"/>
      <c r="AB162" s="2"/>
    </row>
    <row r="163" spans="1:28" customHeight="1" ht="13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9"/>
      <c r="Z163" s="2"/>
      <c r="AA163" s="2"/>
      <c r="AB163" s="2"/>
    </row>
    <row r="164" spans="1:28" customHeight="1" ht="13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9"/>
      <c r="Z164" s="2"/>
      <c r="AA164" s="2"/>
      <c r="AB164" s="2"/>
    </row>
    <row r="165" spans="1:28" customHeight="1" ht="13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9"/>
      <c r="Z165" s="2"/>
      <c r="AA165" s="2"/>
      <c r="AB165" s="2"/>
    </row>
    <row r="166" spans="1:28" customHeight="1" ht="13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9"/>
      <c r="Z166" s="2"/>
      <c r="AA166" s="2"/>
      <c r="AB166" s="2"/>
    </row>
    <row r="167" spans="1:28" customHeight="1" ht="13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9"/>
      <c r="Z167" s="2"/>
      <c r="AA167" s="2"/>
      <c r="AB167" s="2"/>
    </row>
    <row r="168" spans="1:28" customHeight="1" ht="13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9"/>
      <c r="Z168" s="2"/>
      <c r="AA168" s="2"/>
      <c r="AB168" s="2"/>
    </row>
    <row r="169" spans="1:28" customHeight="1" ht="13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9"/>
      <c r="Z169" s="2"/>
      <c r="AA169" s="2"/>
      <c r="AB169" s="2"/>
    </row>
    <row r="170" spans="1:28" customHeight="1" ht="13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9"/>
      <c r="Z170" s="2"/>
      <c r="AA170" s="2"/>
      <c r="AB170" s="2"/>
    </row>
    <row r="171" spans="1:28" customHeight="1" ht="13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9"/>
      <c r="Z171" s="2"/>
      <c r="AA171" s="2"/>
      <c r="AB171" s="2"/>
    </row>
    <row r="172" spans="1:28" customHeight="1" ht="13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9"/>
      <c r="Z172" s="2"/>
      <c r="AA172" s="2"/>
      <c r="AB172" s="2"/>
    </row>
    <row r="173" spans="1:28" customHeight="1" ht="13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9"/>
      <c r="Z173" s="2"/>
      <c r="AA173" s="2"/>
      <c r="AB173" s="2"/>
    </row>
    <row r="174" spans="1:28" customHeight="1" ht="13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9"/>
      <c r="Z174" s="2"/>
      <c r="AA174" s="2"/>
      <c r="AB174" s="2"/>
    </row>
    <row r="175" spans="1:28" customHeight="1" ht="13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9"/>
      <c r="Z175" s="2"/>
      <c r="AA175" s="2"/>
      <c r="AB175" s="2"/>
    </row>
    <row r="176" spans="1:28" customHeight="1" ht="13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9"/>
      <c r="Z176" s="2"/>
      <c r="AA176" s="2"/>
      <c r="AB176" s="2"/>
    </row>
    <row r="177" spans="1:28" customHeight="1" ht="13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9"/>
      <c r="Z177" s="2"/>
      <c r="AA177" s="2"/>
      <c r="AB177" s="2"/>
    </row>
    <row r="178" spans="1:28" customHeight="1" ht="13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9"/>
      <c r="Z178" s="2"/>
      <c r="AA178" s="2"/>
      <c r="AB178" s="2"/>
    </row>
    <row r="179" spans="1:28" customHeight="1" ht="13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9"/>
      <c r="Z179" s="2"/>
      <c r="AA179" s="2"/>
      <c r="AB179" s="2"/>
    </row>
    <row r="180" spans="1:28" customHeight="1" ht="13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9"/>
      <c r="Z180" s="2"/>
      <c r="AA180" s="2"/>
      <c r="AB180" s="2"/>
    </row>
    <row r="181" spans="1:28" customHeight="1" ht="13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9"/>
      <c r="Z181" s="2"/>
      <c r="AA181" s="2"/>
      <c r="AB181" s="2"/>
    </row>
    <row r="182" spans="1:28" customHeight="1" ht="13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9"/>
      <c r="Z182" s="2"/>
      <c r="AA182" s="2"/>
      <c r="AB182" s="2"/>
    </row>
    <row r="183" spans="1:28" customHeight="1" ht="13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9"/>
      <c r="Z183" s="2"/>
      <c r="AA183" s="2"/>
      <c r="AB183" s="2"/>
    </row>
    <row r="184" spans="1:28" customHeight="1" ht="13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9"/>
      <c r="Z184" s="2"/>
      <c r="AA184" s="2"/>
      <c r="AB184" s="2"/>
    </row>
    <row r="185" spans="1:28" customHeight="1" ht="13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9"/>
      <c r="Z185" s="2"/>
      <c r="AA185" s="2"/>
      <c r="AB185" s="2"/>
    </row>
    <row r="186" spans="1:28" customHeight="1" ht="13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9"/>
      <c r="Z186" s="2"/>
      <c r="AA186" s="2"/>
      <c r="AB186" s="2"/>
    </row>
    <row r="187" spans="1:28" customHeight="1" ht="13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9"/>
      <c r="Z187" s="2"/>
      <c r="AA187" s="2"/>
      <c r="AB187" s="2"/>
    </row>
    <row r="188" spans="1:28" customHeight="1" ht="13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9"/>
      <c r="Z188" s="2"/>
      <c r="AA188" s="2"/>
      <c r="AB188" s="2"/>
    </row>
    <row r="189" spans="1:28" customHeight="1" ht="13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9"/>
      <c r="Z189" s="2"/>
      <c r="AA189" s="2"/>
      <c r="AB189" s="2"/>
    </row>
    <row r="190" spans="1:28" customHeight="1" ht="13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9"/>
      <c r="Z190" s="2"/>
      <c r="AA190" s="2"/>
      <c r="AB190" s="2"/>
    </row>
    <row r="191" spans="1:28" customHeight="1" ht="13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9"/>
      <c r="Z191" s="2"/>
      <c r="AA191" s="2"/>
      <c r="AB191" s="2"/>
    </row>
    <row r="192" spans="1:28" customHeight="1" ht="13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9"/>
      <c r="Z192" s="2"/>
      <c r="AA192" s="2"/>
      <c r="AB192" s="2"/>
    </row>
    <row r="193" spans="1:28" customHeight="1" ht="13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9"/>
      <c r="Z193" s="2"/>
      <c r="AA193" s="2"/>
      <c r="AB193" s="2"/>
    </row>
    <row r="194" spans="1:28" customHeight="1" ht="13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9"/>
      <c r="Z194" s="2"/>
      <c r="AA194" s="2"/>
      <c r="AB194" s="2"/>
    </row>
    <row r="195" spans="1:28" customHeight="1" ht="13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9"/>
      <c r="Z195" s="2"/>
      <c r="AA195" s="2"/>
      <c r="AB195" s="2"/>
    </row>
    <row r="196" spans="1:28" customHeight="1" ht="13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9"/>
      <c r="Z196" s="2"/>
      <c r="AA196" s="2"/>
      <c r="AB196" s="2"/>
    </row>
    <row r="197" spans="1:28" customHeight="1" ht="13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9"/>
      <c r="Z197" s="2"/>
      <c r="AA197" s="2"/>
      <c r="AB197" s="2"/>
    </row>
    <row r="198" spans="1:28" customHeight="1" ht="13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9"/>
      <c r="Z198" s="2"/>
      <c r="AA198" s="2"/>
      <c r="AB198" s="2"/>
    </row>
    <row r="199" spans="1:28" customHeight="1" ht="13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9"/>
      <c r="Z199" s="2"/>
      <c r="AA199" s="2"/>
      <c r="AB199" s="2"/>
    </row>
    <row r="200" spans="1:28" customHeight="1" ht="13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9"/>
      <c r="Z200" s="2"/>
      <c r="AA200" s="2"/>
      <c r="AB200" s="2"/>
    </row>
    <row r="201" spans="1:28" customHeight="1" ht="13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9"/>
      <c r="Z201" s="2"/>
      <c r="AA201" s="2"/>
      <c r="AB201" s="2"/>
    </row>
    <row r="202" spans="1:28" customHeight="1" ht="13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9"/>
      <c r="Z202" s="2"/>
      <c r="AA202" s="2"/>
      <c r="AB202" s="2"/>
    </row>
    <row r="203" spans="1:28" customHeight="1" ht="13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9"/>
      <c r="Z203" s="2"/>
      <c r="AA203" s="2"/>
      <c r="AB203" s="2"/>
    </row>
    <row r="204" spans="1:28" customHeight="1" ht="13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9"/>
      <c r="Z204" s="2"/>
      <c r="AA204" s="2"/>
      <c r="AB204" s="2"/>
    </row>
    <row r="205" spans="1:28" customHeight="1" ht="13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9"/>
      <c r="Z205" s="2"/>
      <c r="AA205" s="2"/>
      <c r="AB205" s="2"/>
    </row>
    <row r="206" spans="1:28" customHeight="1" ht="13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9"/>
      <c r="Z206" s="2"/>
      <c r="AA206" s="2"/>
      <c r="AB206" s="2"/>
    </row>
    <row r="207" spans="1:28" customHeight="1" ht="13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9"/>
      <c r="Z207" s="2"/>
      <c r="AA207" s="2"/>
      <c r="AB207" s="2"/>
    </row>
    <row r="208" spans="1:28" customHeight="1" ht="13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9"/>
      <c r="Z208" s="2"/>
      <c r="AA208" s="2"/>
      <c r="AB208" s="2"/>
    </row>
    <row r="209" spans="1:28" customHeight="1" ht="13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9"/>
      <c r="Z209" s="2"/>
      <c r="AA209" s="2"/>
      <c r="AB209" s="2"/>
    </row>
    <row r="210" spans="1:28" customHeight="1" ht="13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9"/>
      <c r="Z210" s="2"/>
      <c r="AA210" s="2"/>
      <c r="AB210" s="2"/>
    </row>
    <row r="211" spans="1:28" customHeight="1" ht="13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9"/>
      <c r="Z211" s="2"/>
      <c r="AA211" s="2"/>
      <c r="AB211" s="2"/>
    </row>
    <row r="212" spans="1:28" customHeight="1" ht="13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9"/>
      <c r="Z212" s="2"/>
      <c r="AA212" s="2"/>
      <c r="AB212" s="2"/>
    </row>
    <row r="213" spans="1:28" customHeight="1" ht="13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9"/>
      <c r="Z213" s="2"/>
      <c r="AA213" s="2"/>
      <c r="AB213" s="2"/>
    </row>
    <row r="214" spans="1:28" customHeight="1" ht="13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9"/>
      <c r="Z214" s="2"/>
      <c r="AA214" s="2"/>
      <c r="AB214" s="2"/>
    </row>
    <row r="215" spans="1:28" customHeight="1" ht="13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9"/>
      <c r="Z215" s="2"/>
      <c r="AA215" s="2"/>
      <c r="AB215" s="2"/>
    </row>
    <row r="216" spans="1:28" customHeight="1" ht="13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9"/>
      <c r="Z216" s="2"/>
      <c r="AA216" s="2"/>
      <c r="AB216" s="2"/>
    </row>
    <row r="217" spans="1:28" customHeight="1" ht="13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9"/>
      <c r="Z217" s="2"/>
      <c r="AA217" s="2"/>
      <c r="AB217" s="2"/>
    </row>
    <row r="218" spans="1:28" customHeight="1" ht="13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9"/>
      <c r="Z218" s="2"/>
      <c r="AA218" s="2"/>
      <c r="AB218" s="2"/>
    </row>
    <row r="219" spans="1:28" customHeight="1" ht="13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9"/>
      <c r="Z219" s="2"/>
      <c r="AA219" s="2"/>
      <c r="AB219" s="2"/>
    </row>
    <row r="220" spans="1:28" customHeight="1" ht="13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9"/>
      <c r="Z220" s="2"/>
      <c r="AA220" s="2"/>
      <c r="AB220" s="2"/>
    </row>
    <row r="221" spans="1:28" customHeight="1" ht="13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9"/>
      <c r="Z221" s="2"/>
      <c r="AA221" s="2"/>
      <c r="AB221" s="2"/>
    </row>
    <row r="222" spans="1:28" customHeight="1" ht="13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9"/>
      <c r="Z222" s="2"/>
      <c r="AA222" s="2"/>
      <c r="AB222" s="2"/>
    </row>
    <row r="223" spans="1:28" customHeight="1" ht="13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9"/>
      <c r="Z223" s="2"/>
      <c r="AA223" s="2"/>
      <c r="AB223" s="2"/>
    </row>
    <row r="224" spans="1:28" customHeight="1" ht="13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9"/>
      <c r="Z224" s="2"/>
      <c r="AA224" s="2"/>
      <c r="AB224" s="2"/>
    </row>
    <row r="225" spans="1:28" customHeight="1" ht="13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9"/>
      <c r="Z225" s="2"/>
      <c r="AA225" s="2"/>
      <c r="AB225" s="2"/>
    </row>
    <row r="226" spans="1:28" customHeight="1" ht="13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9"/>
      <c r="Z226" s="2"/>
      <c r="AA226" s="2"/>
      <c r="AB226" s="2"/>
    </row>
    <row r="227" spans="1:28" customHeight="1" ht="13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9"/>
      <c r="Z227" s="2"/>
      <c r="AA227" s="2"/>
      <c r="AB227" s="2"/>
    </row>
    <row r="228" spans="1:28" customHeight="1" ht="13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9"/>
      <c r="Z228" s="2"/>
      <c r="AA228" s="2"/>
      <c r="AB228" s="2"/>
    </row>
    <row r="229" spans="1:28" customHeight="1" ht="13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9"/>
      <c r="Z229" s="2"/>
      <c r="AA229" s="2"/>
      <c r="AB229" s="2"/>
    </row>
    <row r="230" spans="1:28" customHeight="1" ht="13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9"/>
      <c r="Z230" s="2"/>
      <c r="AA230" s="2"/>
      <c r="AB230" s="2"/>
    </row>
    <row r="231" spans="1:28" customHeight="1" ht="13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9"/>
      <c r="Z231" s="2"/>
      <c r="AA231" s="2"/>
      <c r="AB231" s="2"/>
    </row>
    <row r="232" spans="1:28" customHeight="1" ht="13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9"/>
      <c r="Z232" s="2"/>
      <c r="AA232" s="2"/>
      <c r="AB232" s="2"/>
    </row>
    <row r="233" spans="1:28" customHeight="1" ht="13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9"/>
      <c r="Z233" s="2"/>
      <c r="AA233" s="2"/>
      <c r="AB233" s="2"/>
    </row>
    <row r="234" spans="1:28" customHeight="1" ht="13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9"/>
      <c r="Z234" s="2"/>
      <c r="AA234" s="2"/>
      <c r="AB234" s="2"/>
    </row>
    <row r="235" spans="1:28" customHeight="1" ht="13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9"/>
      <c r="Z235" s="2"/>
      <c r="AA235" s="2"/>
      <c r="AB235" s="2"/>
    </row>
    <row r="236" spans="1:28" customHeight="1" ht="13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9"/>
      <c r="Z236" s="2"/>
      <c r="AA236" s="2"/>
      <c r="AB236" s="2"/>
    </row>
    <row r="237" spans="1:28" customHeight="1" ht="13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9"/>
      <c r="Z237" s="2"/>
      <c r="AA237" s="2"/>
      <c r="AB237" s="2"/>
    </row>
    <row r="238" spans="1:28" customHeight="1" ht="13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9"/>
      <c r="Z238" s="2"/>
      <c r="AA238" s="2"/>
      <c r="AB238" s="2"/>
    </row>
    <row r="239" spans="1:28" customHeight="1" ht="13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9"/>
      <c r="Z239" s="2"/>
      <c r="AA239" s="2"/>
      <c r="AB239" s="2"/>
    </row>
    <row r="240" spans="1:28" customHeight="1" ht="13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9"/>
      <c r="Z240" s="2"/>
      <c r="AA240" s="2"/>
      <c r="AB240" s="2"/>
    </row>
    <row r="241" spans="1:28" customHeight="1" ht="13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9"/>
      <c r="Z241" s="2"/>
      <c r="AA241" s="2"/>
      <c r="AB241" s="2"/>
    </row>
    <row r="242" spans="1:28" customHeight="1" ht="13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9"/>
      <c r="Z242" s="2"/>
      <c r="AA242" s="2"/>
      <c r="AB242" s="2"/>
    </row>
    <row r="243" spans="1:28" customHeight="1" ht="13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9"/>
      <c r="Z243" s="2"/>
      <c r="AA243" s="2"/>
      <c r="AB243" s="2"/>
    </row>
    <row r="244" spans="1:28" customHeight="1" ht="13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9"/>
      <c r="Z244" s="2"/>
      <c r="AA244" s="2"/>
      <c r="AB244" s="2"/>
    </row>
    <row r="245" spans="1:28" customHeight="1" ht="13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9"/>
      <c r="Z245" s="2"/>
      <c r="AA245" s="2"/>
      <c r="AB245" s="2"/>
    </row>
    <row r="246" spans="1:28" customHeight="1" ht="13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9"/>
      <c r="Z246" s="2"/>
      <c r="AA246" s="2"/>
      <c r="AB246" s="2"/>
    </row>
    <row r="247" spans="1:28" customHeight="1" ht="13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9"/>
      <c r="Z247" s="2"/>
      <c r="AA247" s="2"/>
      <c r="AB247" s="2"/>
    </row>
    <row r="248" spans="1:28" customHeight="1" ht="13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9"/>
      <c r="Z248" s="2"/>
      <c r="AA248" s="2"/>
      <c r="AB248" s="2"/>
    </row>
    <row r="249" spans="1:28" customHeight="1" ht="13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9"/>
      <c r="Z249" s="2"/>
      <c r="AA249" s="2"/>
      <c r="AB249" s="2"/>
    </row>
    <row r="250" spans="1:28" customHeight="1" ht="13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9"/>
      <c r="Z250" s="2"/>
      <c r="AA250" s="2"/>
      <c r="AB250" s="2"/>
    </row>
    <row r="251" spans="1:28" customHeight="1" ht="13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9"/>
      <c r="Z251" s="2"/>
      <c r="AA251" s="2"/>
      <c r="AB251" s="2"/>
    </row>
    <row r="252" spans="1:28" customHeight="1" ht="13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9"/>
      <c r="Z252" s="2"/>
      <c r="AA252" s="2"/>
      <c r="AB252" s="2"/>
    </row>
    <row r="253" spans="1:28" customHeight="1" ht="13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9"/>
      <c r="Z253" s="2"/>
      <c r="AA253" s="2"/>
      <c r="AB253" s="2"/>
    </row>
    <row r="254" spans="1:28" customHeight="1" ht="13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9"/>
      <c r="Z254" s="2"/>
      <c r="AA254" s="2"/>
      <c r="AB254" s="2"/>
    </row>
    <row r="255" spans="1:28" customHeight="1" ht="13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9"/>
      <c r="Z255" s="2"/>
      <c r="AA255" s="2"/>
      <c r="AB255" s="2"/>
    </row>
    <row r="256" spans="1:28" customHeight="1" ht="13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9"/>
      <c r="Z256" s="2"/>
      <c r="AA256" s="2"/>
      <c r="AB256" s="2"/>
    </row>
    <row r="257" spans="1:28" customHeight="1" ht="13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9"/>
      <c r="Z257" s="2"/>
      <c r="AA257" s="2"/>
      <c r="AB257" s="2"/>
    </row>
    <row r="258" spans="1:28" customHeight="1" ht="13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9"/>
      <c r="Z258" s="2"/>
      <c r="AA258" s="2"/>
      <c r="AB258" s="2"/>
    </row>
    <row r="259" spans="1:28" customHeight="1" ht="13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9"/>
      <c r="Z259" s="2"/>
      <c r="AA259" s="2"/>
      <c r="AB259" s="2"/>
    </row>
    <row r="260" spans="1:28" customHeight="1" ht="13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9"/>
      <c r="Z260" s="2"/>
      <c r="AA260" s="2"/>
      <c r="AB260" s="2"/>
    </row>
    <row r="261" spans="1:28" customHeight="1" ht="13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9"/>
      <c r="Z261" s="2"/>
      <c r="AA261" s="2"/>
      <c r="AB261" s="2"/>
    </row>
    <row r="262" spans="1:28" customHeight="1" ht="13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9"/>
      <c r="Z262" s="2"/>
      <c r="AA262" s="2"/>
      <c r="AB262" s="2"/>
    </row>
    <row r="263" spans="1:28" customHeight="1" ht="13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9"/>
      <c r="Z263" s="2"/>
      <c r="AA263" s="2"/>
      <c r="AB263" s="2"/>
    </row>
    <row r="264" spans="1:28" customHeight="1" ht="13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9"/>
      <c r="Z264" s="2"/>
      <c r="AA264" s="2"/>
      <c r="AB264" s="2"/>
    </row>
    <row r="265" spans="1:28" customHeight="1" ht="13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9"/>
      <c r="Z265" s="2"/>
      <c r="AA265" s="2"/>
      <c r="AB265" s="2"/>
    </row>
    <row r="266" spans="1:28" customHeight="1" ht="13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9"/>
      <c r="Z266" s="2"/>
      <c r="AA266" s="2"/>
      <c r="AB266" s="2"/>
    </row>
    <row r="267" spans="1:28" customHeight="1" ht="13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9"/>
      <c r="Z267" s="2"/>
      <c r="AA267" s="2"/>
      <c r="AB267" s="2"/>
    </row>
    <row r="268" spans="1:28" customHeight="1" ht="13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9"/>
      <c r="Z268" s="2"/>
      <c r="AA268" s="2"/>
      <c r="AB268" s="2"/>
    </row>
    <row r="269" spans="1:28" customHeight="1" ht="13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9"/>
      <c r="Z269" s="2"/>
      <c r="AA269" s="2"/>
      <c r="AB269" s="2"/>
    </row>
    <row r="270" spans="1:28" customHeight="1" ht="13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9"/>
      <c r="Z270" s="2"/>
      <c r="AA270" s="2"/>
      <c r="AB270" s="2"/>
    </row>
    <row r="271" spans="1:28" customHeight="1" ht="13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9"/>
      <c r="Z271" s="2"/>
      <c r="AA271" s="2"/>
      <c r="AB271" s="2"/>
    </row>
    <row r="272" spans="1:28" customHeight="1" ht="13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9"/>
      <c r="Z272" s="2"/>
      <c r="AA272" s="2"/>
      <c r="AB272" s="2"/>
    </row>
    <row r="273" spans="1:28" customHeight="1" ht="13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9"/>
      <c r="Z273" s="2"/>
      <c r="AA273" s="2"/>
      <c r="AB273" s="2"/>
    </row>
    <row r="274" spans="1:28" customHeight="1" ht="13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9"/>
      <c r="Z274" s="2"/>
      <c r="AA274" s="2"/>
      <c r="AB274" s="2"/>
    </row>
    <row r="275" spans="1:28" customHeight="1" ht="13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9"/>
      <c r="Z275" s="2"/>
      <c r="AA275" s="2"/>
      <c r="AB275" s="2"/>
    </row>
    <row r="276" spans="1:28" customHeight="1" ht="13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9"/>
      <c r="Z276" s="2"/>
      <c r="AA276" s="2"/>
      <c r="AB276" s="2"/>
    </row>
    <row r="277" spans="1:28" customHeight="1" ht="13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9"/>
      <c r="Z277" s="2"/>
      <c r="AA277" s="2"/>
      <c r="AB277" s="2"/>
    </row>
    <row r="278" spans="1:28" customHeight="1" ht="13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9"/>
      <c r="Z278" s="2"/>
      <c r="AA278" s="2"/>
      <c r="AB278" s="2"/>
    </row>
    <row r="279" spans="1:28" customHeight="1" ht="13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9"/>
      <c r="Z279" s="2"/>
      <c r="AA279" s="2"/>
      <c r="AB279" s="2"/>
    </row>
    <row r="280" spans="1:28" customHeight="1" ht="13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9"/>
      <c r="Z280" s="2"/>
      <c r="AA280" s="2"/>
      <c r="AB280" s="2"/>
    </row>
    <row r="281" spans="1:28" customHeight="1" ht="13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9"/>
      <c r="Z281" s="2"/>
      <c r="AA281" s="2"/>
      <c r="AB281" s="2"/>
    </row>
    <row r="282" spans="1:28" customHeight="1" ht="13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9"/>
      <c r="Z282" s="2"/>
      <c r="AA282" s="2"/>
      <c r="AB282" s="2"/>
    </row>
    <row r="283" spans="1:28" customHeight="1" ht="13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9"/>
      <c r="Z283" s="2"/>
      <c r="AA283" s="2"/>
      <c r="AB283" s="2"/>
    </row>
    <row r="284" spans="1:28" customHeight="1" ht="13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9"/>
      <c r="Z284" s="2"/>
      <c r="AA284" s="2"/>
      <c r="AB284" s="2"/>
    </row>
    <row r="285" spans="1:28" customHeight="1" ht="13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9"/>
      <c r="Z285" s="2"/>
      <c r="AA285" s="2"/>
      <c r="AB285" s="2"/>
    </row>
    <row r="286" spans="1:28" customHeight="1" ht="13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9"/>
      <c r="Z286" s="2"/>
      <c r="AA286" s="2"/>
      <c r="AB286" s="2"/>
    </row>
    <row r="287" spans="1:28" customHeight="1" ht="13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9"/>
      <c r="Z287" s="2"/>
      <c r="AA287" s="2"/>
      <c r="AB287" s="2"/>
    </row>
    <row r="288" spans="1:28" customHeight="1" ht="13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9"/>
      <c r="Z288" s="2"/>
      <c r="AA288" s="2"/>
      <c r="AB288" s="2"/>
    </row>
    <row r="289" spans="1:28" customHeight="1" ht="13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9"/>
      <c r="Z289" s="2"/>
      <c r="AA289" s="2"/>
      <c r="AB289" s="2"/>
    </row>
    <row r="290" spans="1:28" customHeight="1" ht="13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9"/>
      <c r="Z290" s="2"/>
      <c r="AA290" s="2"/>
      <c r="AB290" s="2"/>
    </row>
    <row r="291" spans="1:28" customHeight="1" ht="13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9"/>
      <c r="Z291" s="2"/>
      <c r="AA291" s="2"/>
      <c r="AB291" s="2"/>
    </row>
    <row r="292" spans="1:28" customHeight="1" ht="13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9"/>
      <c r="Z292" s="2"/>
      <c r="AA292" s="2"/>
      <c r="AB292" s="2"/>
    </row>
    <row r="293" spans="1:28" customHeight="1" ht="13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9"/>
      <c r="Z293" s="2"/>
      <c r="AA293" s="2"/>
      <c r="AB293" s="2"/>
    </row>
    <row r="294" spans="1:28" customHeight="1" ht="13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9"/>
      <c r="Z294" s="2"/>
      <c r="AA294" s="2"/>
      <c r="AB294" s="2"/>
    </row>
    <row r="295" spans="1:28" customHeight="1" ht="13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9"/>
      <c r="Z295" s="2"/>
      <c r="AA295" s="2"/>
      <c r="AB295" s="2"/>
    </row>
    <row r="296" spans="1:28" customHeight="1" ht="13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9"/>
      <c r="Z296" s="2"/>
      <c r="AA296" s="2"/>
      <c r="AB296" s="2"/>
    </row>
    <row r="297" spans="1:28" customHeight="1" ht="13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9"/>
      <c r="Z297" s="2"/>
      <c r="AA297" s="2"/>
      <c r="AB297" s="2"/>
    </row>
    <row r="298" spans="1:28" customHeight="1" ht="13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9"/>
      <c r="Z298" s="2"/>
      <c r="AA298" s="2"/>
      <c r="AB298" s="2"/>
    </row>
    <row r="299" spans="1:28" customHeight="1" ht="13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9"/>
      <c r="Z299" s="2"/>
      <c r="AA299" s="2"/>
      <c r="AB299" s="2"/>
    </row>
    <row r="300" spans="1:28" customHeight="1" ht="13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9"/>
      <c r="Z300" s="2"/>
      <c r="AA300" s="2"/>
      <c r="AB300" s="2"/>
    </row>
    <row r="301" spans="1:28" customHeight="1" ht="13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9"/>
      <c r="Z301" s="2"/>
      <c r="AA301" s="2"/>
      <c r="AB301" s="2"/>
    </row>
    <row r="302" spans="1:28" customHeight="1" ht="13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9"/>
      <c r="Z302" s="2"/>
      <c r="AA302" s="2"/>
      <c r="AB302" s="2"/>
    </row>
    <row r="303" spans="1:28" customHeight="1" ht="13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9"/>
      <c r="Z303" s="2"/>
      <c r="AA303" s="2"/>
      <c r="AB303" s="2"/>
    </row>
    <row r="304" spans="1:28" customHeight="1" ht="13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9"/>
      <c r="Z304" s="2"/>
      <c r="AA304" s="2"/>
      <c r="AB304" s="2"/>
    </row>
    <row r="305" spans="1:28" customHeight="1" ht="13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9"/>
      <c r="Z305" s="2"/>
      <c r="AA305" s="2"/>
      <c r="AB305" s="2"/>
    </row>
    <row r="306" spans="1:28" customHeight="1" ht="13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9"/>
      <c r="Z306" s="2"/>
      <c r="AA306" s="2"/>
      <c r="AB306" s="2"/>
    </row>
    <row r="307" spans="1:28" customHeight="1" ht="13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9"/>
      <c r="Z307" s="2"/>
      <c r="AA307" s="2"/>
      <c r="AB307" s="2"/>
    </row>
    <row r="308" spans="1:28" customHeight="1" ht="13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9"/>
      <c r="Z308" s="2"/>
      <c r="AA308" s="2"/>
      <c r="AB308" s="2"/>
    </row>
    <row r="309" spans="1:28" customHeight="1" ht="13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9"/>
      <c r="Z309" s="2"/>
      <c r="AA309" s="2"/>
      <c r="AB309" s="2"/>
    </row>
    <row r="310" spans="1:28" customHeight="1" ht="13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9"/>
      <c r="Z310" s="2"/>
      <c r="AA310" s="2"/>
      <c r="AB310" s="2"/>
    </row>
    <row r="311" spans="1:28" customHeight="1" ht="13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9"/>
      <c r="Z311" s="2"/>
      <c r="AA311" s="2"/>
      <c r="AB311" s="2"/>
    </row>
    <row r="312" spans="1:28" customHeight="1" ht="13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9"/>
      <c r="Z312" s="2"/>
      <c r="AA312" s="2"/>
      <c r="AB312" s="2"/>
    </row>
    <row r="313" spans="1:28" customHeight="1" ht="13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9"/>
      <c r="Z313" s="2"/>
      <c r="AA313" s="2"/>
      <c r="AB313" s="2"/>
    </row>
    <row r="314" spans="1:28" customHeight="1" ht="13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9"/>
      <c r="Z314" s="2"/>
      <c r="AA314" s="2"/>
      <c r="AB314" s="2"/>
    </row>
    <row r="315" spans="1:28" customHeight="1" ht="13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9"/>
      <c r="Z315" s="2"/>
      <c r="AA315" s="2"/>
      <c r="AB315" s="2"/>
    </row>
    <row r="316" spans="1:28" customHeight="1" ht="13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9"/>
      <c r="Z316" s="2"/>
      <c r="AA316" s="2"/>
      <c r="AB316" s="2"/>
    </row>
    <row r="317" spans="1:28" customHeight="1" ht="13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9"/>
      <c r="Z317" s="2"/>
      <c r="AA317" s="2"/>
      <c r="AB317" s="2"/>
    </row>
    <row r="318" spans="1:28" customHeight="1" ht="13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9"/>
      <c r="Z318" s="2"/>
      <c r="AA318" s="2"/>
      <c r="AB318" s="2"/>
    </row>
    <row r="319" spans="1:28" customHeight="1" ht="13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9"/>
      <c r="Z319" s="2"/>
      <c r="AA319" s="2"/>
      <c r="AB319" s="2"/>
    </row>
    <row r="320" spans="1:28" customHeight="1" ht="13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9"/>
      <c r="Z320" s="2"/>
      <c r="AA320" s="2"/>
      <c r="AB320" s="2"/>
    </row>
    <row r="321" spans="1:28" customHeight="1" ht="13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9"/>
      <c r="Z321" s="2"/>
      <c r="AA321" s="2"/>
      <c r="AB321" s="2"/>
    </row>
    <row r="322" spans="1:28" customHeight="1" ht="13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9"/>
      <c r="Z322" s="2"/>
      <c r="AA322" s="2"/>
      <c r="AB322" s="2"/>
    </row>
    <row r="323" spans="1:28" customHeight="1" ht="13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9"/>
      <c r="Z323" s="2"/>
      <c r="AA323" s="2"/>
      <c r="AB323" s="2"/>
    </row>
    <row r="324" spans="1:28" customHeight="1" ht="13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9"/>
      <c r="Z324" s="2"/>
      <c r="AA324" s="2"/>
      <c r="AB324" s="2"/>
    </row>
    <row r="325" spans="1:28" customHeight="1" ht="13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9"/>
      <c r="Z325" s="2"/>
      <c r="AA325" s="2"/>
      <c r="AB325" s="2"/>
    </row>
    <row r="326" spans="1:28" customHeight="1" ht="13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9"/>
      <c r="Z326" s="2"/>
      <c r="AA326" s="2"/>
      <c r="AB326" s="2"/>
    </row>
    <row r="327" spans="1:28" customHeight="1" ht="13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9"/>
      <c r="Z327" s="2"/>
      <c r="AA327" s="2"/>
      <c r="AB327" s="2"/>
    </row>
    <row r="328" spans="1:28" customHeight="1" ht="13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9"/>
      <c r="Z328" s="2"/>
      <c r="AA328" s="2"/>
      <c r="AB328" s="2"/>
    </row>
    <row r="329" spans="1:28" customHeight="1" ht="13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9"/>
      <c r="Z329" s="2"/>
      <c r="AA329" s="2"/>
      <c r="AB329" s="2"/>
    </row>
    <row r="330" spans="1:28" customHeight="1" ht="13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9"/>
      <c r="Z330" s="2"/>
      <c r="AA330" s="2"/>
      <c r="AB330" s="2"/>
    </row>
    <row r="331" spans="1:28" customHeight="1" ht="13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9"/>
      <c r="Z331" s="2"/>
      <c r="AA331" s="2"/>
      <c r="AB331" s="2"/>
    </row>
    <row r="332" spans="1:28" customHeight="1" ht="13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9"/>
      <c r="Z332" s="2"/>
      <c r="AA332" s="2"/>
      <c r="AB332" s="2"/>
    </row>
    <row r="333" spans="1:28" customHeight="1" ht="13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9"/>
      <c r="Z333" s="2"/>
      <c r="AA333" s="2"/>
      <c r="AB333" s="2"/>
    </row>
    <row r="334" spans="1:28" customHeight="1" ht="13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9"/>
      <c r="Z334" s="2"/>
      <c r="AA334" s="2"/>
      <c r="AB334" s="2"/>
    </row>
    <row r="335" spans="1:28" customHeight="1" ht="13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9"/>
      <c r="Z335" s="2"/>
      <c r="AA335" s="2"/>
      <c r="AB335" s="2"/>
    </row>
    <row r="336" spans="1:28" customHeight="1" ht="13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9"/>
      <c r="Z336" s="2"/>
      <c r="AA336" s="2"/>
      <c r="AB336" s="2"/>
    </row>
    <row r="337" spans="1:28" customHeight="1" ht="13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9"/>
      <c r="Z337" s="2"/>
      <c r="AA337" s="2"/>
      <c r="AB337" s="2"/>
    </row>
    <row r="338" spans="1:28" customHeight="1" ht="13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9"/>
      <c r="Z338" s="2"/>
      <c r="AA338" s="2"/>
      <c r="AB338" s="2"/>
    </row>
    <row r="339" spans="1:28" customHeight="1" ht="13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9"/>
      <c r="Z339" s="2"/>
      <c r="AA339" s="2"/>
      <c r="AB339" s="2"/>
    </row>
    <row r="340" spans="1:28" customHeight="1" ht="13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9"/>
      <c r="Z340" s="2"/>
      <c r="AA340" s="2"/>
      <c r="AB340" s="2"/>
    </row>
    <row r="341" spans="1:28" customHeight="1" ht="13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9"/>
      <c r="Z341" s="2"/>
      <c r="AA341" s="2"/>
      <c r="AB341" s="2"/>
    </row>
    <row r="342" spans="1:28" customHeight="1" ht="13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9"/>
      <c r="Z342" s="2"/>
      <c r="AA342" s="2"/>
      <c r="AB342" s="2"/>
    </row>
    <row r="343" spans="1:28" customHeight="1" ht="13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9"/>
      <c r="Z343" s="2"/>
      <c r="AA343" s="2"/>
      <c r="AB343" s="2"/>
    </row>
    <row r="344" spans="1:28" customHeight="1" ht="13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9"/>
      <c r="Z344" s="2"/>
      <c r="AA344" s="2"/>
      <c r="AB344" s="2"/>
    </row>
    <row r="345" spans="1:28" customHeight="1" ht="13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9"/>
      <c r="Z345" s="2"/>
      <c r="AA345" s="2"/>
      <c r="AB345" s="2"/>
    </row>
    <row r="346" spans="1:28" customHeight="1" ht="13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9"/>
      <c r="Z346" s="2"/>
      <c r="AA346" s="2"/>
      <c r="AB346" s="2"/>
    </row>
    <row r="347" spans="1:28" customHeight="1" ht="13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9"/>
      <c r="Z347" s="2"/>
      <c r="AA347" s="2"/>
      <c r="AB347" s="2"/>
    </row>
    <row r="348" spans="1:28" customHeight="1" ht="13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9"/>
      <c r="Z348" s="2"/>
      <c r="AA348" s="2"/>
      <c r="AB348" s="2"/>
    </row>
    <row r="349" spans="1:28" customHeight="1" ht="13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9"/>
      <c r="Z349" s="2"/>
      <c r="AA349" s="2"/>
      <c r="AB349" s="2"/>
    </row>
    <row r="350" spans="1:28" customHeight="1" ht="13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9"/>
      <c r="Z350" s="2"/>
      <c r="AA350" s="2"/>
      <c r="AB350" s="2"/>
    </row>
    <row r="351" spans="1:28" customHeight="1" ht="13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9"/>
      <c r="Z351" s="2"/>
      <c r="AA351" s="2"/>
      <c r="AB351" s="2"/>
    </row>
    <row r="352" spans="1:28" customHeight="1" ht="13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9"/>
      <c r="Z352" s="2"/>
      <c r="AA352" s="2"/>
      <c r="AB352" s="2"/>
    </row>
    <row r="353" spans="1:28" customHeight="1" ht="13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9"/>
      <c r="Z353" s="2"/>
      <c r="AA353" s="2"/>
      <c r="AB353" s="2"/>
    </row>
    <row r="354" spans="1:28" customHeight="1" ht="13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9"/>
      <c r="Z354" s="2"/>
      <c r="AA354" s="2"/>
      <c r="AB354" s="2"/>
    </row>
    <row r="355" spans="1:28" customHeight="1" ht="13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9"/>
      <c r="Z355" s="2"/>
      <c r="AA355" s="2"/>
      <c r="AB355" s="2"/>
    </row>
    <row r="356" spans="1:28" customHeight="1" ht="13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9"/>
      <c r="Z356" s="2"/>
      <c r="AA356" s="2"/>
      <c r="AB356" s="2"/>
    </row>
    <row r="357" spans="1:28" customHeight="1" ht="13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9"/>
      <c r="Z357" s="2"/>
      <c r="AA357" s="2"/>
      <c r="AB357" s="2"/>
    </row>
    <row r="358" spans="1:28" customHeight="1" ht="13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9"/>
      <c r="Z358" s="2"/>
      <c r="AA358" s="2"/>
      <c r="AB358" s="2"/>
    </row>
    <row r="359" spans="1:28" customHeight="1" ht="13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9"/>
      <c r="Z359" s="2"/>
      <c r="AA359" s="2"/>
      <c r="AB359" s="2"/>
    </row>
    <row r="360" spans="1:28" customHeight="1" ht="13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9"/>
      <c r="Z360" s="2"/>
      <c r="AA360" s="2"/>
      <c r="AB360" s="2"/>
    </row>
    <row r="361" spans="1:28" customHeight="1" ht="13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9"/>
      <c r="Z361" s="2"/>
      <c r="AA361" s="2"/>
      <c r="AB361" s="2"/>
    </row>
    <row r="362" spans="1:28" customHeight="1" ht="13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9"/>
      <c r="Z362" s="2"/>
      <c r="AA362" s="2"/>
      <c r="AB362" s="2"/>
    </row>
    <row r="363" spans="1:28" customHeight="1" ht="13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9"/>
      <c r="Z363" s="2"/>
      <c r="AA363" s="2"/>
      <c r="AB363" s="2"/>
    </row>
    <row r="364" spans="1:28" customHeight="1" ht="13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9"/>
      <c r="Z364" s="2"/>
      <c r="AA364" s="2"/>
      <c r="AB364" s="2"/>
    </row>
    <row r="365" spans="1:28" customHeight="1" ht="13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9"/>
      <c r="Z365" s="2"/>
      <c r="AA365" s="2"/>
      <c r="AB365" s="2"/>
    </row>
    <row r="366" spans="1:28" customHeight="1" ht="13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9"/>
      <c r="Z366" s="2"/>
      <c r="AA366" s="2"/>
      <c r="AB366" s="2"/>
    </row>
    <row r="367" spans="1:28" customHeight="1" ht="13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9"/>
      <c r="Z367" s="2"/>
      <c r="AA367" s="2"/>
      <c r="AB367" s="2"/>
    </row>
    <row r="368" spans="1:28" customHeight="1" ht="13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9"/>
      <c r="Z368" s="2"/>
      <c r="AA368" s="2"/>
      <c r="AB368" s="2"/>
    </row>
    <row r="369" spans="1:28" customHeight="1" ht="13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9"/>
      <c r="Z369" s="2"/>
      <c r="AA369" s="2"/>
      <c r="AB369" s="2"/>
    </row>
    <row r="370" spans="1:28" customHeight="1" ht="13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9"/>
      <c r="Z370" s="2"/>
      <c r="AA370" s="2"/>
      <c r="AB370" s="2"/>
    </row>
    <row r="371" spans="1:28" customHeight="1" ht="13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9"/>
      <c r="Z371" s="2"/>
      <c r="AA371" s="2"/>
      <c r="AB371" s="2"/>
    </row>
    <row r="372" spans="1:28" customHeight="1" ht="13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9"/>
      <c r="Z372" s="2"/>
      <c r="AA372" s="2"/>
      <c r="AB372" s="2"/>
    </row>
    <row r="373" spans="1:28" customHeight="1" ht="13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9"/>
      <c r="Z373" s="2"/>
      <c r="AA373" s="2"/>
      <c r="AB373" s="2"/>
    </row>
    <row r="374" spans="1:28" customHeight="1" ht="13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9"/>
      <c r="Z374" s="2"/>
      <c r="AA374" s="2"/>
      <c r="AB374" s="2"/>
    </row>
    <row r="375" spans="1:28" customHeight="1" ht="13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9"/>
      <c r="Z375" s="2"/>
      <c r="AA375" s="2"/>
      <c r="AB375" s="2"/>
    </row>
    <row r="376" spans="1:28" customHeight="1" ht="13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9"/>
      <c r="Z376" s="2"/>
      <c r="AA376" s="2"/>
      <c r="AB376" s="2"/>
    </row>
    <row r="377" spans="1:28" customHeight="1" ht="13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9"/>
      <c r="Z377" s="2"/>
      <c r="AA377" s="2"/>
      <c r="AB377" s="2"/>
    </row>
    <row r="378" spans="1:28" customHeight="1" ht="13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9"/>
      <c r="Z378" s="2"/>
      <c r="AA378" s="2"/>
      <c r="AB378" s="2"/>
    </row>
    <row r="379" spans="1:28" customHeight="1" ht="13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9"/>
      <c r="Z379" s="2"/>
      <c r="AA379" s="2"/>
      <c r="AB379" s="2"/>
    </row>
    <row r="380" spans="1:28" customHeight="1" ht="13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9"/>
      <c r="Z380" s="2"/>
      <c r="AA380" s="2"/>
      <c r="AB380" s="2"/>
    </row>
    <row r="381" spans="1:28" customHeight="1" ht="13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9"/>
      <c r="Z381" s="2"/>
      <c r="AA381" s="2"/>
      <c r="AB381" s="2"/>
    </row>
    <row r="382" spans="1:28" customHeight="1" ht="13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9"/>
      <c r="Z382" s="2"/>
      <c r="AA382" s="2"/>
      <c r="AB382" s="2"/>
    </row>
    <row r="383" spans="1:28" customHeight="1" ht="13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9"/>
      <c r="Z383" s="2"/>
      <c r="AA383" s="2"/>
      <c r="AB383" s="2"/>
    </row>
    <row r="384" spans="1:28" customHeight="1" ht="13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9"/>
      <c r="Z384" s="2"/>
      <c r="AA384" s="2"/>
      <c r="AB384" s="2"/>
    </row>
    <row r="385" spans="1:28" customHeight="1" ht="13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9"/>
      <c r="Z385" s="2"/>
      <c r="AA385" s="2"/>
      <c r="AB385" s="2"/>
    </row>
    <row r="386" spans="1:28" customHeight="1" ht="13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9"/>
      <c r="Z386" s="2"/>
      <c r="AA386" s="2"/>
      <c r="AB386" s="2"/>
    </row>
    <row r="387" spans="1:28" customHeight="1" ht="13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9"/>
      <c r="Z387" s="2"/>
      <c r="AA387" s="2"/>
      <c r="AB387" s="2"/>
    </row>
    <row r="388" spans="1:28" customHeight="1" ht="13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9"/>
      <c r="Z388" s="2"/>
      <c r="AA388" s="2"/>
      <c r="AB388" s="2"/>
    </row>
    <row r="389" spans="1:28" customHeight="1" ht="13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9"/>
      <c r="Z389" s="2"/>
      <c r="AA389" s="2"/>
      <c r="AB389" s="2"/>
    </row>
    <row r="390" spans="1:28" customHeight="1" ht="13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9"/>
      <c r="Z390" s="2"/>
      <c r="AA390" s="2"/>
      <c r="AB390" s="2"/>
    </row>
    <row r="391" spans="1:28" customHeight="1" ht="13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9"/>
      <c r="Z391" s="2"/>
      <c r="AA391" s="2"/>
      <c r="AB391" s="2"/>
    </row>
    <row r="392" spans="1:28" customHeight="1" ht="13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9"/>
      <c r="Z392" s="2"/>
      <c r="AA392" s="2"/>
      <c r="AB392" s="2"/>
    </row>
    <row r="393" spans="1:28" customHeight="1" ht="13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9"/>
      <c r="Z393" s="2"/>
      <c r="AA393" s="2"/>
      <c r="AB393" s="2"/>
    </row>
    <row r="394" spans="1:28" customHeight="1" ht="13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9"/>
      <c r="Z394" s="2"/>
      <c r="AA394" s="2"/>
      <c r="AB394" s="2"/>
    </row>
    <row r="395" spans="1:28" customHeight="1" ht="13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9"/>
      <c r="Z395" s="2"/>
      <c r="AA395" s="2"/>
      <c r="AB395" s="2"/>
    </row>
    <row r="396" spans="1:28" customHeight="1" ht="13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9"/>
      <c r="Z396" s="2"/>
      <c r="AA396" s="2"/>
      <c r="AB396" s="2"/>
    </row>
    <row r="397" spans="1:28" customHeight="1" ht="13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9"/>
      <c r="Z397" s="2"/>
      <c r="AA397" s="2"/>
      <c r="AB397" s="2"/>
    </row>
    <row r="398" spans="1:28" customHeight="1" ht="13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9"/>
      <c r="Z398" s="2"/>
      <c r="AA398" s="2"/>
      <c r="AB398" s="2"/>
    </row>
    <row r="399" spans="1:28" customHeight="1" ht="13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9"/>
      <c r="Z399" s="2"/>
      <c r="AA399" s="2"/>
      <c r="AB399" s="2"/>
    </row>
    <row r="400" spans="1:28" customHeight="1" ht="13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9"/>
      <c r="Z400" s="2"/>
      <c r="AA400" s="2"/>
      <c r="AB400" s="2"/>
    </row>
    <row r="401" spans="1:28" customHeight="1" ht="13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9"/>
      <c r="Z401" s="2"/>
      <c r="AA401" s="2"/>
      <c r="AB401" s="2"/>
    </row>
    <row r="402" spans="1:28" customHeight="1" ht="13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9"/>
      <c r="Z402" s="2"/>
      <c r="AA402" s="2"/>
      <c r="AB402" s="2"/>
    </row>
    <row r="403" spans="1:28" customHeight="1" ht="13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9"/>
      <c r="Z403" s="2"/>
      <c r="AA403" s="2"/>
      <c r="AB403" s="2"/>
    </row>
    <row r="404" spans="1:28" customHeight="1" ht="13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9"/>
      <c r="Z404" s="2"/>
      <c r="AA404" s="2"/>
      <c r="AB404" s="2"/>
    </row>
    <row r="405" spans="1:28" customHeight="1" ht="13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9"/>
      <c r="Z405" s="2"/>
      <c r="AA405" s="2"/>
      <c r="AB405" s="2"/>
    </row>
    <row r="406" spans="1:28" customHeight="1" ht="13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9"/>
      <c r="Z406" s="2"/>
      <c r="AA406" s="2"/>
      <c r="AB406" s="2"/>
    </row>
    <row r="407" spans="1:28" customHeight="1" ht="13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9"/>
      <c r="Z407" s="2"/>
      <c r="AA407" s="2"/>
      <c r="AB407" s="2"/>
    </row>
    <row r="408" spans="1:28" customHeight="1" ht="13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9"/>
      <c r="Z408" s="2"/>
      <c r="AA408" s="2"/>
      <c r="AB408" s="2"/>
    </row>
    <row r="409" spans="1:28" customHeight="1" ht="13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9"/>
      <c r="Z409" s="2"/>
      <c r="AA409" s="2"/>
      <c r="AB409" s="2"/>
    </row>
    <row r="410" spans="1:28" customHeight="1" ht="13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9"/>
      <c r="Z410" s="2"/>
      <c r="AA410" s="2"/>
      <c r="AB410" s="2"/>
    </row>
    <row r="411" spans="1:28" customHeight="1" ht="13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9"/>
      <c r="Z411" s="2"/>
      <c r="AA411" s="2"/>
      <c r="AB411" s="2"/>
    </row>
    <row r="412" spans="1:28" customHeight="1" ht="13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9"/>
      <c r="Z412" s="2"/>
      <c r="AA412" s="2"/>
      <c r="AB412" s="2"/>
    </row>
    <row r="413" spans="1:28" customHeight="1" ht="13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9"/>
      <c r="Z413" s="2"/>
      <c r="AA413" s="2"/>
      <c r="AB413" s="2"/>
    </row>
    <row r="414" spans="1:28" customHeight="1" ht="13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9"/>
      <c r="Z414" s="2"/>
      <c r="AA414" s="2"/>
      <c r="AB414" s="2"/>
    </row>
    <row r="415" spans="1:28" customHeight="1" ht="13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9"/>
      <c r="Z415" s="2"/>
      <c r="AA415" s="2"/>
      <c r="AB415" s="2"/>
    </row>
    <row r="416" spans="1:28" customHeight="1" ht="13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9"/>
      <c r="Z416" s="2"/>
      <c r="AA416" s="2"/>
      <c r="AB416" s="2"/>
    </row>
    <row r="417" spans="1:28" customHeight="1" ht="13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9"/>
      <c r="Z417" s="2"/>
      <c r="AA417" s="2"/>
      <c r="AB417" s="2"/>
    </row>
    <row r="418" spans="1:28" customHeight="1" ht="13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9"/>
      <c r="Z418" s="2"/>
      <c r="AA418" s="2"/>
      <c r="AB418" s="2"/>
    </row>
    <row r="419" spans="1:28" customHeight="1" ht="13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9"/>
      <c r="Z419" s="2"/>
      <c r="AA419" s="2"/>
      <c r="AB419" s="2"/>
    </row>
    <row r="420" spans="1:28" customHeight="1" ht="13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9"/>
      <c r="Z420" s="2"/>
      <c r="AA420" s="2"/>
      <c r="AB420" s="2"/>
    </row>
    <row r="421" spans="1:28" customHeight="1" ht="13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9"/>
      <c r="Z421" s="2"/>
      <c r="AA421" s="2"/>
      <c r="AB421" s="2"/>
    </row>
    <row r="422" spans="1:28" customHeight="1" ht="13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9"/>
      <c r="Z422" s="2"/>
      <c r="AA422" s="2"/>
      <c r="AB422" s="2"/>
    </row>
    <row r="423" spans="1:28" customHeight="1" ht="13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9"/>
      <c r="Z423" s="2"/>
      <c r="AA423" s="2"/>
      <c r="AB423" s="2"/>
    </row>
    <row r="424" spans="1:28" customHeight="1" ht="13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9"/>
      <c r="Z424" s="2"/>
      <c r="AA424" s="2"/>
      <c r="AB424" s="2"/>
    </row>
    <row r="425" spans="1:28" customHeight="1" ht="13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9"/>
      <c r="Z425" s="2"/>
      <c r="AA425" s="2"/>
      <c r="AB425" s="2"/>
    </row>
    <row r="426" spans="1:28" customHeight="1" ht="13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9"/>
      <c r="Z426" s="2"/>
      <c r="AA426" s="2"/>
      <c r="AB426" s="2"/>
    </row>
    <row r="427" spans="1:28" customHeight="1" ht="13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9"/>
      <c r="Z427" s="2"/>
      <c r="AA427" s="2"/>
      <c r="AB427" s="2"/>
    </row>
    <row r="428" spans="1:28" customHeight="1" ht="13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9"/>
      <c r="Z428" s="2"/>
      <c r="AA428" s="2"/>
      <c r="AB428" s="2"/>
    </row>
    <row r="429" spans="1:28" customHeight="1" ht="13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9"/>
      <c r="Z429" s="2"/>
      <c r="AA429" s="2"/>
      <c r="AB429" s="2"/>
    </row>
    <row r="430" spans="1:28" customHeight="1" ht="13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9"/>
      <c r="Z430" s="2"/>
      <c r="AA430" s="2"/>
      <c r="AB430" s="2"/>
    </row>
    <row r="431" spans="1:28" customHeight="1" ht="13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9"/>
      <c r="Z431" s="2"/>
      <c r="AA431" s="2"/>
      <c r="AB431" s="2"/>
    </row>
    <row r="432" spans="1:28" customHeight="1" ht="13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9"/>
      <c r="Z432" s="2"/>
      <c r="AA432" s="2"/>
      <c r="AB432" s="2"/>
    </row>
    <row r="433" spans="1:28" customHeight="1" ht="13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9"/>
      <c r="Z433" s="2"/>
      <c r="AA433" s="2"/>
      <c r="AB433" s="2"/>
    </row>
    <row r="434" spans="1:28" customHeight="1" ht="13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9"/>
      <c r="Z434" s="2"/>
      <c r="AA434" s="2"/>
      <c r="AB434" s="2"/>
    </row>
    <row r="435" spans="1:28" customHeight="1" ht="13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9"/>
      <c r="Z435" s="2"/>
      <c r="AA435" s="2"/>
      <c r="AB435" s="2"/>
    </row>
    <row r="436" spans="1:28" customHeight="1" ht="13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9"/>
      <c r="Z436" s="2"/>
      <c r="AA436" s="2"/>
      <c r="AB436" s="2"/>
    </row>
    <row r="437" spans="1:28" customHeight="1" ht="13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9"/>
      <c r="Z437" s="2"/>
      <c r="AA437" s="2"/>
      <c r="AB437" s="2"/>
    </row>
    <row r="438" spans="1:28" customHeight="1" ht="13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9"/>
      <c r="Z438" s="2"/>
      <c r="AA438" s="2"/>
      <c r="AB438" s="2"/>
    </row>
    <row r="439" spans="1:28" customHeight="1" ht="13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9"/>
      <c r="Z439" s="2"/>
      <c r="AA439" s="2"/>
      <c r="AB439" s="2"/>
    </row>
    <row r="440" spans="1:28" customHeight="1" ht="13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9"/>
      <c r="Z440" s="2"/>
      <c r="AA440" s="2"/>
      <c r="AB440" s="2"/>
    </row>
    <row r="441" spans="1:28" customHeight="1" ht="13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9"/>
      <c r="Z441" s="2"/>
      <c r="AA441" s="2"/>
      <c r="AB441" s="2"/>
    </row>
    <row r="442" spans="1:28" customHeight="1" ht="13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9"/>
      <c r="Z442" s="2"/>
      <c r="AA442" s="2"/>
      <c r="AB442" s="2"/>
    </row>
    <row r="443" spans="1:28" customHeight="1" ht="13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9"/>
      <c r="Z443" s="2"/>
      <c r="AA443" s="2"/>
      <c r="AB443" s="2"/>
    </row>
    <row r="444" spans="1:28" customHeight="1" ht="13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9"/>
      <c r="Z444" s="2"/>
      <c r="AA444" s="2"/>
      <c r="AB444" s="2"/>
    </row>
    <row r="445" spans="1:28" customHeight="1" ht="13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9"/>
      <c r="Z445" s="2"/>
      <c r="AA445" s="2"/>
      <c r="AB445" s="2"/>
    </row>
    <row r="446" spans="1:28" customHeight="1" ht="13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9"/>
      <c r="Z446" s="2"/>
      <c r="AA446" s="2"/>
      <c r="AB446" s="2"/>
    </row>
    <row r="447" spans="1:28" customHeight="1" ht="13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9"/>
      <c r="Z447" s="2"/>
      <c r="AA447" s="2"/>
      <c r="AB447" s="2"/>
    </row>
    <row r="448" spans="1:28" customHeight="1" ht="13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9"/>
      <c r="Z448" s="2"/>
      <c r="AA448" s="2"/>
      <c r="AB448" s="2"/>
    </row>
    <row r="449" spans="1:28" customHeight="1" ht="13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9"/>
      <c r="Z449" s="2"/>
      <c r="AA449" s="2"/>
      <c r="AB449" s="2"/>
    </row>
    <row r="450" spans="1:28" customHeight="1" ht="13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9"/>
      <c r="Z450" s="2"/>
      <c r="AA450" s="2"/>
      <c r="AB450" s="2"/>
    </row>
    <row r="451" spans="1:28" customHeight="1" ht="13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9"/>
      <c r="Z451" s="2"/>
      <c r="AA451" s="2"/>
      <c r="AB451" s="2"/>
    </row>
    <row r="452" spans="1:28" customHeight="1" ht="13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9"/>
      <c r="Z452" s="2"/>
      <c r="AA452" s="2"/>
      <c r="AB452" s="2"/>
    </row>
    <row r="453" spans="1:28" customHeight="1" ht="13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9"/>
      <c r="Z453" s="2"/>
      <c r="AA453" s="2"/>
      <c r="AB453" s="2"/>
    </row>
    <row r="454" spans="1:28" customHeight="1" ht="13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9"/>
      <c r="Z454" s="2"/>
      <c r="AA454" s="2"/>
      <c r="AB454" s="2"/>
    </row>
    <row r="455" spans="1:28" customHeight="1" ht="13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9"/>
      <c r="Z455" s="2"/>
      <c r="AA455" s="2"/>
      <c r="AB455" s="2"/>
    </row>
    <row r="456" spans="1:28" customHeight="1" ht="13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9"/>
      <c r="Z456" s="2"/>
      <c r="AA456" s="2"/>
      <c r="AB456" s="2"/>
    </row>
    <row r="457" spans="1:28" customHeight="1" ht="13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9"/>
      <c r="Z457" s="2"/>
      <c r="AA457" s="2"/>
      <c r="AB457" s="2"/>
    </row>
    <row r="458" spans="1:28" customHeight="1" ht="13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9"/>
      <c r="Z458" s="2"/>
      <c r="AA458" s="2"/>
      <c r="AB458" s="2"/>
    </row>
    <row r="459" spans="1:28" customHeight="1" ht="13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9"/>
      <c r="Z459" s="2"/>
      <c r="AA459" s="2"/>
      <c r="AB459" s="2"/>
    </row>
    <row r="460" spans="1:28" customHeight="1" ht="13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9"/>
      <c r="Z460" s="2"/>
      <c r="AA460" s="2"/>
      <c r="AB460" s="2"/>
    </row>
    <row r="461" spans="1:28" customHeight="1" ht="13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9"/>
      <c r="Z461" s="2"/>
      <c r="AA461" s="2"/>
      <c r="AB461" s="2"/>
    </row>
    <row r="462" spans="1:28" customHeight="1" ht="13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9"/>
      <c r="Z462" s="2"/>
      <c r="AA462" s="2"/>
      <c r="AB462" s="2"/>
    </row>
    <row r="463" spans="1:28" customHeight="1" ht="13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9"/>
      <c r="Z463" s="2"/>
      <c r="AA463" s="2"/>
      <c r="AB463" s="2"/>
    </row>
    <row r="464" spans="1:28" customHeight="1" ht="13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9"/>
      <c r="Z464" s="2"/>
      <c r="AA464" s="2"/>
      <c r="AB464" s="2"/>
    </row>
    <row r="465" spans="1:28" customHeight="1" ht="13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9"/>
      <c r="Z465" s="2"/>
      <c r="AA465" s="2"/>
      <c r="AB465" s="2"/>
    </row>
    <row r="466" spans="1:28" customHeight="1" ht="13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9"/>
      <c r="Z466" s="2"/>
      <c r="AA466" s="2"/>
      <c r="AB466" s="2"/>
    </row>
    <row r="467" spans="1:28" customHeight="1" ht="13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9"/>
      <c r="Z467" s="2"/>
      <c r="AA467" s="2"/>
      <c r="AB467" s="2"/>
    </row>
    <row r="468" spans="1:28" customHeight="1" ht="13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9"/>
      <c r="Z468" s="2"/>
      <c r="AA468" s="2"/>
      <c r="AB468" s="2"/>
    </row>
    <row r="469" spans="1:28" customHeight="1" ht="13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9"/>
      <c r="Z469" s="2"/>
      <c r="AA469" s="2"/>
      <c r="AB469" s="2"/>
    </row>
    <row r="470" spans="1:28" customHeight="1" ht="13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9"/>
      <c r="Z470" s="2"/>
      <c r="AA470" s="2"/>
      <c r="AB470" s="2"/>
    </row>
    <row r="471" spans="1:28" customHeight="1" ht="13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9"/>
      <c r="Z471" s="2"/>
      <c r="AA471" s="2"/>
      <c r="AB471" s="2"/>
    </row>
    <row r="472" spans="1:28" customHeight="1" ht="13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9"/>
      <c r="Z472" s="2"/>
      <c r="AA472" s="2"/>
      <c r="AB472" s="2"/>
    </row>
    <row r="473" spans="1:28" customHeight="1" ht="13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9"/>
      <c r="Z473" s="2"/>
      <c r="AA473" s="2"/>
      <c r="AB473" s="2"/>
    </row>
    <row r="474" spans="1:28" customHeight="1" ht="13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9"/>
      <c r="Z474" s="2"/>
      <c r="AA474" s="2"/>
      <c r="AB474" s="2"/>
    </row>
    <row r="475" spans="1:28" customHeight="1" ht="13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9"/>
      <c r="Z475" s="2"/>
      <c r="AA475" s="2"/>
      <c r="AB475" s="2"/>
    </row>
    <row r="476" spans="1:28" customHeight="1" ht="13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9"/>
      <c r="Z476" s="2"/>
      <c r="AA476" s="2"/>
      <c r="AB476" s="2"/>
    </row>
    <row r="477" spans="1:28" customHeight="1" ht="13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9"/>
      <c r="Z477" s="2"/>
      <c r="AA477" s="2"/>
      <c r="AB477" s="2"/>
    </row>
    <row r="478" spans="1:28" customHeight="1" ht="13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9"/>
      <c r="Z478" s="2"/>
      <c r="AA478" s="2"/>
      <c r="AB478" s="2"/>
    </row>
    <row r="479" spans="1:28" customHeight="1" ht="13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9"/>
      <c r="Z479" s="2"/>
      <c r="AA479" s="2"/>
      <c r="AB479" s="2"/>
    </row>
    <row r="480" spans="1:28" customHeight="1" ht="13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9"/>
      <c r="Z480" s="2"/>
      <c r="AA480" s="2"/>
      <c r="AB480" s="2"/>
    </row>
    <row r="481" spans="1:28" customHeight="1" ht="13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9"/>
      <c r="Z481" s="2"/>
      <c r="AA481" s="2"/>
      <c r="AB481" s="2"/>
    </row>
    <row r="482" spans="1:28" customHeight="1" ht="13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9"/>
      <c r="Z482" s="2"/>
      <c r="AA482" s="2"/>
      <c r="AB482" s="2"/>
    </row>
    <row r="483" spans="1:28" customHeight="1" ht="13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9"/>
      <c r="Z483" s="2"/>
      <c r="AA483" s="2"/>
      <c r="AB483" s="2"/>
    </row>
    <row r="484" spans="1:28" customHeight="1" ht="13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9"/>
      <c r="Z484" s="2"/>
      <c r="AA484" s="2"/>
      <c r="AB484" s="2"/>
    </row>
    <row r="485" spans="1:28" customHeight="1" ht="13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9"/>
      <c r="Z485" s="2"/>
      <c r="AA485" s="2"/>
      <c r="AB485" s="2"/>
    </row>
    <row r="486" spans="1:28" customHeight="1" ht="13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9"/>
      <c r="Z486" s="2"/>
      <c r="AA486" s="2"/>
      <c r="AB486" s="2"/>
    </row>
    <row r="487" spans="1:28" customHeight="1" ht="13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9"/>
      <c r="Z487" s="2"/>
      <c r="AA487" s="2"/>
      <c r="AB487" s="2"/>
    </row>
    <row r="488" spans="1:28" customHeight="1" ht="13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9"/>
      <c r="Z488" s="2"/>
      <c r="AA488" s="2"/>
      <c r="AB488" s="2"/>
    </row>
    <row r="489" spans="1:28" customHeight="1" ht="13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9"/>
      <c r="Z489" s="2"/>
      <c r="AA489" s="2"/>
      <c r="AB489" s="2"/>
    </row>
    <row r="490" spans="1:28" customHeight="1" ht="13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9"/>
      <c r="Z490" s="2"/>
      <c r="AA490" s="2"/>
      <c r="AB490" s="2"/>
    </row>
    <row r="491" spans="1:28" customHeight="1" ht="13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9"/>
      <c r="Z491" s="2"/>
      <c r="AA491" s="2"/>
      <c r="AB491" s="2"/>
    </row>
    <row r="492" spans="1:28" customHeight="1" ht="13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9"/>
      <c r="Z492" s="2"/>
      <c r="AA492" s="2"/>
      <c r="AB492" s="2"/>
    </row>
    <row r="493" spans="1:28" customHeight="1" ht="13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9"/>
      <c r="Z493" s="2"/>
      <c r="AA493" s="2"/>
      <c r="AB493" s="2"/>
    </row>
    <row r="494" spans="1:28" customHeight="1" ht="13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9"/>
      <c r="Z494" s="2"/>
      <c r="AA494" s="2"/>
      <c r="AB494" s="2"/>
    </row>
    <row r="495" spans="1:28" customHeight="1" ht="13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9"/>
      <c r="Z495" s="2"/>
      <c r="AA495" s="2"/>
      <c r="AB495" s="2"/>
    </row>
    <row r="496" spans="1:28" customHeight="1" ht="13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9"/>
      <c r="Z496" s="2"/>
      <c r="AA496" s="2"/>
      <c r="AB496" s="2"/>
    </row>
    <row r="497" spans="1:28" customHeight="1" ht="13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9"/>
      <c r="Z497" s="2"/>
      <c r="AA497" s="2"/>
      <c r="AB497" s="2"/>
    </row>
    <row r="498" spans="1:28" customHeight="1" ht="13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9"/>
      <c r="Z498" s="2"/>
      <c r="AA498" s="2"/>
      <c r="AB498" s="2"/>
    </row>
    <row r="499" spans="1:28" customHeight="1" ht="13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9"/>
      <c r="Z499" s="2"/>
      <c r="AA499" s="2"/>
      <c r="AB499" s="2"/>
    </row>
    <row r="500" spans="1:28" customHeight="1" ht="13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9"/>
      <c r="Z500" s="2"/>
      <c r="AA500" s="2"/>
      <c r="AB500" s="2"/>
    </row>
    <row r="501" spans="1:28" customHeight="1" ht="13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9"/>
      <c r="Z501" s="2"/>
      <c r="AA501" s="2"/>
      <c r="AB501" s="2"/>
    </row>
    <row r="502" spans="1:28" customHeight="1" ht="13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9"/>
      <c r="Z502" s="2"/>
      <c r="AA502" s="2"/>
      <c r="AB502" s="2"/>
    </row>
    <row r="503" spans="1:28" customHeight="1" ht="13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9"/>
      <c r="Z503" s="2"/>
      <c r="AA503" s="2"/>
      <c r="AB503" s="2"/>
    </row>
    <row r="504" spans="1:28" customHeight="1" ht="13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9"/>
      <c r="Z504" s="2"/>
      <c r="AA504" s="2"/>
      <c r="AB504" s="2"/>
    </row>
    <row r="505" spans="1:28" customHeight="1" ht="13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9"/>
      <c r="Z505" s="2"/>
      <c r="AA505" s="2"/>
      <c r="AB505" s="2"/>
    </row>
    <row r="506" spans="1:28" customHeight="1" ht="13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9"/>
      <c r="Z506" s="2"/>
      <c r="AA506" s="2"/>
      <c r="AB506" s="2"/>
    </row>
    <row r="507" spans="1:28" customHeight="1" ht="13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9"/>
      <c r="Z507" s="2"/>
      <c r="AA507" s="2"/>
      <c r="AB507" s="2"/>
    </row>
    <row r="508" spans="1:28" customHeight="1" ht="13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9"/>
      <c r="Z508" s="2"/>
      <c r="AA508" s="2"/>
      <c r="AB508" s="2"/>
    </row>
    <row r="509" spans="1:28" customHeight="1" ht="13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9"/>
      <c r="Z509" s="2"/>
      <c r="AA509" s="2"/>
      <c r="AB509" s="2"/>
    </row>
    <row r="510" spans="1:28" customHeight="1" ht="13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9"/>
      <c r="Z510" s="2"/>
      <c r="AA510" s="2"/>
      <c r="AB510" s="2"/>
    </row>
    <row r="511" spans="1:28" customHeight="1" ht="13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9"/>
      <c r="Z511" s="2"/>
      <c r="AA511" s="2"/>
      <c r="AB511" s="2"/>
    </row>
    <row r="512" spans="1:28" customHeight="1" ht="13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9"/>
      <c r="Z512" s="2"/>
      <c r="AA512" s="2"/>
      <c r="AB512" s="2"/>
    </row>
    <row r="513" spans="1:28" customHeight="1" ht="13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9"/>
      <c r="Z513" s="2"/>
      <c r="AA513" s="2"/>
      <c r="AB513" s="2"/>
    </row>
    <row r="514" spans="1:28" customHeight="1" ht="13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9"/>
      <c r="Z514" s="2"/>
      <c r="AA514" s="2"/>
      <c r="AB514" s="2"/>
    </row>
    <row r="515" spans="1:28" customHeight="1" ht="13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9"/>
      <c r="Z515" s="2"/>
      <c r="AA515" s="2"/>
      <c r="AB515" s="2"/>
    </row>
    <row r="516" spans="1:28" customHeight="1" ht="13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9"/>
      <c r="Z516" s="2"/>
      <c r="AA516" s="2"/>
      <c r="AB516" s="2"/>
    </row>
    <row r="517" spans="1:28" customHeight="1" ht="13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9"/>
      <c r="Z517" s="2"/>
      <c r="AA517" s="2"/>
      <c r="AB517" s="2"/>
    </row>
    <row r="518" spans="1:28" customHeight="1" ht="13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9"/>
      <c r="Z518" s="2"/>
      <c r="AA518" s="2"/>
      <c r="AB518" s="2"/>
    </row>
    <row r="519" spans="1:28" customHeight="1" ht="13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9"/>
      <c r="Z519" s="2"/>
      <c r="AA519" s="2"/>
      <c r="AB519" s="2"/>
    </row>
    <row r="520" spans="1:28" customHeight="1" ht="13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9"/>
      <c r="Z520" s="2"/>
      <c r="AA520" s="2"/>
      <c r="AB520" s="2"/>
    </row>
    <row r="521" spans="1:28" customHeight="1" ht="13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9"/>
      <c r="Z521" s="2"/>
      <c r="AA521" s="2"/>
      <c r="AB521" s="2"/>
    </row>
    <row r="522" spans="1:28" customHeight="1" ht="13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9"/>
      <c r="Z522" s="2"/>
      <c r="AA522" s="2"/>
      <c r="AB522" s="2"/>
    </row>
    <row r="523" spans="1:28" customHeight="1" ht="13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9"/>
      <c r="Z523" s="2"/>
      <c r="AA523" s="2"/>
      <c r="AB523" s="2"/>
    </row>
    <row r="524" spans="1:28" customHeight="1" ht="13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9"/>
      <c r="Z524" s="2"/>
      <c r="AA524" s="2"/>
      <c r="AB524" s="2"/>
    </row>
    <row r="525" spans="1:28" customHeight="1" ht="13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9"/>
      <c r="Z525" s="2"/>
      <c r="AA525" s="2"/>
      <c r="AB525" s="2"/>
    </row>
    <row r="526" spans="1:28" customHeight="1" ht="13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9"/>
      <c r="Z526" s="2"/>
      <c r="AA526" s="2"/>
      <c r="AB526" s="2"/>
    </row>
    <row r="527" spans="1:28" customHeight="1" ht="13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9"/>
      <c r="Z527" s="2"/>
      <c r="AA527" s="2"/>
      <c r="AB527" s="2"/>
    </row>
    <row r="528" spans="1:28" customHeight="1" ht="13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9"/>
      <c r="Z528" s="2"/>
      <c r="AA528" s="2"/>
      <c r="AB528" s="2"/>
    </row>
    <row r="529" spans="1:28" customHeight="1" ht="13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9"/>
      <c r="Z529" s="2"/>
      <c r="AA529" s="2"/>
      <c r="AB529" s="2"/>
    </row>
    <row r="530" spans="1:28" customHeight="1" ht="13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9"/>
      <c r="Z530" s="2"/>
      <c r="AA530" s="2"/>
      <c r="AB530" s="2"/>
    </row>
    <row r="531" spans="1:28" customHeight="1" ht="13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9"/>
      <c r="Z531" s="2"/>
      <c r="AA531" s="2"/>
      <c r="AB531" s="2"/>
    </row>
    <row r="532" spans="1:28" customHeight="1" ht="13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9"/>
      <c r="Z532" s="2"/>
      <c r="AA532" s="2"/>
      <c r="AB532" s="2"/>
    </row>
    <row r="533" spans="1:28" customHeight="1" ht="13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9"/>
      <c r="Z533" s="2"/>
      <c r="AA533" s="2"/>
      <c r="AB533" s="2"/>
    </row>
    <row r="534" spans="1:28" customHeight="1" ht="13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9"/>
      <c r="Z534" s="2"/>
      <c r="AA534" s="2"/>
      <c r="AB534" s="2"/>
    </row>
    <row r="535" spans="1:28" customHeight="1" ht="13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9"/>
      <c r="Z535" s="2"/>
      <c r="AA535" s="2"/>
      <c r="AB535" s="2"/>
    </row>
    <row r="536" spans="1:28" customHeight="1" ht="13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9"/>
      <c r="Z536" s="2"/>
      <c r="AA536" s="2"/>
      <c r="AB536" s="2"/>
    </row>
    <row r="537" spans="1:28" customHeight="1" ht="13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9"/>
      <c r="Z537" s="2"/>
      <c r="AA537" s="2"/>
      <c r="AB537" s="2"/>
    </row>
    <row r="538" spans="1:28" customHeight="1" ht="13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9"/>
      <c r="Z538" s="2"/>
      <c r="AA538" s="2"/>
      <c r="AB538" s="2"/>
    </row>
    <row r="539" spans="1:28" customHeight="1" ht="13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9"/>
      <c r="Z539" s="2"/>
      <c r="AA539" s="2"/>
      <c r="AB539" s="2"/>
    </row>
    <row r="540" spans="1:28" customHeight="1" ht="13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9"/>
      <c r="Z540" s="2"/>
      <c r="AA540" s="2"/>
      <c r="AB540" s="2"/>
    </row>
    <row r="541" spans="1:28" customHeight="1" ht="13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9"/>
      <c r="Z541" s="2"/>
      <c r="AA541" s="2"/>
      <c r="AB541" s="2"/>
    </row>
    <row r="542" spans="1:28" customHeight="1" ht="13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9"/>
      <c r="Z542" s="2"/>
      <c r="AA542" s="2"/>
      <c r="AB542" s="2"/>
    </row>
    <row r="543" spans="1:28" customHeight="1" ht="13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9"/>
      <c r="Z543" s="2"/>
      <c r="AA543" s="2"/>
      <c r="AB543" s="2"/>
    </row>
    <row r="544" spans="1:28" customHeight="1" ht="13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9"/>
      <c r="Z544" s="2"/>
      <c r="AA544" s="2"/>
      <c r="AB544" s="2"/>
    </row>
    <row r="545" spans="1:28" customHeight="1" ht="13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9"/>
      <c r="Z545" s="2"/>
      <c r="AA545" s="2"/>
      <c r="AB545" s="2"/>
    </row>
    <row r="546" spans="1:28" customHeight="1" ht="13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9"/>
      <c r="Z546" s="2"/>
      <c r="AA546" s="2"/>
      <c r="AB546" s="2"/>
    </row>
    <row r="547" spans="1:28" customHeight="1" ht="13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9"/>
      <c r="Z547" s="2"/>
      <c r="AA547" s="2"/>
      <c r="AB547" s="2"/>
    </row>
    <row r="548" spans="1:28" customHeight="1" ht="13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9"/>
      <c r="Z548" s="2"/>
      <c r="AA548" s="2"/>
      <c r="AB548" s="2"/>
    </row>
    <row r="549" spans="1:28" customHeight="1" ht="13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9"/>
      <c r="Z549" s="2"/>
      <c r="AA549" s="2"/>
      <c r="AB549" s="2"/>
    </row>
    <row r="550" spans="1:28" customHeight="1" ht="13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9"/>
      <c r="Z550" s="2"/>
      <c r="AA550" s="2"/>
      <c r="AB550" s="2"/>
    </row>
    <row r="551" spans="1:28" customHeight="1" ht="13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9"/>
      <c r="Z551" s="2"/>
      <c r="AA551" s="2"/>
      <c r="AB551" s="2"/>
    </row>
    <row r="552" spans="1:28" customHeight="1" ht="13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9"/>
      <c r="Z552" s="2"/>
      <c r="AA552" s="2"/>
      <c r="AB552" s="2"/>
    </row>
    <row r="553" spans="1:28" customHeight="1" ht="13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9"/>
      <c r="Z553" s="2"/>
      <c r="AA553" s="2"/>
      <c r="AB553" s="2"/>
    </row>
    <row r="554" spans="1:28" customHeight="1" ht="13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9"/>
      <c r="Z554" s="2"/>
      <c r="AA554" s="2"/>
      <c r="AB554" s="2"/>
    </row>
    <row r="555" spans="1:28" customHeight="1" ht="13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9"/>
      <c r="Z555" s="2"/>
      <c r="AA555" s="2"/>
      <c r="AB555" s="2"/>
    </row>
    <row r="556" spans="1:28" customHeight="1" ht="13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9"/>
      <c r="Z556" s="2"/>
      <c r="AA556" s="2"/>
      <c r="AB556" s="2"/>
    </row>
    <row r="557" spans="1:28" customHeight="1" ht="13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9"/>
      <c r="Z557" s="2"/>
      <c r="AA557" s="2"/>
      <c r="AB557" s="2"/>
    </row>
    <row r="558" spans="1:28" customHeight="1" ht="13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9"/>
      <c r="Z558" s="2"/>
      <c r="AA558" s="2"/>
      <c r="AB558" s="2"/>
    </row>
    <row r="559" spans="1:28" customHeight="1" ht="13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9"/>
      <c r="Z559" s="2"/>
      <c r="AA559" s="2"/>
      <c r="AB559" s="2"/>
    </row>
    <row r="560" spans="1:28" customHeight="1" ht="13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9"/>
      <c r="Z560" s="2"/>
      <c r="AA560" s="2"/>
      <c r="AB560" s="2"/>
    </row>
    <row r="561" spans="1:28" customHeight="1" ht="13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9"/>
      <c r="Z561" s="2"/>
      <c r="AA561" s="2"/>
      <c r="AB561" s="2"/>
    </row>
    <row r="562" spans="1:28" customHeight="1" ht="13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9"/>
      <c r="Z562" s="2"/>
      <c r="AA562" s="2"/>
      <c r="AB562" s="2"/>
    </row>
    <row r="563" spans="1:28" customHeight="1" ht="13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9"/>
      <c r="Z563" s="2"/>
      <c r="AA563" s="2"/>
      <c r="AB563" s="2"/>
    </row>
    <row r="564" spans="1:28" customHeight="1" ht="13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9"/>
      <c r="Z564" s="2"/>
      <c r="AA564" s="2"/>
      <c r="AB564" s="2"/>
    </row>
    <row r="565" spans="1:28" customHeight="1" ht="13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9"/>
      <c r="Z565" s="2"/>
      <c r="AA565" s="2"/>
      <c r="AB565" s="2"/>
    </row>
    <row r="566" spans="1:28" customHeight="1" ht="13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9"/>
      <c r="Z566" s="2"/>
      <c r="AA566" s="2"/>
      <c r="AB566" s="2"/>
    </row>
    <row r="567" spans="1:28" customHeight="1" ht="13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9"/>
      <c r="Z567" s="2"/>
      <c r="AA567" s="2"/>
      <c r="AB567" s="2"/>
    </row>
    <row r="568" spans="1:28" customHeight="1" ht="13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9"/>
      <c r="Z568" s="2"/>
      <c r="AA568" s="2"/>
      <c r="AB568" s="2"/>
    </row>
    <row r="569" spans="1:28" customHeight="1" ht="13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9"/>
      <c r="Z569" s="2"/>
      <c r="AA569" s="2"/>
      <c r="AB569" s="2"/>
    </row>
    <row r="570" spans="1:28" customHeight="1" ht="13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9"/>
      <c r="Z570" s="2"/>
      <c r="AA570" s="2"/>
      <c r="AB570" s="2"/>
    </row>
    <row r="571" spans="1:28" customHeight="1" ht="13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9"/>
      <c r="Z571" s="2"/>
      <c r="AA571" s="2"/>
      <c r="AB571" s="2"/>
    </row>
    <row r="572" spans="1:28" customHeight="1" ht="13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9"/>
      <c r="Z572" s="2"/>
      <c r="AA572" s="2"/>
      <c r="AB572" s="2"/>
    </row>
    <row r="573" spans="1:28" customHeight="1" ht="13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9"/>
      <c r="Z573" s="2"/>
      <c r="AA573" s="2"/>
      <c r="AB573" s="2"/>
    </row>
    <row r="574" spans="1:28" customHeight="1" ht="13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9"/>
      <c r="Z574" s="2"/>
      <c r="AA574" s="2"/>
      <c r="AB574" s="2"/>
    </row>
    <row r="575" spans="1:28" customHeight="1" ht="13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9"/>
      <c r="Z575" s="2"/>
      <c r="AA575" s="2"/>
      <c r="AB575" s="2"/>
    </row>
    <row r="576" spans="1:28" customHeight="1" ht="13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9"/>
      <c r="Z576" s="2"/>
      <c r="AA576" s="2"/>
      <c r="AB576" s="2"/>
    </row>
    <row r="577" spans="1:28" customHeight="1" ht="13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9"/>
      <c r="Z577" s="2"/>
      <c r="AA577" s="2"/>
      <c r="AB577" s="2"/>
    </row>
    <row r="578" spans="1:28" customHeight="1" ht="13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9"/>
      <c r="Z578" s="2"/>
      <c r="AA578" s="2"/>
      <c r="AB578" s="2"/>
    </row>
    <row r="579" spans="1:28" customHeight="1" ht="13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9"/>
      <c r="Z579" s="2"/>
      <c r="AA579" s="2"/>
      <c r="AB579" s="2"/>
    </row>
    <row r="580" spans="1:28" customHeight="1" ht="13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9"/>
      <c r="Z580" s="2"/>
      <c r="AA580" s="2"/>
      <c r="AB580" s="2"/>
    </row>
    <row r="581" spans="1:28" customHeight="1" ht="13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9"/>
      <c r="Z581" s="2"/>
      <c r="AA581" s="2"/>
      <c r="AB581" s="2"/>
    </row>
    <row r="582" spans="1:28" customHeight="1" ht="13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9"/>
      <c r="Z582" s="2"/>
      <c r="AA582" s="2"/>
      <c r="AB582" s="2"/>
    </row>
    <row r="583" spans="1:28" customHeight="1" ht="13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9"/>
      <c r="Z583" s="2"/>
      <c r="AA583" s="2"/>
      <c r="AB583" s="2"/>
    </row>
    <row r="584" spans="1:28" customHeight="1" ht="13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9"/>
      <c r="Z584" s="2"/>
      <c r="AA584" s="2"/>
      <c r="AB584" s="2"/>
    </row>
    <row r="585" spans="1:28" customHeight="1" ht="13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9"/>
      <c r="Z585" s="2"/>
      <c r="AA585" s="2"/>
      <c r="AB585" s="2"/>
    </row>
    <row r="586" spans="1:28" customHeight="1" ht="13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9"/>
      <c r="Z586" s="2"/>
      <c r="AA586" s="2"/>
      <c r="AB586" s="2"/>
    </row>
    <row r="587" spans="1:28" customHeight="1" ht="13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9"/>
      <c r="Z587" s="2"/>
      <c r="AA587" s="2"/>
      <c r="AB587" s="2"/>
    </row>
    <row r="588" spans="1:28" customHeight="1" ht="13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9"/>
      <c r="Z588" s="2"/>
      <c r="AA588" s="2"/>
      <c r="AB588" s="2"/>
    </row>
    <row r="589" spans="1:28" customHeight="1" ht="13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9"/>
      <c r="Z589" s="2"/>
      <c r="AA589" s="2"/>
      <c r="AB589" s="2"/>
    </row>
    <row r="590" spans="1:28" customHeight="1" ht="13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9"/>
      <c r="Z590" s="2"/>
      <c r="AA590" s="2"/>
      <c r="AB590" s="2"/>
    </row>
    <row r="591" spans="1:28" customHeight="1" ht="13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9"/>
      <c r="Z591" s="2"/>
      <c r="AA591" s="2"/>
      <c r="AB591" s="2"/>
    </row>
    <row r="592" spans="1:28" customHeight="1" ht="13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9"/>
      <c r="Z592" s="2"/>
      <c r="AA592" s="2"/>
      <c r="AB592" s="2"/>
    </row>
    <row r="593" spans="1:28" customHeight="1" ht="13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9"/>
      <c r="Z593" s="2"/>
      <c r="AA593" s="2"/>
      <c r="AB593" s="2"/>
    </row>
    <row r="594" spans="1:28" customHeight="1" ht="13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9"/>
      <c r="Z594" s="2"/>
      <c r="AA594" s="2"/>
      <c r="AB594" s="2"/>
    </row>
    <row r="595" spans="1:28" customHeight="1" ht="13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9"/>
      <c r="Z595" s="2"/>
      <c r="AA595" s="2"/>
      <c r="AB595" s="2"/>
    </row>
    <row r="596" spans="1:28" customHeight="1" ht="13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9"/>
      <c r="Z596" s="2"/>
      <c r="AA596" s="2"/>
      <c r="AB596" s="2"/>
    </row>
    <row r="597" spans="1:28" customHeight="1" ht="13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9"/>
      <c r="Z597" s="2"/>
      <c r="AA597" s="2"/>
      <c r="AB597" s="2"/>
    </row>
    <row r="598" spans="1:28" customHeight="1" ht="13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9"/>
      <c r="Z598" s="2"/>
      <c r="AA598" s="2"/>
      <c r="AB598" s="2"/>
    </row>
    <row r="599" spans="1:28" customHeight="1" ht="13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9"/>
      <c r="Z599" s="2"/>
      <c r="AA599" s="2"/>
      <c r="AB599" s="2"/>
    </row>
    <row r="600" spans="1:28" customHeight="1" ht="13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9"/>
      <c r="Z600" s="2"/>
      <c r="AA600" s="2"/>
      <c r="AB600" s="2"/>
    </row>
    <row r="601" spans="1:28" customHeight="1" ht="13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9"/>
      <c r="Z601" s="2"/>
      <c r="AA601" s="2"/>
      <c r="AB601" s="2"/>
    </row>
    <row r="602" spans="1:28" customHeight="1" ht="13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9"/>
      <c r="Z602" s="2"/>
      <c r="AA602" s="2"/>
      <c r="AB602" s="2"/>
    </row>
    <row r="603" spans="1:28" customHeight="1" ht="13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9"/>
      <c r="Z603" s="2"/>
      <c r="AA603" s="2"/>
      <c r="AB603" s="2"/>
    </row>
    <row r="604" spans="1:28" customHeight="1" ht="13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9"/>
      <c r="Z604" s="2"/>
      <c r="AA604" s="2"/>
      <c r="AB604" s="2"/>
    </row>
    <row r="605" spans="1:28" customHeight="1" ht="13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9"/>
      <c r="Z605" s="2"/>
      <c r="AA605" s="2"/>
      <c r="AB605" s="2"/>
    </row>
    <row r="606" spans="1:28" customHeight="1" ht="13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9"/>
      <c r="Z606" s="2"/>
      <c r="AA606" s="2"/>
      <c r="AB606" s="2"/>
    </row>
    <row r="607" spans="1:28" customHeight="1" ht="13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9"/>
      <c r="Z607" s="2"/>
      <c r="AA607" s="2"/>
      <c r="AB607" s="2"/>
    </row>
    <row r="608" spans="1:28" customHeight="1" ht="13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9"/>
      <c r="Z608" s="2"/>
      <c r="AA608" s="2"/>
      <c r="AB608" s="2"/>
    </row>
    <row r="609" spans="1:28" customHeight="1" ht="13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9"/>
      <c r="Z609" s="2"/>
      <c r="AA609" s="2"/>
      <c r="AB609" s="2"/>
    </row>
    <row r="610" spans="1:28" customHeight="1" ht="13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9"/>
      <c r="Z610" s="2"/>
      <c r="AA610" s="2"/>
      <c r="AB610" s="2"/>
    </row>
    <row r="611" spans="1:28" customHeight="1" ht="13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9"/>
      <c r="Z611" s="2"/>
      <c r="AA611" s="2"/>
      <c r="AB611" s="2"/>
    </row>
    <row r="612" spans="1:28" customHeight="1" ht="13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9"/>
      <c r="Z612" s="2"/>
      <c r="AA612" s="2"/>
      <c r="AB612" s="2"/>
    </row>
    <row r="613" spans="1:28" customHeight="1" ht="13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9"/>
      <c r="Z613" s="2"/>
      <c r="AA613" s="2"/>
      <c r="AB613" s="2"/>
    </row>
    <row r="614" spans="1:28" customHeight="1" ht="13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9"/>
      <c r="Z614" s="2"/>
      <c r="AA614" s="2"/>
      <c r="AB614" s="2"/>
    </row>
    <row r="615" spans="1:28" customHeight="1" ht="13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9"/>
      <c r="Z615" s="2"/>
      <c r="AA615" s="2"/>
      <c r="AB615" s="2"/>
    </row>
    <row r="616" spans="1:28" customHeight="1" ht="13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9"/>
      <c r="Z616" s="2"/>
      <c r="AA616" s="2"/>
      <c r="AB616" s="2"/>
    </row>
    <row r="617" spans="1:28" customHeight="1" ht="13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9"/>
      <c r="Z617" s="2"/>
      <c r="AA617" s="2"/>
      <c r="AB617" s="2"/>
    </row>
    <row r="618" spans="1:28" customHeight="1" ht="13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9"/>
      <c r="Z618" s="2"/>
      <c r="AA618" s="2"/>
      <c r="AB618" s="2"/>
    </row>
    <row r="619" spans="1:28" customHeight="1" ht="13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9"/>
      <c r="Z619" s="2"/>
      <c r="AA619" s="2"/>
      <c r="AB619" s="2"/>
    </row>
    <row r="620" spans="1:28" customHeight="1" ht="13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9"/>
      <c r="Z620" s="2"/>
      <c r="AA620" s="2"/>
      <c r="AB620" s="2"/>
    </row>
    <row r="621" spans="1:28" customHeight="1" ht="13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9"/>
      <c r="Z621" s="2"/>
      <c r="AA621" s="2"/>
      <c r="AB621" s="2"/>
    </row>
    <row r="622" spans="1:28" customHeight="1" ht="13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9"/>
      <c r="Z622" s="2"/>
      <c r="AA622" s="2"/>
      <c r="AB622" s="2"/>
    </row>
    <row r="623" spans="1:28" customHeight="1" ht="13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9"/>
      <c r="Z623" s="2"/>
      <c r="AA623" s="2"/>
      <c r="AB623" s="2"/>
    </row>
    <row r="624" spans="1:28" customHeight="1" ht="13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9"/>
      <c r="Z624" s="2"/>
      <c r="AA624" s="2"/>
      <c r="AB624" s="2"/>
    </row>
    <row r="625" spans="1:28" customHeight="1" ht="13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9"/>
      <c r="Z625" s="2"/>
      <c r="AA625" s="2"/>
      <c r="AB625" s="2"/>
    </row>
    <row r="626" spans="1:28" customHeight="1" ht="13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9"/>
      <c r="Z626" s="2"/>
      <c r="AA626" s="2"/>
      <c r="AB626" s="2"/>
    </row>
    <row r="627" spans="1:28" customHeight="1" ht="13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9"/>
      <c r="Z627" s="2"/>
      <c r="AA627" s="2"/>
      <c r="AB627" s="2"/>
    </row>
    <row r="628" spans="1:28" customHeight="1" ht="13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9"/>
      <c r="Z628" s="2"/>
      <c r="AA628" s="2"/>
      <c r="AB628" s="2"/>
    </row>
    <row r="629" spans="1:28" customHeight="1" ht="13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9"/>
      <c r="Z629" s="2"/>
      <c r="AA629" s="2"/>
      <c r="AB629" s="2"/>
    </row>
    <row r="630" spans="1:28" customHeight="1" ht="13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9"/>
      <c r="Z630" s="2"/>
      <c r="AA630" s="2"/>
      <c r="AB630" s="2"/>
    </row>
    <row r="631" spans="1:28" customHeight="1" ht="13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9"/>
      <c r="Z631" s="2"/>
      <c r="AA631" s="2"/>
      <c r="AB631" s="2"/>
    </row>
    <row r="632" spans="1:28" customHeight="1" ht="13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9"/>
      <c r="Z632" s="2"/>
      <c r="AA632" s="2"/>
      <c r="AB632" s="2"/>
    </row>
    <row r="633" spans="1:28" customHeight="1" ht="13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9"/>
      <c r="Z633" s="2"/>
      <c r="AA633" s="2"/>
      <c r="AB633" s="2"/>
    </row>
    <row r="634" spans="1:28" customHeight="1" ht="13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9"/>
      <c r="Z634" s="2"/>
      <c r="AA634" s="2"/>
      <c r="AB634" s="2"/>
    </row>
    <row r="635" spans="1:28" customHeight="1" ht="13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9"/>
      <c r="Z635" s="2"/>
      <c r="AA635" s="2"/>
      <c r="AB635" s="2"/>
    </row>
    <row r="636" spans="1:28" customHeight="1" ht="13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9"/>
      <c r="Z636" s="2"/>
      <c r="AA636" s="2"/>
      <c r="AB636" s="2"/>
    </row>
    <row r="637" spans="1:28" customHeight="1" ht="13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9"/>
      <c r="Z637" s="2"/>
      <c r="AA637" s="2"/>
      <c r="AB637" s="2"/>
    </row>
    <row r="638" spans="1:28" customHeight="1" ht="13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9"/>
      <c r="Z638" s="2"/>
      <c r="AA638" s="2"/>
      <c r="AB638" s="2"/>
    </row>
    <row r="639" spans="1:28" customHeight="1" ht="13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9"/>
      <c r="Z639" s="2"/>
      <c r="AA639" s="2"/>
      <c r="AB639" s="2"/>
    </row>
    <row r="640" spans="1:28" customHeight="1" ht="13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9"/>
      <c r="Z640" s="2"/>
      <c r="AA640" s="2"/>
      <c r="AB640" s="2"/>
    </row>
    <row r="641" spans="1:28" customHeight="1" ht="13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9"/>
      <c r="Z641" s="2"/>
      <c r="AA641" s="2"/>
      <c r="AB641" s="2"/>
    </row>
    <row r="642" spans="1:28" customHeight="1" ht="13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9"/>
      <c r="Z642" s="2"/>
      <c r="AA642" s="2"/>
      <c r="AB642" s="2"/>
    </row>
    <row r="643" spans="1:28" customHeight="1" ht="13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9"/>
      <c r="Z643" s="2"/>
      <c r="AA643" s="2"/>
      <c r="AB643" s="2"/>
    </row>
    <row r="644" spans="1:28" customHeight="1" ht="13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9"/>
      <c r="Z644" s="2"/>
      <c r="AA644" s="2"/>
      <c r="AB644" s="2"/>
    </row>
    <row r="645" spans="1:28" customHeight="1" ht="13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9"/>
      <c r="Z645" s="2"/>
      <c r="AA645" s="2"/>
      <c r="AB645" s="2"/>
    </row>
    <row r="646" spans="1:28" customHeight="1" ht="13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9"/>
      <c r="Z646" s="2"/>
      <c r="AA646" s="2"/>
      <c r="AB646" s="2"/>
    </row>
    <row r="647" spans="1:28" customHeight="1" ht="13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9"/>
      <c r="Z647" s="2"/>
      <c r="AA647" s="2"/>
      <c r="AB647" s="2"/>
    </row>
    <row r="648" spans="1:28" customHeight="1" ht="13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9"/>
      <c r="Z648" s="2"/>
      <c r="AA648" s="2"/>
      <c r="AB648" s="2"/>
    </row>
    <row r="649" spans="1:28" customHeight="1" ht="13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9"/>
      <c r="Z649" s="2"/>
      <c r="AA649" s="2"/>
      <c r="AB649" s="2"/>
    </row>
    <row r="650" spans="1:28" customHeight="1" ht="13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9"/>
      <c r="Z650" s="2"/>
      <c r="AA650" s="2"/>
      <c r="AB650" s="2"/>
    </row>
    <row r="651" spans="1:28" customHeight="1" ht="13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9"/>
      <c r="Z651" s="2"/>
      <c r="AA651" s="2"/>
      <c r="AB651" s="2"/>
    </row>
    <row r="652" spans="1:28" customHeight="1" ht="13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9"/>
      <c r="Z652" s="2"/>
      <c r="AA652" s="2"/>
      <c r="AB652" s="2"/>
    </row>
    <row r="653" spans="1:28" customHeight="1" ht="13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9"/>
      <c r="Z653" s="2"/>
      <c r="AA653" s="2"/>
      <c r="AB653" s="2"/>
    </row>
    <row r="654" spans="1:28" customHeight="1" ht="13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9"/>
      <c r="Z654" s="2"/>
      <c r="AA654" s="2"/>
      <c r="AB654" s="2"/>
    </row>
    <row r="655" spans="1:28" customHeight="1" ht="13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9"/>
      <c r="Z655" s="2"/>
      <c r="AA655" s="2"/>
      <c r="AB655" s="2"/>
    </row>
    <row r="656" spans="1:28" customHeight="1" ht="13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9"/>
      <c r="Z656" s="2"/>
      <c r="AA656" s="2"/>
      <c r="AB656" s="2"/>
    </row>
    <row r="657" spans="1:28" customHeight="1" ht="13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9"/>
      <c r="Z657" s="2"/>
      <c r="AA657" s="2"/>
      <c r="AB657" s="2"/>
    </row>
    <row r="658" spans="1:28" customHeight="1" ht="13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9"/>
      <c r="Z658" s="2"/>
      <c r="AA658" s="2"/>
      <c r="AB658" s="2"/>
    </row>
    <row r="659" spans="1:28" customHeight="1" ht="13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9"/>
      <c r="Z659" s="2"/>
      <c r="AA659" s="2"/>
      <c r="AB659" s="2"/>
    </row>
    <row r="660" spans="1:28" customHeight="1" ht="13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9"/>
      <c r="Z660" s="2"/>
      <c r="AA660" s="2"/>
      <c r="AB660" s="2"/>
    </row>
    <row r="661" spans="1:28" customHeight="1" ht="13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9"/>
      <c r="Z661" s="2"/>
      <c r="AA661" s="2"/>
      <c r="AB661" s="2"/>
    </row>
    <row r="662" spans="1:28" customHeight="1" ht="13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9"/>
      <c r="Z662" s="2"/>
      <c r="AA662" s="2"/>
      <c r="AB662" s="2"/>
    </row>
    <row r="663" spans="1:28" customHeight="1" ht="13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9"/>
      <c r="Z663" s="2"/>
      <c r="AA663" s="2"/>
      <c r="AB663" s="2"/>
    </row>
    <row r="664" spans="1:28" customHeight="1" ht="13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9"/>
      <c r="Z664" s="2"/>
      <c r="AA664" s="2"/>
      <c r="AB664" s="2"/>
    </row>
    <row r="665" spans="1:28" customHeight="1" ht="13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9"/>
      <c r="Z665" s="2"/>
      <c r="AA665" s="2"/>
      <c r="AB665" s="2"/>
    </row>
    <row r="666" spans="1:28" customHeight="1" ht="13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9"/>
      <c r="Z666" s="2"/>
      <c r="AA666" s="2"/>
      <c r="AB666" s="2"/>
    </row>
    <row r="667" spans="1:28" customHeight="1" ht="13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9"/>
      <c r="Z667" s="2"/>
      <c r="AA667" s="2"/>
      <c r="AB667" s="2"/>
    </row>
    <row r="668" spans="1:28" customHeight="1" ht="13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9"/>
      <c r="Z668" s="2"/>
      <c r="AA668" s="2"/>
      <c r="AB668" s="2"/>
    </row>
    <row r="669" spans="1:28" customHeight="1" ht="13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9"/>
      <c r="Z669" s="2"/>
      <c r="AA669" s="2"/>
      <c r="AB669" s="2"/>
    </row>
    <row r="670" spans="1:28" customHeight="1" ht="13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9"/>
      <c r="Z670" s="2"/>
      <c r="AA670" s="2"/>
      <c r="AB670" s="2"/>
    </row>
    <row r="671" spans="1:28" customHeight="1" ht="13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9"/>
      <c r="Z671" s="2"/>
      <c r="AA671" s="2"/>
      <c r="AB671" s="2"/>
    </row>
    <row r="672" spans="1:28" customHeight="1" ht="13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9"/>
      <c r="Z672" s="2"/>
      <c r="AA672" s="2"/>
      <c r="AB672" s="2"/>
    </row>
    <row r="673" spans="1:28" customHeight="1" ht="13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9"/>
      <c r="Z673" s="2"/>
      <c r="AA673" s="2"/>
      <c r="AB673" s="2"/>
    </row>
    <row r="674" spans="1:28" customHeight="1" ht="13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9"/>
      <c r="Z674" s="2"/>
      <c r="AA674" s="2"/>
      <c r="AB674" s="2"/>
    </row>
    <row r="675" spans="1:28" customHeight="1" ht="13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9"/>
      <c r="Z675" s="2"/>
      <c r="AA675" s="2"/>
      <c r="AB675" s="2"/>
    </row>
    <row r="676" spans="1:28" customHeight="1" ht="13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9"/>
      <c r="Z676" s="2"/>
      <c r="AA676" s="2"/>
      <c r="AB676" s="2"/>
    </row>
    <row r="677" spans="1:28" customHeight="1" ht="13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9"/>
      <c r="Z677" s="2"/>
      <c r="AA677" s="2"/>
      <c r="AB677" s="2"/>
    </row>
    <row r="678" spans="1:28" customHeight="1" ht="13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9"/>
      <c r="Z678" s="2"/>
      <c r="AA678" s="2"/>
      <c r="AB678" s="2"/>
    </row>
    <row r="679" spans="1:28" customHeight="1" ht="13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9"/>
      <c r="Z679" s="2"/>
      <c r="AA679" s="2"/>
      <c r="AB679" s="2"/>
    </row>
    <row r="680" spans="1:28" customHeight="1" ht="13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9"/>
      <c r="Z680" s="2"/>
      <c r="AA680" s="2"/>
      <c r="AB680" s="2"/>
    </row>
    <row r="681" spans="1:28" customHeight="1" ht="13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9"/>
      <c r="Z681" s="2"/>
      <c r="AA681" s="2"/>
      <c r="AB681" s="2"/>
    </row>
    <row r="682" spans="1:28" customHeight="1" ht="13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9"/>
      <c r="Z682" s="2"/>
      <c r="AA682" s="2"/>
      <c r="AB682" s="2"/>
    </row>
    <row r="683" spans="1:28" customHeight="1" ht="13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9"/>
      <c r="Z683" s="2"/>
      <c r="AA683" s="2"/>
      <c r="AB683" s="2"/>
    </row>
    <row r="684" spans="1:28" customHeight="1" ht="13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9"/>
      <c r="Z684" s="2"/>
      <c r="AA684" s="2"/>
      <c r="AB684" s="2"/>
    </row>
    <row r="685" spans="1:28" customHeight="1" ht="13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9"/>
      <c r="Z685" s="2"/>
      <c r="AA685" s="2"/>
      <c r="AB685" s="2"/>
    </row>
    <row r="686" spans="1:28" customHeight="1" ht="13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9"/>
      <c r="Z686" s="2"/>
      <c r="AA686" s="2"/>
      <c r="AB686" s="2"/>
    </row>
    <row r="687" spans="1:28" customHeight="1" ht="13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9"/>
      <c r="Z687" s="2"/>
      <c r="AA687" s="2"/>
      <c r="AB687" s="2"/>
    </row>
    <row r="688" spans="1:28" customHeight="1" ht="13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9"/>
      <c r="Z688" s="2"/>
      <c r="AA688" s="2"/>
      <c r="AB688" s="2"/>
    </row>
    <row r="689" spans="1:28" customHeight="1" ht="13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9"/>
      <c r="Z689" s="2"/>
      <c r="AA689" s="2"/>
      <c r="AB689" s="2"/>
    </row>
    <row r="690" spans="1:28" customHeight="1" ht="13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9"/>
      <c r="Z690" s="2"/>
      <c r="AA690" s="2"/>
      <c r="AB690" s="2"/>
    </row>
    <row r="691" spans="1:28" customHeight="1" ht="13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9"/>
      <c r="Z691" s="2"/>
      <c r="AA691" s="2"/>
      <c r="AB691" s="2"/>
    </row>
    <row r="692" spans="1:28" customHeight="1" ht="13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9"/>
      <c r="Z692" s="2"/>
      <c r="AA692" s="2"/>
      <c r="AB692" s="2"/>
    </row>
    <row r="693" spans="1:28" customHeight="1" ht="13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9"/>
      <c r="Z693" s="2"/>
      <c r="AA693" s="2"/>
      <c r="AB693" s="2"/>
    </row>
    <row r="694" spans="1:28" customHeight="1" ht="13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9"/>
      <c r="Z694" s="2"/>
      <c r="AA694" s="2"/>
      <c r="AB694" s="2"/>
    </row>
    <row r="695" spans="1:28" customHeight="1" ht="13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9"/>
      <c r="Z695" s="2"/>
      <c r="AA695" s="2"/>
      <c r="AB695" s="2"/>
    </row>
    <row r="696" spans="1:28" customHeight="1" ht="13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9"/>
      <c r="Z696" s="2"/>
      <c r="AA696" s="2"/>
      <c r="AB696" s="2"/>
    </row>
    <row r="697" spans="1:28" customHeight="1" ht="13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9"/>
      <c r="Z697" s="2"/>
      <c r="AA697" s="2"/>
      <c r="AB697" s="2"/>
    </row>
    <row r="698" spans="1:28" customHeight="1" ht="13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9"/>
      <c r="Z698" s="2"/>
      <c r="AA698" s="2"/>
      <c r="AB698" s="2"/>
    </row>
    <row r="699" spans="1:28" customHeight="1" ht="13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9"/>
      <c r="Z699" s="2"/>
      <c r="AA699" s="2"/>
      <c r="AB699" s="2"/>
    </row>
    <row r="700" spans="1:28" customHeight="1" ht="13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9"/>
      <c r="Z700" s="2"/>
      <c r="AA700" s="2"/>
      <c r="AB700" s="2"/>
    </row>
    <row r="701" spans="1:28" customHeight="1" ht="13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9"/>
      <c r="Z701" s="2"/>
      <c r="AA701" s="2"/>
      <c r="AB701" s="2"/>
    </row>
    <row r="702" spans="1:28" customHeight="1" ht="13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9"/>
      <c r="Z702" s="2"/>
      <c r="AA702" s="2"/>
      <c r="AB702" s="2"/>
    </row>
    <row r="703" spans="1:28" customHeight="1" ht="13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9"/>
      <c r="Z703" s="2"/>
      <c r="AA703" s="2"/>
      <c r="AB703" s="2"/>
    </row>
    <row r="704" spans="1:28" customHeight="1" ht="13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9"/>
      <c r="Z704" s="2"/>
      <c r="AA704" s="2"/>
      <c r="AB704" s="2"/>
    </row>
    <row r="705" spans="1:28" customHeight="1" ht="13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9"/>
      <c r="Z705" s="2"/>
      <c r="AA705" s="2"/>
      <c r="AB705" s="2"/>
    </row>
    <row r="706" spans="1:28" customHeight="1" ht="13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9"/>
      <c r="Z706" s="2"/>
      <c r="AA706" s="2"/>
      <c r="AB706" s="2"/>
    </row>
    <row r="707" spans="1:28" customHeight="1" ht="13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9"/>
      <c r="Z707" s="2"/>
      <c r="AA707" s="2"/>
      <c r="AB707" s="2"/>
    </row>
    <row r="708" spans="1:28" customHeight="1" ht="13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9"/>
      <c r="Z708" s="2"/>
      <c r="AA708" s="2"/>
      <c r="AB708" s="2"/>
    </row>
    <row r="709" spans="1:28" customHeight="1" ht="13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9"/>
      <c r="Z709" s="2"/>
      <c r="AA709" s="2"/>
      <c r="AB709" s="2"/>
    </row>
    <row r="710" spans="1:28" customHeight="1" ht="13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9"/>
      <c r="Z710" s="2"/>
      <c r="AA710" s="2"/>
      <c r="AB710" s="2"/>
    </row>
    <row r="711" spans="1:28" customHeight="1" ht="13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9"/>
      <c r="Z711" s="2"/>
      <c r="AA711" s="2"/>
      <c r="AB711" s="2"/>
    </row>
    <row r="712" spans="1:28" customHeight="1" ht="13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9"/>
      <c r="Z712" s="2"/>
      <c r="AA712" s="2"/>
      <c r="AB712" s="2"/>
    </row>
    <row r="713" spans="1:28" customHeight="1" ht="13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9"/>
      <c r="Z713" s="2"/>
      <c r="AA713" s="2"/>
      <c r="AB713" s="2"/>
    </row>
    <row r="714" spans="1:28" customHeight="1" ht="13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9"/>
      <c r="Z714" s="2"/>
      <c r="AA714" s="2"/>
      <c r="AB714" s="2"/>
    </row>
    <row r="715" spans="1:28" customHeight="1" ht="13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9"/>
      <c r="Z715" s="2"/>
      <c r="AA715" s="2"/>
      <c r="AB715" s="2"/>
    </row>
    <row r="716" spans="1:28" customHeight="1" ht="13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9"/>
      <c r="Z716" s="2"/>
      <c r="AA716" s="2"/>
      <c r="AB716" s="2"/>
    </row>
    <row r="717" spans="1:28" customHeight="1" ht="13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9"/>
      <c r="Z717" s="2"/>
      <c r="AA717" s="2"/>
      <c r="AB717" s="2"/>
    </row>
    <row r="718" spans="1:28" customHeight="1" ht="13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9"/>
      <c r="Z718" s="2"/>
      <c r="AA718" s="2"/>
      <c r="AB718" s="2"/>
    </row>
    <row r="719" spans="1:28" customHeight="1" ht="13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9"/>
      <c r="Z719" s="2"/>
      <c r="AA719" s="2"/>
      <c r="AB719" s="2"/>
    </row>
    <row r="720" spans="1:28" customHeight="1" ht="13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9"/>
      <c r="Z720" s="2"/>
      <c r="AA720" s="2"/>
      <c r="AB720" s="2"/>
    </row>
    <row r="721" spans="1:28" customHeight="1" ht="13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9"/>
      <c r="Z721" s="2"/>
      <c r="AA721" s="2"/>
      <c r="AB721" s="2"/>
    </row>
    <row r="722" spans="1:28" customHeight="1" ht="13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9"/>
      <c r="Z722" s="2"/>
      <c r="AA722" s="2"/>
      <c r="AB722" s="2"/>
    </row>
    <row r="723" spans="1:28" customHeight="1" ht="13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9"/>
      <c r="Z723" s="2"/>
      <c r="AA723" s="2"/>
      <c r="AB723" s="2"/>
    </row>
    <row r="724" spans="1:28" customHeight="1" ht="13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9"/>
      <c r="Z724" s="2"/>
      <c r="AA724" s="2"/>
      <c r="AB724" s="2"/>
    </row>
    <row r="725" spans="1:28" customHeight="1" ht="13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9"/>
      <c r="Z725" s="2"/>
      <c r="AA725" s="2"/>
      <c r="AB725" s="2"/>
    </row>
    <row r="726" spans="1:28" customHeight="1" ht="13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9"/>
      <c r="Z726" s="2"/>
      <c r="AA726" s="2"/>
      <c r="AB726" s="2"/>
    </row>
    <row r="727" spans="1:28" customHeight="1" ht="13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9"/>
      <c r="Z727" s="2"/>
      <c r="AA727" s="2"/>
      <c r="AB727" s="2"/>
    </row>
    <row r="728" spans="1:28" customHeight="1" ht="13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9"/>
      <c r="Z728" s="2"/>
      <c r="AA728" s="2"/>
      <c r="AB728" s="2"/>
    </row>
    <row r="729" spans="1:28" customHeight="1" ht="13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9"/>
      <c r="Z729" s="2"/>
      <c r="AA729" s="2"/>
      <c r="AB729" s="2"/>
    </row>
    <row r="730" spans="1:28" customHeight="1" ht="13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9"/>
      <c r="Z730" s="2"/>
      <c r="AA730" s="2"/>
      <c r="AB730" s="2"/>
    </row>
    <row r="731" spans="1:28" customHeight="1" ht="13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9"/>
      <c r="Z731" s="2"/>
      <c r="AA731" s="2"/>
      <c r="AB731" s="2"/>
    </row>
    <row r="732" spans="1:28" customHeight="1" ht="13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9"/>
      <c r="Z732" s="2"/>
      <c r="AA732" s="2"/>
      <c r="AB732" s="2"/>
    </row>
    <row r="733" spans="1:28" customHeight="1" ht="13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9"/>
      <c r="Z733" s="2"/>
      <c r="AA733" s="2"/>
      <c r="AB733" s="2"/>
    </row>
    <row r="734" spans="1:28" customHeight="1" ht="13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9"/>
      <c r="Z734" s="2"/>
      <c r="AA734" s="2"/>
      <c r="AB734" s="2"/>
    </row>
    <row r="735" spans="1:28" customHeight="1" ht="13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9"/>
      <c r="Z735" s="2"/>
      <c r="AA735" s="2"/>
      <c r="AB735" s="2"/>
    </row>
    <row r="736" spans="1:28" customHeight="1" ht="13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9"/>
      <c r="Z736" s="2"/>
      <c r="AA736" s="2"/>
      <c r="AB736" s="2"/>
    </row>
    <row r="737" spans="1:28" customHeight="1" ht="13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9"/>
      <c r="Z737" s="2"/>
      <c r="AA737" s="2"/>
      <c r="AB737" s="2"/>
    </row>
    <row r="738" spans="1:28" customHeight="1" ht="13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9"/>
      <c r="Z738" s="2"/>
      <c r="AA738" s="2"/>
      <c r="AB738" s="2"/>
    </row>
    <row r="739" spans="1:28" customHeight="1" ht="13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9"/>
      <c r="Z739" s="2"/>
      <c r="AA739" s="2"/>
      <c r="AB739" s="2"/>
    </row>
    <row r="740" spans="1:28" customHeight="1" ht="13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9"/>
      <c r="Z740" s="2"/>
      <c r="AA740" s="2"/>
      <c r="AB740" s="2"/>
    </row>
    <row r="741" spans="1:28" customHeight="1" ht="13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9"/>
      <c r="Z741" s="2"/>
      <c r="AA741" s="2"/>
      <c r="AB741" s="2"/>
    </row>
    <row r="742" spans="1:28" customHeight="1" ht="13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9"/>
      <c r="Z742" s="2"/>
      <c r="AA742" s="2"/>
      <c r="AB742" s="2"/>
    </row>
    <row r="743" spans="1:28" customHeight="1" ht="13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9"/>
      <c r="Z743" s="2"/>
      <c r="AA743" s="2"/>
      <c r="AB743" s="2"/>
    </row>
    <row r="744" spans="1:28" customHeight="1" ht="13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9"/>
      <c r="Z744" s="2"/>
      <c r="AA744" s="2"/>
      <c r="AB744" s="2"/>
    </row>
    <row r="745" spans="1:28" customHeight="1" ht="13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9"/>
      <c r="Z745" s="2"/>
      <c r="AA745" s="2"/>
      <c r="AB745" s="2"/>
    </row>
    <row r="746" spans="1:28" customHeight="1" ht="13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9"/>
      <c r="Z746" s="2"/>
      <c r="AA746" s="2"/>
      <c r="AB746" s="2"/>
    </row>
    <row r="747" spans="1:28" customHeight="1" ht="13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9"/>
      <c r="Z747" s="2"/>
      <c r="AA747" s="2"/>
      <c r="AB747" s="2"/>
    </row>
    <row r="748" spans="1:28" customHeight="1" ht="13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9"/>
      <c r="Z748" s="2"/>
      <c r="AA748" s="2"/>
      <c r="AB748" s="2"/>
    </row>
    <row r="749" spans="1:28" customHeight="1" ht="13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9"/>
      <c r="Z749" s="2"/>
      <c r="AA749" s="2"/>
      <c r="AB749" s="2"/>
    </row>
    <row r="750" spans="1:28" customHeight="1" ht="13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9"/>
      <c r="Z750" s="2"/>
      <c r="AA750" s="2"/>
      <c r="AB750" s="2"/>
    </row>
    <row r="751" spans="1:28" customHeight="1" ht="13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9"/>
      <c r="Z751" s="2"/>
      <c r="AA751" s="2"/>
      <c r="AB751" s="2"/>
    </row>
    <row r="752" spans="1:28" customHeight="1" ht="13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9"/>
      <c r="Z752" s="2"/>
      <c r="AA752" s="2"/>
      <c r="AB752" s="2"/>
    </row>
    <row r="753" spans="1:28" customHeight="1" ht="13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9"/>
      <c r="Z753" s="2"/>
      <c r="AA753" s="2"/>
      <c r="AB753" s="2"/>
    </row>
    <row r="754" spans="1:28" customHeight="1" ht="13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9"/>
      <c r="Z754" s="2"/>
      <c r="AA754" s="2"/>
      <c r="AB754" s="2"/>
    </row>
    <row r="755" spans="1:28" customHeight="1" ht="13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9"/>
      <c r="Z755" s="2"/>
      <c r="AA755" s="2"/>
      <c r="AB755" s="2"/>
    </row>
    <row r="756" spans="1:28" customHeight="1" ht="13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9"/>
      <c r="Z756" s="2"/>
      <c r="AA756" s="2"/>
      <c r="AB756" s="2"/>
    </row>
    <row r="757" spans="1:28" customHeight="1" ht="13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9"/>
      <c r="Z757" s="2"/>
      <c r="AA757" s="2"/>
      <c r="AB757" s="2"/>
    </row>
    <row r="758" spans="1:28" customHeight="1" ht="13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9"/>
      <c r="Z758" s="2"/>
      <c r="AA758" s="2"/>
      <c r="AB758" s="2"/>
    </row>
    <row r="759" spans="1:28" customHeight="1" ht="13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9"/>
      <c r="Z759" s="2"/>
      <c r="AA759" s="2"/>
      <c r="AB759" s="2"/>
    </row>
    <row r="760" spans="1:28" customHeight="1" ht="13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9"/>
      <c r="Z760" s="2"/>
      <c r="AA760" s="2"/>
      <c r="AB760" s="2"/>
    </row>
    <row r="761" spans="1:28" customHeight="1" ht="13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9"/>
      <c r="Z761" s="2"/>
      <c r="AA761" s="2"/>
      <c r="AB761" s="2"/>
    </row>
    <row r="762" spans="1:28" customHeight="1" ht="13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9"/>
      <c r="Z762" s="2"/>
      <c r="AA762" s="2"/>
      <c r="AB762" s="2"/>
    </row>
    <row r="763" spans="1:28" customHeight="1" ht="13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9"/>
      <c r="Z763" s="2"/>
      <c r="AA763" s="2"/>
      <c r="AB763" s="2"/>
    </row>
    <row r="764" spans="1:28" customHeight="1" ht="13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9"/>
      <c r="Z764" s="2"/>
      <c r="AA764" s="2"/>
      <c r="AB764" s="2"/>
    </row>
    <row r="765" spans="1:28" customHeight="1" ht="13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9"/>
      <c r="Z765" s="2"/>
      <c r="AA765" s="2"/>
      <c r="AB765" s="2"/>
    </row>
    <row r="766" spans="1:28" customHeight="1" ht="13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9"/>
      <c r="Z766" s="2"/>
      <c r="AA766" s="2"/>
      <c r="AB766" s="2"/>
    </row>
    <row r="767" spans="1:28" customHeight="1" ht="13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9"/>
      <c r="Z767" s="2"/>
      <c r="AA767" s="2"/>
      <c r="AB767" s="2"/>
    </row>
    <row r="768" spans="1:28" customHeight="1" ht="13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9"/>
      <c r="Z768" s="2"/>
      <c r="AA768" s="2"/>
      <c r="AB768" s="2"/>
    </row>
    <row r="769" spans="1:28" customHeight="1" ht="13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9"/>
      <c r="Z769" s="2"/>
      <c r="AA769" s="2"/>
      <c r="AB769" s="2"/>
    </row>
    <row r="770" spans="1:28" customHeight="1" ht="13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9"/>
      <c r="Z770" s="2"/>
      <c r="AA770" s="2"/>
      <c r="AB770" s="2"/>
    </row>
    <row r="771" spans="1:28" customHeight="1" ht="13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9"/>
      <c r="Z771" s="2"/>
      <c r="AA771" s="2"/>
      <c r="AB771" s="2"/>
    </row>
    <row r="772" spans="1:28" customHeight="1" ht="13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9"/>
      <c r="Z772" s="2"/>
      <c r="AA772" s="2"/>
      <c r="AB772" s="2"/>
    </row>
    <row r="773" spans="1:28" customHeight="1" ht="13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9"/>
      <c r="Z773" s="2"/>
      <c r="AA773" s="2"/>
      <c r="AB773" s="2"/>
    </row>
    <row r="774" spans="1:28" customHeight="1" ht="13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9"/>
      <c r="Z774" s="2"/>
      <c r="AA774" s="2"/>
      <c r="AB774" s="2"/>
    </row>
    <row r="775" spans="1:28" customHeight="1" ht="13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9"/>
      <c r="Z775" s="2"/>
      <c r="AA775" s="2"/>
      <c r="AB775" s="2"/>
    </row>
    <row r="776" spans="1:28" customHeight="1" ht="13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9"/>
      <c r="Z776" s="2"/>
      <c r="AA776" s="2"/>
      <c r="AB776" s="2"/>
    </row>
    <row r="777" spans="1:28" customHeight="1" ht="13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9"/>
      <c r="Z777" s="2"/>
      <c r="AA777" s="2"/>
      <c r="AB777" s="2"/>
    </row>
    <row r="778" spans="1:28" customHeight="1" ht="13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9"/>
      <c r="Z778" s="2"/>
      <c r="AA778" s="2"/>
      <c r="AB778" s="2"/>
    </row>
    <row r="779" spans="1:28" customHeight="1" ht="13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9"/>
      <c r="Z779" s="2"/>
      <c r="AA779" s="2"/>
      <c r="AB779" s="2"/>
    </row>
    <row r="780" spans="1:28" customHeight="1" ht="13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9"/>
      <c r="Z780" s="2"/>
      <c r="AA780" s="2"/>
      <c r="AB780" s="2"/>
    </row>
    <row r="781" spans="1:28" customHeight="1" ht="13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9"/>
      <c r="Z781" s="2"/>
      <c r="AA781" s="2"/>
      <c r="AB781" s="2"/>
    </row>
    <row r="782" spans="1:28" customHeight="1" ht="13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9"/>
      <c r="Z782" s="2"/>
      <c r="AA782" s="2"/>
      <c r="AB782" s="2"/>
    </row>
    <row r="783" spans="1:28" customHeight="1" ht="13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9"/>
      <c r="Z783" s="2"/>
      <c r="AA783" s="2"/>
      <c r="AB783" s="2"/>
    </row>
    <row r="784" spans="1:28" customHeight="1" ht="13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9"/>
      <c r="Z784" s="2"/>
      <c r="AA784" s="2"/>
      <c r="AB784" s="2"/>
    </row>
    <row r="785" spans="1:28" customHeight="1" ht="13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9"/>
      <c r="Z785" s="2"/>
      <c r="AA785" s="2"/>
      <c r="AB785" s="2"/>
    </row>
    <row r="786" spans="1:28" customHeight="1" ht="13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9"/>
      <c r="Z786" s="2"/>
      <c r="AA786" s="2"/>
      <c r="AB786" s="2"/>
    </row>
    <row r="787" spans="1:28" customHeight="1" ht="13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9"/>
      <c r="Z787" s="2"/>
      <c r="AA787" s="2"/>
      <c r="AB787" s="2"/>
    </row>
    <row r="788" spans="1:28" customHeight="1" ht="13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9"/>
      <c r="Z788" s="2"/>
      <c r="AA788" s="2"/>
      <c r="AB788" s="2"/>
    </row>
    <row r="789" spans="1:28" customHeight="1" ht="13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9"/>
      <c r="Z789" s="2"/>
      <c r="AA789" s="2"/>
      <c r="AB789" s="2"/>
    </row>
    <row r="790" spans="1:28" customHeight="1" ht="13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9"/>
      <c r="Z790" s="2"/>
      <c r="AA790" s="2"/>
      <c r="AB790" s="2"/>
    </row>
    <row r="791" spans="1:28" customHeight="1" ht="13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9"/>
      <c r="Z791" s="2"/>
      <c r="AA791" s="2"/>
      <c r="AB791" s="2"/>
    </row>
    <row r="792" spans="1:28" customHeight="1" ht="13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9"/>
      <c r="Z792" s="2"/>
      <c r="AA792" s="2"/>
      <c r="AB792" s="2"/>
    </row>
    <row r="793" spans="1:28" customHeight="1" ht="13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9"/>
      <c r="Z793" s="2"/>
      <c r="AA793" s="2"/>
      <c r="AB793" s="2"/>
    </row>
    <row r="794" spans="1:28" customHeight="1" ht="13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9"/>
      <c r="Z794" s="2"/>
      <c r="AA794" s="2"/>
      <c r="AB794" s="2"/>
    </row>
    <row r="795" spans="1:28" customHeight="1" ht="13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9"/>
      <c r="Z795" s="2"/>
      <c r="AA795" s="2"/>
      <c r="AB795" s="2"/>
    </row>
    <row r="796" spans="1:28" customHeight="1" ht="13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9"/>
      <c r="Z796" s="2"/>
      <c r="AA796" s="2"/>
      <c r="AB796" s="2"/>
    </row>
    <row r="797" spans="1:28" customHeight="1" ht="13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9"/>
      <c r="Z797" s="2"/>
      <c r="AA797" s="2"/>
      <c r="AB797" s="2"/>
    </row>
    <row r="798" spans="1:28" customHeight="1" ht="13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9"/>
      <c r="Z798" s="2"/>
      <c r="AA798" s="2"/>
      <c r="AB798" s="2"/>
    </row>
    <row r="799" spans="1:28" customHeight="1" ht="13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9"/>
      <c r="Z799" s="2"/>
      <c r="AA799" s="2"/>
      <c r="AB799" s="2"/>
    </row>
    <row r="800" spans="1:28" customHeight="1" ht="13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9"/>
      <c r="Z800" s="2"/>
      <c r="AA800" s="2"/>
      <c r="AB800" s="2"/>
    </row>
    <row r="801" spans="1:28" customHeight="1" ht="13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9"/>
      <c r="Z801" s="2"/>
      <c r="AA801" s="2"/>
      <c r="AB801" s="2"/>
    </row>
    <row r="802" spans="1:28" customHeight="1" ht="13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9"/>
      <c r="Z802" s="2"/>
      <c r="AA802" s="2"/>
      <c r="AB802" s="2"/>
    </row>
    <row r="803" spans="1:28" customHeight="1" ht="13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9"/>
      <c r="Z803" s="2"/>
      <c r="AA803" s="2"/>
      <c r="AB803" s="2"/>
    </row>
    <row r="804" spans="1:28" customHeight="1" ht="13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9"/>
      <c r="Z804" s="2"/>
      <c r="AA804" s="2"/>
      <c r="AB804" s="2"/>
    </row>
    <row r="805" spans="1:28" customHeight="1" ht="13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9"/>
      <c r="Z805" s="2"/>
      <c r="AA805" s="2"/>
      <c r="AB805" s="2"/>
    </row>
    <row r="806" spans="1:28" customHeight="1" ht="13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9"/>
      <c r="Z806" s="2"/>
      <c r="AA806" s="2"/>
      <c r="AB806" s="2"/>
    </row>
    <row r="807" spans="1:28" customHeight="1" ht="13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9"/>
      <c r="Z807" s="2"/>
      <c r="AA807" s="2"/>
      <c r="AB807" s="2"/>
    </row>
    <row r="808" spans="1:28" customHeight="1" ht="13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9"/>
      <c r="Z808" s="2"/>
      <c r="AA808" s="2"/>
      <c r="AB808" s="2"/>
    </row>
    <row r="809" spans="1:28" customHeight="1" ht="13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9"/>
      <c r="Z809" s="2"/>
      <c r="AA809" s="2"/>
      <c r="AB809" s="2"/>
    </row>
    <row r="810" spans="1:28" customHeight="1" ht="13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9"/>
      <c r="Z810" s="2"/>
      <c r="AA810" s="2"/>
      <c r="AB810" s="2"/>
    </row>
    <row r="811" spans="1:28" customHeight="1" ht="13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9"/>
      <c r="Z811" s="2"/>
      <c r="AA811" s="2"/>
      <c r="AB811" s="2"/>
    </row>
    <row r="812" spans="1:28" customHeight="1" ht="13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9"/>
      <c r="Z812" s="2"/>
      <c r="AA812" s="2"/>
      <c r="AB812" s="2"/>
    </row>
    <row r="813" spans="1:28" customHeight="1" ht="13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9"/>
      <c r="Z813" s="2"/>
      <c r="AA813" s="2"/>
      <c r="AB813" s="2"/>
    </row>
    <row r="814" spans="1:28" customHeight="1" ht="13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9"/>
      <c r="Z814" s="2"/>
      <c r="AA814" s="2"/>
      <c r="AB814" s="2"/>
    </row>
    <row r="815" spans="1:28" customHeight="1" ht="13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9"/>
      <c r="Z815" s="2"/>
      <c r="AA815" s="2"/>
      <c r="AB815" s="2"/>
    </row>
    <row r="816" spans="1:28" customHeight="1" ht="13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9"/>
      <c r="Z816" s="2"/>
      <c r="AA816" s="2"/>
      <c r="AB816" s="2"/>
    </row>
    <row r="817" spans="1:28" customHeight="1" ht="13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9"/>
      <c r="Z817" s="2"/>
      <c r="AA817" s="2"/>
      <c r="AB817" s="2"/>
    </row>
    <row r="818" spans="1:28" customHeight="1" ht="13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9"/>
      <c r="Z818" s="2"/>
      <c r="AA818" s="2"/>
      <c r="AB818" s="2"/>
    </row>
    <row r="819" spans="1:28" customHeight="1" ht="13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9"/>
      <c r="Z819" s="2"/>
      <c r="AA819" s="2"/>
      <c r="AB819" s="2"/>
    </row>
    <row r="820" spans="1:28" customHeight="1" ht="13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9"/>
      <c r="Z820" s="2"/>
      <c r="AA820" s="2"/>
      <c r="AB820" s="2"/>
    </row>
    <row r="821" spans="1:28" customHeight="1" ht="13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9"/>
      <c r="Z821" s="2"/>
      <c r="AA821" s="2"/>
      <c r="AB821" s="2"/>
    </row>
    <row r="822" spans="1:28" customHeight="1" ht="13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9"/>
      <c r="Z822" s="2"/>
      <c r="AA822" s="2"/>
      <c r="AB822" s="2"/>
    </row>
    <row r="823" spans="1:28" customHeight="1" ht="13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9"/>
      <c r="Z823" s="2"/>
      <c r="AA823" s="2"/>
      <c r="AB823" s="2"/>
    </row>
    <row r="824" spans="1:28" customHeight="1" ht="13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9"/>
      <c r="Z824" s="2"/>
      <c r="AA824" s="2"/>
      <c r="AB824" s="2"/>
    </row>
    <row r="825" spans="1:28" customHeight="1" ht="13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9"/>
      <c r="Z825" s="2"/>
      <c r="AA825" s="2"/>
      <c r="AB825" s="2"/>
    </row>
    <row r="826" spans="1:28" customHeight="1" ht="13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9"/>
      <c r="Z826" s="2"/>
      <c r="AA826" s="2"/>
      <c r="AB826" s="2"/>
    </row>
    <row r="827" spans="1:28" customHeight="1" ht="13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9"/>
      <c r="Z827" s="2"/>
      <c r="AA827" s="2"/>
      <c r="AB827" s="2"/>
    </row>
    <row r="828" spans="1:28" customHeight="1" ht="13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9"/>
      <c r="Z828" s="2"/>
      <c r="AA828" s="2"/>
      <c r="AB828" s="2"/>
    </row>
    <row r="829" spans="1:28" customHeight="1" ht="13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9"/>
      <c r="Z829" s="2"/>
      <c r="AA829" s="2"/>
      <c r="AB829" s="2"/>
    </row>
    <row r="830" spans="1:28" customHeight="1" ht="13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9"/>
      <c r="Z830" s="2"/>
      <c r="AA830" s="2"/>
      <c r="AB830" s="2"/>
    </row>
    <row r="831" spans="1:28" customHeight="1" ht="13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9"/>
      <c r="Z831" s="2"/>
      <c r="AA831" s="2"/>
      <c r="AB831" s="2"/>
    </row>
    <row r="832" spans="1:28" customHeight="1" ht="13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9"/>
      <c r="Z832" s="2"/>
      <c r="AA832" s="2"/>
      <c r="AB832" s="2"/>
    </row>
    <row r="833" spans="1:28" customHeight="1" ht="13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9"/>
      <c r="Z833" s="2"/>
      <c r="AA833" s="2"/>
      <c r="AB833" s="2"/>
    </row>
    <row r="834" spans="1:28" customHeight="1" ht="13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9"/>
      <c r="Z834" s="2"/>
      <c r="AA834" s="2"/>
      <c r="AB834" s="2"/>
    </row>
    <row r="835" spans="1:28" customHeight="1" ht="13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9"/>
      <c r="Z835" s="2"/>
      <c r="AA835" s="2"/>
      <c r="AB835" s="2"/>
    </row>
    <row r="836" spans="1:28" customHeight="1" ht="13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9"/>
      <c r="Z836" s="2"/>
      <c r="AA836" s="2"/>
      <c r="AB836" s="2"/>
    </row>
    <row r="837" spans="1:28" customHeight="1" ht="13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9"/>
      <c r="Z837" s="2"/>
      <c r="AA837" s="2"/>
      <c r="AB837" s="2"/>
    </row>
    <row r="838" spans="1:28" customHeight="1" ht="13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9"/>
      <c r="Z838" s="2"/>
      <c r="AA838" s="2"/>
      <c r="AB838" s="2"/>
    </row>
    <row r="839" spans="1:28" customHeight="1" ht="13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9"/>
      <c r="Z839" s="2"/>
      <c r="AA839" s="2"/>
      <c r="AB839" s="2"/>
    </row>
    <row r="840" spans="1:28" customHeight="1" ht="13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9"/>
      <c r="Z840" s="2"/>
      <c r="AA840" s="2"/>
      <c r="AB840" s="2"/>
    </row>
    <row r="841" spans="1:28" customHeight="1" ht="13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9"/>
      <c r="Z841" s="2"/>
      <c r="AA841" s="2"/>
      <c r="AB841" s="2"/>
    </row>
    <row r="842" spans="1:28" customHeight="1" ht="13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9"/>
      <c r="Z842" s="2"/>
      <c r="AA842" s="2"/>
      <c r="AB842" s="2"/>
    </row>
    <row r="843" spans="1:28" customHeight="1" ht="13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9"/>
      <c r="Z843" s="2"/>
      <c r="AA843" s="2"/>
      <c r="AB843" s="2"/>
    </row>
    <row r="844" spans="1:28" customHeight="1" ht="13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9"/>
      <c r="Z844" s="2"/>
      <c r="AA844" s="2"/>
      <c r="AB844" s="2"/>
    </row>
    <row r="845" spans="1:28" customHeight="1" ht="13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9"/>
      <c r="Z845" s="2"/>
      <c r="AA845" s="2"/>
      <c r="AB845" s="2"/>
    </row>
    <row r="846" spans="1:28" customHeight="1" ht="13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9"/>
      <c r="Z846" s="2"/>
      <c r="AA846" s="2"/>
      <c r="AB846" s="2"/>
    </row>
    <row r="847" spans="1:28" customHeight="1" ht="13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9"/>
      <c r="Z847" s="2"/>
      <c r="AA847" s="2"/>
      <c r="AB847" s="2"/>
    </row>
    <row r="848" spans="1:28" customHeight="1" ht="13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9"/>
      <c r="Z848" s="2"/>
      <c r="AA848" s="2"/>
      <c r="AB848" s="2"/>
    </row>
    <row r="849" spans="1:28" customHeight="1" ht="13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9"/>
      <c r="Z849" s="2"/>
      <c r="AA849" s="2"/>
      <c r="AB849" s="2"/>
    </row>
    <row r="850" spans="1:28" customHeight="1" ht="13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9"/>
      <c r="Z850" s="2"/>
      <c r="AA850" s="2"/>
      <c r="AB850" s="2"/>
    </row>
    <row r="851" spans="1:28" customHeight="1" ht="13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9"/>
      <c r="Z851" s="2"/>
      <c r="AA851" s="2"/>
      <c r="AB851" s="2"/>
    </row>
    <row r="852" spans="1:28" customHeight="1" ht="13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9"/>
      <c r="Z852" s="2"/>
      <c r="AA852" s="2"/>
      <c r="AB852" s="2"/>
    </row>
    <row r="853" spans="1:28" customHeight="1" ht="13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9"/>
      <c r="Z853" s="2"/>
      <c r="AA853" s="2"/>
      <c r="AB853" s="2"/>
    </row>
    <row r="854" spans="1:28" customHeight="1" ht="13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9"/>
      <c r="Z854" s="2"/>
      <c r="AA854" s="2"/>
      <c r="AB854" s="2"/>
    </row>
    <row r="855" spans="1:28" customHeight="1" ht="13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9"/>
      <c r="Z855" s="2"/>
      <c r="AA855" s="2"/>
      <c r="AB855" s="2"/>
    </row>
    <row r="856" spans="1:28" customHeight="1" ht="13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9"/>
      <c r="Z856" s="2"/>
      <c r="AA856" s="2"/>
      <c r="AB856" s="2"/>
    </row>
    <row r="857" spans="1:28" customHeight="1" ht="13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9"/>
      <c r="Z857" s="2"/>
      <c r="AA857" s="2"/>
      <c r="AB857" s="2"/>
    </row>
    <row r="858" spans="1:28" customHeight="1" ht="13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9"/>
      <c r="Z858" s="2"/>
      <c r="AA858" s="2"/>
      <c r="AB858" s="2"/>
    </row>
    <row r="859" spans="1:28" customHeight="1" ht="13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9"/>
      <c r="Z859" s="2"/>
      <c r="AA859" s="2"/>
      <c r="AB859" s="2"/>
    </row>
    <row r="860" spans="1:28" customHeight="1" ht="13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9"/>
      <c r="Z860" s="2"/>
      <c r="AA860" s="2"/>
      <c r="AB860" s="2"/>
    </row>
    <row r="861" spans="1:28" customHeight="1" ht="13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9"/>
      <c r="Z861" s="2"/>
      <c r="AA861" s="2"/>
      <c r="AB861" s="2"/>
    </row>
    <row r="862" spans="1:28" customHeight="1" ht="13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9"/>
      <c r="Z862" s="2"/>
      <c r="AA862" s="2"/>
      <c r="AB862" s="2"/>
    </row>
    <row r="863" spans="1:28" customHeight="1" ht="13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9"/>
      <c r="Z863" s="2"/>
      <c r="AA863" s="2"/>
      <c r="AB863" s="2"/>
    </row>
    <row r="864" spans="1:28" customHeight="1" ht="13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9"/>
      <c r="Z864" s="2"/>
      <c r="AA864" s="2"/>
      <c r="AB864" s="2"/>
    </row>
    <row r="865" spans="1:28" customHeight="1" ht="13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9"/>
      <c r="Z865" s="2"/>
      <c r="AA865" s="2"/>
      <c r="AB865" s="2"/>
    </row>
    <row r="866" spans="1:28" customHeight="1" ht="13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9"/>
      <c r="Z866" s="2"/>
      <c r="AA866" s="2"/>
      <c r="AB866" s="2"/>
    </row>
    <row r="867" spans="1:28" customHeight="1" ht="13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9"/>
      <c r="Z867" s="2"/>
      <c r="AA867" s="2"/>
      <c r="AB867" s="2"/>
    </row>
    <row r="868" spans="1:28" customHeight="1" ht="13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9"/>
      <c r="Z868" s="2"/>
      <c r="AA868" s="2"/>
      <c r="AB868" s="2"/>
    </row>
    <row r="869" spans="1:28" customHeight="1" ht="13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9"/>
      <c r="Z869" s="2"/>
      <c r="AA869" s="2"/>
      <c r="AB869" s="2"/>
    </row>
    <row r="870" spans="1:28" customHeight="1" ht="13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9"/>
      <c r="Z870" s="2"/>
      <c r="AA870" s="2"/>
      <c r="AB870" s="2"/>
    </row>
    <row r="871" spans="1:28" customHeight="1" ht="13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9"/>
      <c r="Z871" s="2"/>
      <c r="AA871" s="2"/>
      <c r="AB871" s="2"/>
    </row>
    <row r="872" spans="1:28" customHeight="1" ht="13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9"/>
      <c r="Z872" s="2"/>
      <c r="AA872" s="2"/>
      <c r="AB872" s="2"/>
    </row>
    <row r="873" spans="1:28" customHeight="1" ht="13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9"/>
      <c r="Z873" s="2"/>
      <c r="AA873" s="2"/>
      <c r="AB873" s="2"/>
    </row>
    <row r="874" spans="1:28" customHeight="1" ht="13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9"/>
      <c r="Z874" s="2"/>
      <c r="AA874" s="2"/>
      <c r="AB874" s="2"/>
    </row>
    <row r="875" spans="1:28" customHeight="1" ht="13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9"/>
      <c r="Z875" s="2"/>
      <c r="AA875" s="2"/>
      <c r="AB875" s="2"/>
    </row>
    <row r="876" spans="1:28" customHeight="1" ht="13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9"/>
      <c r="Z876" s="2"/>
      <c r="AA876" s="2"/>
      <c r="AB876" s="2"/>
    </row>
    <row r="877" spans="1:28" customHeight="1" ht="13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9"/>
      <c r="Z877" s="2"/>
      <c r="AA877" s="2"/>
      <c r="AB877" s="2"/>
    </row>
    <row r="878" spans="1:28" customHeight="1" ht="13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9"/>
      <c r="Z878" s="2"/>
      <c r="AA878" s="2"/>
      <c r="AB878" s="2"/>
    </row>
    <row r="879" spans="1:28" customHeight="1" ht="13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9"/>
      <c r="Z879" s="2"/>
      <c r="AA879" s="2"/>
      <c r="AB879" s="2"/>
    </row>
    <row r="880" spans="1:28" customHeight="1" ht="13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9"/>
      <c r="Z880" s="2"/>
      <c r="AA880" s="2"/>
      <c r="AB880" s="2"/>
    </row>
    <row r="881" spans="1:28" customHeight="1" ht="13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9"/>
      <c r="Z881" s="2"/>
      <c r="AA881" s="2"/>
      <c r="AB881" s="2"/>
    </row>
    <row r="882" spans="1:28" customHeight="1" ht="13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9"/>
      <c r="Z882" s="2"/>
      <c r="AA882" s="2"/>
      <c r="AB882" s="2"/>
    </row>
    <row r="883" spans="1:28" customHeight="1" ht="13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9"/>
      <c r="Z883" s="2"/>
      <c r="AA883" s="2"/>
      <c r="AB883" s="2"/>
    </row>
    <row r="884" spans="1:28" customHeight="1" ht="13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9"/>
      <c r="Z884" s="2"/>
      <c r="AA884" s="2"/>
      <c r="AB884" s="2"/>
    </row>
    <row r="885" spans="1:28" customHeight="1" ht="13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9"/>
      <c r="Z885" s="2"/>
      <c r="AA885" s="2"/>
      <c r="AB885" s="2"/>
    </row>
    <row r="886" spans="1:28" customHeight="1" ht="13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9"/>
      <c r="Z886" s="2"/>
      <c r="AA886" s="2"/>
      <c r="AB886" s="2"/>
    </row>
    <row r="887" spans="1:28" customHeight="1" ht="13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9"/>
      <c r="Z887" s="2"/>
      <c r="AA887" s="2"/>
      <c r="AB887" s="2"/>
    </row>
    <row r="888" spans="1:28" customHeight="1" ht="13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9"/>
      <c r="Z888" s="2"/>
      <c r="AA888" s="2"/>
      <c r="AB888" s="2"/>
    </row>
    <row r="889" spans="1:28" customHeight="1" ht="13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9"/>
      <c r="Z889" s="2"/>
      <c r="AA889" s="2"/>
      <c r="AB889" s="2"/>
    </row>
    <row r="890" spans="1:28" customHeight="1" ht="13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9"/>
      <c r="Z890" s="2"/>
      <c r="AA890" s="2"/>
      <c r="AB890" s="2"/>
    </row>
    <row r="891" spans="1:28" customHeight="1" ht="13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9"/>
      <c r="Z891" s="2"/>
      <c r="AA891" s="2"/>
      <c r="AB891" s="2"/>
    </row>
    <row r="892" spans="1:28" customHeight="1" ht="13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9"/>
      <c r="Z892" s="2"/>
      <c r="AA892" s="2"/>
      <c r="AB892" s="2"/>
    </row>
    <row r="893" spans="1:28" customHeight="1" ht="13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9"/>
      <c r="Z893" s="2"/>
      <c r="AA893" s="2"/>
      <c r="AB893" s="2"/>
    </row>
    <row r="894" spans="1:28" customHeight="1" ht="13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9"/>
      <c r="Z894" s="2"/>
      <c r="AA894" s="2"/>
      <c r="AB894" s="2"/>
    </row>
    <row r="895" spans="1:28" customHeight="1" ht="13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9"/>
      <c r="Z895" s="2"/>
      <c r="AA895" s="2"/>
      <c r="AB895" s="2"/>
    </row>
    <row r="896" spans="1:28" customHeight="1" ht="13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9"/>
      <c r="Z896" s="2"/>
      <c r="AA896" s="2"/>
      <c r="AB896" s="2"/>
    </row>
    <row r="897" spans="1:28" customHeight="1" ht="13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9"/>
      <c r="Z897" s="2"/>
      <c r="AA897" s="2"/>
      <c r="AB897" s="2"/>
    </row>
    <row r="898" spans="1:28" customHeight="1" ht="13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9"/>
      <c r="Z898" s="2"/>
      <c r="AA898" s="2"/>
      <c r="AB898" s="2"/>
    </row>
    <row r="899" spans="1:28" customHeight="1" ht="13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9"/>
      <c r="Z899" s="2"/>
      <c r="AA899" s="2"/>
      <c r="AB899" s="2"/>
    </row>
    <row r="900" spans="1:28" customHeight="1" ht="13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9"/>
      <c r="Z900" s="2"/>
      <c r="AA900" s="2"/>
      <c r="AB900" s="2"/>
    </row>
    <row r="901" spans="1:28" customHeight="1" ht="13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9"/>
      <c r="Z901" s="2"/>
      <c r="AA901" s="2"/>
      <c r="AB901" s="2"/>
    </row>
    <row r="902" spans="1:28" customHeight="1" ht="13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9"/>
      <c r="Z902" s="2"/>
      <c r="AA902" s="2"/>
      <c r="AB902" s="2"/>
    </row>
    <row r="903" spans="1:28" customHeight="1" ht="13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9"/>
      <c r="Z903" s="2"/>
      <c r="AA903" s="2"/>
      <c r="AB903" s="2"/>
    </row>
    <row r="904" spans="1:28" customHeight="1" ht="13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9"/>
      <c r="Z904" s="2"/>
      <c r="AA904" s="2"/>
      <c r="AB904" s="2"/>
    </row>
    <row r="905" spans="1:28" customHeight="1" ht="13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9"/>
      <c r="Z905" s="2"/>
      <c r="AA905" s="2"/>
      <c r="AB905" s="2"/>
    </row>
    <row r="906" spans="1:28" customHeight="1" ht="13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9"/>
      <c r="Z906" s="2"/>
      <c r="AA906" s="2"/>
      <c r="AB906" s="2"/>
    </row>
    <row r="907" spans="1:28" customHeight="1" ht="13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9"/>
      <c r="Z907" s="2"/>
      <c r="AA907" s="2"/>
      <c r="AB907" s="2"/>
    </row>
    <row r="908" spans="1:28" customHeight="1" ht="13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9"/>
      <c r="Z908" s="2"/>
      <c r="AA908" s="2"/>
      <c r="AB908" s="2"/>
    </row>
    <row r="909" spans="1:28" customHeight="1" ht="13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9"/>
      <c r="Z909" s="2"/>
      <c r="AA909" s="2"/>
      <c r="AB909" s="2"/>
    </row>
    <row r="910" spans="1:28" customHeight="1" ht="13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9"/>
      <c r="Z910" s="2"/>
      <c r="AA910" s="2"/>
      <c r="AB910" s="2"/>
    </row>
    <row r="911" spans="1:28" customHeight="1" ht="13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9"/>
      <c r="Z911" s="2"/>
      <c r="AA911" s="2"/>
      <c r="AB911" s="2"/>
    </row>
    <row r="912" spans="1:28" customHeight="1" ht="13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9"/>
      <c r="Z912" s="2"/>
      <c r="AA912" s="2"/>
      <c r="AB912" s="2"/>
    </row>
    <row r="913" spans="1:28" customHeight="1" ht="13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9"/>
      <c r="Z913" s="2"/>
      <c r="AA913" s="2"/>
      <c r="AB913" s="2"/>
    </row>
    <row r="914" spans="1:28" customHeight="1" ht="13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9"/>
      <c r="Z914" s="2"/>
      <c r="AA914" s="2"/>
      <c r="AB914" s="2"/>
    </row>
    <row r="915" spans="1:28" customHeight="1" ht="13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9"/>
      <c r="Z915" s="2"/>
      <c r="AA915" s="2"/>
      <c r="AB915" s="2"/>
    </row>
    <row r="916" spans="1:28" customHeight="1" ht="13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9"/>
      <c r="Z916" s="2"/>
      <c r="AA916" s="2"/>
      <c r="AB916" s="2"/>
    </row>
    <row r="917" spans="1:28" customHeight="1" ht="13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9"/>
      <c r="Z917" s="2"/>
      <c r="AA917" s="2"/>
      <c r="AB917" s="2"/>
    </row>
    <row r="918" spans="1:28" customHeight="1" ht="13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9"/>
      <c r="Z918" s="2"/>
      <c r="AA918" s="2"/>
      <c r="AB918" s="2"/>
    </row>
    <row r="919" spans="1:28" customHeight="1" ht="13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9"/>
      <c r="Z919" s="2"/>
      <c r="AA919" s="2"/>
      <c r="AB919" s="2"/>
    </row>
    <row r="920" spans="1:28" customHeight="1" ht="13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9"/>
      <c r="Z920" s="2"/>
      <c r="AA920" s="2"/>
      <c r="AB920" s="2"/>
    </row>
    <row r="921" spans="1:28" customHeight="1" ht="13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9"/>
      <c r="Z921" s="2"/>
      <c r="AA921" s="2"/>
      <c r="AB921" s="2"/>
    </row>
    <row r="922" spans="1:28" customHeight="1" ht="13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9"/>
      <c r="Z922" s="2"/>
      <c r="AA922" s="2"/>
      <c r="AB922" s="2"/>
    </row>
    <row r="923" spans="1:28" customHeight="1" ht="13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9"/>
      <c r="Z923" s="2"/>
      <c r="AA923" s="2"/>
      <c r="AB923" s="2"/>
    </row>
    <row r="924" spans="1:28" customHeight="1" ht="13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9"/>
      <c r="Z924" s="2"/>
      <c r="AA924" s="2"/>
      <c r="AB924" s="2"/>
    </row>
    <row r="925" spans="1:28" customHeight="1" ht="13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9"/>
      <c r="Z925" s="2"/>
      <c r="AA925" s="2"/>
      <c r="AB925" s="2"/>
    </row>
    <row r="926" spans="1:28" customHeight="1" ht="13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9"/>
      <c r="Z926" s="2"/>
      <c r="AA926" s="2"/>
      <c r="AB926" s="2"/>
    </row>
    <row r="927" spans="1:28" customHeight="1" ht="13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9"/>
      <c r="Z927" s="2"/>
      <c r="AA927" s="2"/>
      <c r="AB927" s="2"/>
    </row>
    <row r="928" spans="1:28" customHeight="1" ht="13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9"/>
      <c r="Z928" s="2"/>
      <c r="AA928" s="2"/>
      <c r="AB928" s="2"/>
    </row>
    <row r="929" spans="1:28" customHeight="1" ht="13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9"/>
      <c r="Z929" s="2"/>
      <c r="AA929" s="2"/>
      <c r="AB929" s="2"/>
    </row>
    <row r="930" spans="1:28" customHeight="1" ht="13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9"/>
      <c r="Z930" s="2"/>
      <c r="AA930" s="2"/>
      <c r="AB930" s="2"/>
    </row>
    <row r="931" spans="1:28" customHeight="1" ht="13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9"/>
      <c r="Z931" s="2"/>
      <c r="AA931" s="2"/>
      <c r="AB931" s="2"/>
    </row>
    <row r="932" spans="1:28" customHeight="1" ht="13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9"/>
      <c r="Z932" s="2"/>
      <c r="AA932" s="2"/>
      <c r="AB932" s="2"/>
    </row>
    <row r="933" spans="1:28" customHeight="1" ht="13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9"/>
      <c r="Z933" s="2"/>
      <c r="AA933" s="2"/>
      <c r="AB933" s="2"/>
    </row>
    <row r="934" spans="1:28" customHeight="1" ht="13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9"/>
      <c r="Z934" s="2"/>
      <c r="AA934" s="2"/>
      <c r="AB934" s="2"/>
    </row>
    <row r="935" spans="1:28" customHeight="1" ht="13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9"/>
      <c r="Z935" s="2"/>
      <c r="AA935" s="2"/>
      <c r="AB935" s="2"/>
    </row>
    <row r="936" spans="1:28" customHeight="1" ht="13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9"/>
      <c r="Z936" s="2"/>
      <c r="AA936" s="2"/>
      <c r="AB936" s="2"/>
    </row>
    <row r="937" spans="1:28" customHeight="1" ht="13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9"/>
      <c r="Z937" s="2"/>
      <c r="AA937" s="2"/>
      <c r="AB937" s="2"/>
    </row>
    <row r="938" spans="1:28" customHeight="1" ht="13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9"/>
      <c r="Z938" s="2"/>
      <c r="AA938" s="2"/>
      <c r="AB938" s="2"/>
    </row>
    <row r="939" spans="1:28" customHeight="1" ht="13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9"/>
      <c r="Z939" s="2"/>
      <c r="AA939" s="2"/>
      <c r="AB939" s="2"/>
    </row>
    <row r="940" spans="1:28" customHeight="1" ht="13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9"/>
      <c r="Z940" s="2"/>
      <c r="AA940" s="2"/>
      <c r="AB940" s="2"/>
    </row>
    <row r="941" spans="1:28" customHeight="1" ht="13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9"/>
      <c r="Z941" s="2"/>
      <c r="AA941" s="2"/>
      <c r="AB941" s="2"/>
    </row>
    <row r="942" spans="1:28" customHeight="1" ht="13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9"/>
      <c r="Z942" s="2"/>
      <c r="AA942" s="2"/>
      <c r="AB942" s="2"/>
    </row>
    <row r="943" spans="1:28" customHeight="1" ht="13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9"/>
      <c r="Z943" s="2"/>
      <c r="AA943" s="2"/>
      <c r="AB943" s="2"/>
    </row>
    <row r="944" spans="1:28" customHeight="1" ht="13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9"/>
      <c r="Z944" s="2"/>
      <c r="AA944" s="2"/>
      <c r="AB944" s="2"/>
    </row>
    <row r="945" spans="1:28" customHeight="1" ht="13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9"/>
      <c r="Z945" s="2"/>
      <c r="AA945" s="2"/>
      <c r="AB945" s="2"/>
    </row>
    <row r="946" spans="1:28" customHeight="1" ht="13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9"/>
      <c r="Z946" s="2"/>
      <c r="AA946" s="2"/>
      <c r="AB946" s="2"/>
    </row>
    <row r="947" spans="1:28" customHeight="1" ht="13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9"/>
      <c r="Z947" s="2"/>
      <c r="AA947" s="2"/>
      <c r="AB947" s="2"/>
    </row>
    <row r="948" spans="1:28" customHeight="1" ht="13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9"/>
      <c r="Z948" s="2"/>
      <c r="AA948" s="2"/>
      <c r="AB948" s="2"/>
    </row>
    <row r="949" spans="1:28" customHeight="1" ht="13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9"/>
      <c r="Z949" s="2"/>
      <c r="AA949" s="2"/>
      <c r="AB949" s="2"/>
    </row>
    <row r="950" spans="1:28" customHeight="1" ht="13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9"/>
      <c r="Z950" s="2"/>
      <c r="AA950" s="2"/>
      <c r="AB950" s="2"/>
    </row>
    <row r="951" spans="1:28" customHeight="1" ht="13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9"/>
      <c r="Z951" s="2"/>
      <c r="AA951" s="2"/>
      <c r="AB951" s="2"/>
    </row>
    <row r="952" spans="1:28" customHeight="1" ht="13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9"/>
      <c r="Z952" s="2"/>
      <c r="AA952" s="2"/>
      <c r="AB952" s="2"/>
    </row>
    <row r="953" spans="1:28" customHeight="1" ht="13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9"/>
      <c r="Z953" s="2"/>
      <c r="AA953" s="2"/>
      <c r="AB953" s="2"/>
    </row>
    <row r="954" spans="1:28" customHeight="1" ht="13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9"/>
      <c r="Z954" s="2"/>
      <c r="AA954" s="2"/>
      <c r="AB954" s="2"/>
    </row>
    <row r="955" spans="1:28" customHeight="1" ht="13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9"/>
      <c r="Z955" s="2"/>
      <c r="AA955" s="2"/>
      <c r="AB955" s="2"/>
    </row>
    <row r="956" spans="1:28" customHeight="1" ht="13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9"/>
      <c r="Z956" s="2"/>
      <c r="AA956" s="2"/>
      <c r="AB956" s="2"/>
    </row>
    <row r="957" spans="1:28" customHeight="1" ht="13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9"/>
      <c r="Z957" s="2"/>
      <c r="AA957" s="2"/>
      <c r="AB957" s="2"/>
    </row>
    <row r="958" spans="1:28" customHeight="1" ht="13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9"/>
      <c r="Z958" s="2"/>
      <c r="AA958" s="2"/>
      <c r="AB958" s="2"/>
    </row>
    <row r="959" spans="1:28" customHeight="1" ht="13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9"/>
      <c r="Z959" s="2"/>
      <c r="AA959" s="2"/>
      <c r="AB959" s="2"/>
    </row>
    <row r="960" spans="1:28" customHeight="1" ht="13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9"/>
      <c r="Z960" s="2"/>
      <c r="AA960" s="2"/>
      <c r="AB960" s="2"/>
    </row>
    <row r="961" spans="1:28" customHeight="1" ht="13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9"/>
      <c r="Z961" s="2"/>
      <c r="AA961" s="2"/>
      <c r="AB961" s="2"/>
    </row>
    <row r="962" spans="1:28" customHeight="1" ht="13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9"/>
      <c r="Z962" s="2"/>
      <c r="AA962" s="2"/>
      <c r="AB962" s="2"/>
    </row>
    <row r="963" spans="1:28" customHeight="1" ht="13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9"/>
      <c r="Z963" s="2"/>
      <c r="AA963" s="2"/>
      <c r="AB963" s="2"/>
    </row>
    <row r="964" spans="1:28" customHeight="1" ht="13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9"/>
      <c r="Z964" s="2"/>
      <c r="AA964" s="2"/>
      <c r="AB964" s="2"/>
    </row>
    <row r="965" spans="1:28" customHeight="1" ht="13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9"/>
      <c r="Z965" s="2"/>
      <c r="AA965" s="2"/>
      <c r="AB965" s="2"/>
    </row>
    <row r="966" spans="1:28" customHeight="1" ht="13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9"/>
      <c r="Z966" s="2"/>
      <c r="AA966" s="2"/>
      <c r="AB966" s="2"/>
    </row>
    <row r="967" spans="1:28" customHeight="1" ht="13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9"/>
      <c r="Z967" s="2"/>
      <c r="AA967" s="2"/>
      <c r="AB967" s="2"/>
    </row>
    <row r="968" spans="1:28" customHeight="1" ht="13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9"/>
      <c r="Z968" s="2"/>
      <c r="AA968" s="2"/>
      <c r="AB968" s="2"/>
    </row>
    <row r="969" spans="1:28" customHeight="1" ht="13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9"/>
      <c r="Z969" s="2"/>
      <c r="AA969" s="2"/>
      <c r="AB969" s="2"/>
    </row>
    <row r="970" spans="1:28" customHeight="1" ht="13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9"/>
      <c r="Z970" s="2"/>
      <c r="AA970" s="2"/>
      <c r="AB970" s="2"/>
    </row>
    <row r="971" spans="1:28" customHeight="1" ht="13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9"/>
      <c r="Z971" s="2"/>
      <c r="AA971" s="2"/>
      <c r="AB971" s="2"/>
    </row>
    <row r="972" spans="1:28" customHeight="1" ht="13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9"/>
      <c r="Z972" s="2"/>
      <c r="AA972" s="2"/>
      <c r="AB972" s="2"/>
    </row>
    <row r="973" spans="1:28" customHeight="1" ht="13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9"/>
      <c r="Z973" s="2"/>
      <c r="AA973" s="2"/>
      <c r="AB973" s="2"/>
    </row>
    <row r="974" spans="1:28" customHeight="1" ht="13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9"/>
      <c r="Z974" s="2"/>
      <c r="AA974" s="2"/>
      <c r="AB974" s="2"/>
    </row>
    <row r="975" spans="1:28" customHeight="1" ht="13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9"/>
      <c r="Z975" s="2"/>
      <c r="AA975" s="2"/>
      <c r="AB975" s="2"/>
    </row>
    <row r="976" spans="1:28" customHeight="1" ht="13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9"/>
      <c r="Z976" s="2"/>
      <c r="AA976" s="2"/>
      <c r="AB976" s="2"/>
    </row>
    <row r="977" spans="1:28" customHeight="1" ht="13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9"/>
      <c r="Z977" s="2"/>
      <c r="AA977" s="2"/>
      <c r="AB977" s="2"/>
    </row>
    <row r="978" spans="1:28" customHeight="1" ht="13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9"/>
      <c r="Z978" s="2"/>
      <c r="AA978" s="2"/>
      <c r="AB978" s="2"/>
    </row>
    <row r="979" spans="1:28" customHeight="1" ht="13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9"/>
      <c r="Z979" s="2"/>
      <c r="AA979" s="2"/>
      <c r="AB979" s="2"/>
    </row>
    <row r="980" spans="1:28" customHeight="1" ht="13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9"/>
      <c r="Z980" s="2"/>
      <c r="AA980" s="2"/>
      <c r="AB980" s="2"/>
    </row>
    <row r="981" spans="1:28" customHeight="1" ht="13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9"/>
      <c r="Z981" s="2"/>
      <c r="AA981" s="2"/>
      <c r="AB981" s="2"/>
    </row>
    <row r="982" spans="1:28" customHeight="1" ht="13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9"/>
      <c r="Z982" s="2"/>
      <c r="AA982" s="2"/>
      <c r="AB982" s="2"/>
    </row>
    <row r="983" spans="1:28" customHeight="1" ht="13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9"/>
      <c r="Z983" s="2"/>
      <c r="AA983" s="2"/>
      <c r="AB983" s="2"/>
    </row>
    <row r="984" spans="1:28" customHeight="1" ht="13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9"/>
      <c r="Z984" s="2"/>
      <c r="AA984" s="2"/>
      <c r="AB984" s="2"/>
    </row>
    <row r="985" spans="1:28" customHeight="1" ht="13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9"/>
      <c r="Z985" s="2"/>
      <c r="AA985" s="2"/>
      <c r="AB985" s="2"/>
    </row>
    <row r="986" spans="1:28" customHeight="1" ht="13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9"/>
      <c r="Z986" s="2"/>
      <c r="AA986" s="2"/>
      <c r="AB986" s="2"/>
    </row>
    <row r="987" spans="1:28" customHeight="1" ht="13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9"/>
      <c r="Z987" s="2"/>
      <c r="AA987" s="2"/>
      <c r="AB987" s="2"/>
    </row>
    <row r="988" spans="1:28" customHeight="1" ht="13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9"/>
      <c r="Z988" s="2"/>
      <c r="AA988" s="2"/>
      <c r="AB988" s="2"/>
    </row>
    <row r="989" spans="1:28" customHeight="1" ht="13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9"/>
      <c r="Z989" s="2"/>
      <c r="AA989" s="2"/>
      <c r="AB989" s="2"/>
    </row>
    <row r="990" spans="1:28" customHeight="1" ht="13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9"/>
      <c r="Z990" s="2"/>
      <c r="AA990" s="2"/>
      <c r="AB990" s="2"/>
    </row>
    <row r="991" spans="1:28" customHeight="1" ht="13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9"/>
      <c r="Z991" s="2"/>
      <c r="AA991" s="2"/>
      <c r="AB991" s="2"/>
    </row>
    <row r="992" spans="1:28" customHeight="1" ht="13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9"/>
      <c r="Z992" s="2"/>
      <c r="AA992" s="2"/>
      <c r="AB992" s="2"/>
    </row>
    <row r="993" spans="1:28" customHeight="1" ht="13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9"/>
      <c r="Z993" s="2"/>
      <c r="AA993" s="2"/>
      <c r="AB993" s="2"/>
    </row>
    <row r="994" spans="1:28" customHeight="1" ht="13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9"/>
      <c r="Z994" s="2"/>
      <c r="AA994" s="2"/>
      <c r="AB994" s="2"/>
    </row>
    <row r="995" spans="1:28" customHeight="1" ht="13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9"/>
      <c r="Z995" s="2"/>
      <c r="AA995" s="2"/>
      <c r="AB995" s="2"/>
    </row>
    <row r="996" spans="1:28" customHeight="1" ht="13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9"/>
      <c r="Z996" s="2"/>
      <c r="AA996" s="2"/>
      <c r="AB996" s="2"/>
    </row>
    <row r="997" spans="1:28" customHeight="1" ht="13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9"/>
      <c r="Z997" s="2"/>
      <c r="AA997" s="2"/>
      <c r="AB997" s="2"/>
    </row>
    <row r="998" spans="1:28" customHeight="1" ht="13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9"/>
      <c r="Z998" s="2"/>
      <c r="AA998" s="2"/>
      <c r="AB998" s="2"/>
    </row>
    <row r="999" spans="1:28" customHeight="1" ht="13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9"/>
      <c r="Z999" s="2"/>
      <c r="AA999" s="2"/>
      <c r="AB999" s="2"/>
    </row>
    <row r="1000" spans="1:28" customHeight="1" ht="13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9"/>
      <c r="Z1000" s="2"/>
      <c r="AA1000" s="2"/>
      <c r="AB100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T1"/>
    <mergeCell ref="B2:T2"/>
    <mergeCell ref="B3:T3"/>
    <mergeCell ref="B4:T4"/>
    <mergeCell ref="B6:T6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B52:T52"/>
    <mergeCell ref="L54:T54"/>
    <mergeCell ref="C55:I55"/>
    <mergeCell ref="M55:T56"/>
    <mergeCell ref="C56:I57"/>
    <mergeCell ref="M57:T57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</mergeCells>
  <printOptions gridLines="false" gridLinesSet="true" horizontalCentered="true"/>
  <pageMargins left="0" right="0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N1000"/>
  <sheetViews>
    <sheetView tabSelected="0" workbookViewId="0" showGridLines="false" showRowColHeaders="1">
      <pane ySplit="7" topLeftCell="A8" activePane="bottomLeft" state="frozen"/>
      <selection pane="bottomLeft" activeCell="B9" sqref="B9"/>
    </sheetView>
  </sheetViews>
  <sheetFormatPr customHeight="true" defaultRowHeight="15" defaultColWidth="14.43" outlineLevelRow="0" outlineLevelCol="0"/>
  <cols>
    <col min="1" max="1" width="3.14" customWidth="true" style="0"/>
    <col min="2" max="2" width="4.43" customWidth="true" style="0"/>
    <col min="3" max="3" width="3" customWidth="true" style="0"/>
    <col min="4" max="4" width="3.14" customWidth="true" style="0"/>
    <col min="5" max="5" width="3.14" customWidth="true" style="0"/>
    <col min="6" max="6" width="3.14" customWidth="true" style="0"/>
    <col min="7" max="7" width="3.14" customWidth="true" style="0"/>
    <col min="8" max="8" width="3.14" customWidth="true" style="0"/>
    <col min="9" max="9" width="3.14" customWidth="true" style="0"/>
    <col min="10" max="10" width="3.14" customWidth="true" style="0"/>
    <col min="11" max="11" width="3.14" customWidth="true" style="0"/>
    <col min="12" max="12" width="3.14" customWidth="true" style="0"/>
    <col min="13" max="13" width="3.14" customWidth="true" style="0"/>
    <col min="14" max="14" width="3.14" customWidth="true" style="0"/>
    <col min="15" max="15" width="3.14" customWidth="true" style="0"/>
    <col min="16" max="16" width="3.14" customWidth="true" style="0"/>
    <col min="17" max="17" width="3.14" customWidth="true" style="0"/>
    <col min="18" max="18" width="3.14" customWidth="true" style="0"/>
    <col min="19" max="19" width="3.14" customWidth="true" style="0"/>
    <col min="20" max="20" width="3.14" customWidth="true" style="0"/>
    <col min="21" max="21" width="3.14" customWidth="true" style="0"/>
    <col min="22" max="22" width="3.14" customWidth="true" style="0"/>
    <col min="23" max="23" width="3.14" customWidth="true" style="0"/>
    <col min="24" max="24" width="3.14" customWidth="true" style="0"/>
    <col min="25" max="25" width="3.14" customWidth="true" style="0"/>
    <col min="26" max="26" width="3.14" customWidth="true" style="0"/>
    <col min="27" max="27" width="3.14" customWidth="true" style="0"/>
    <col min="28" max="28" width="3.14" customWidth="true" style="0"/>
    <col min="29" max="29" width="3.14" customWidth="true" style="0"/>
    <col min="30" max="30" width="3.14" customWidth="true" style="0"/>
    <col min="31" max="31" width="3.14" customWidth="true" style="0"/>
    <col min="32" max="32" width="3.14" customWidth="true" style="0"/>
    <col min="33" max="33" width="3.14" customWidth="true" style="0"/>
    <col min="34" max="34" width="3.14" customWidth="true" style="0"/>
    <col min="35" max="35" width="3.14" customWidth="true" style="0"/>
    <col min="36" max="36" width="3.14" customWidth="true" style="0"/>
    <col min="37" max="37" width="3.14" customWidth="true" style="0"/>
    <col min="38" max="38" width="3.14" customWidth="true" style="0"/>
    <col min="39" max="39" width="3.14" customWidth="true" style="0"/>
    <col min="40" max="40" width="16" customWidth="true" style="0"/>
  </cols>
  <sheetData>
    <row r="1" spans="1:40" customHeight="1" ht="19.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7"/>
    </row>
    <row r="2" spans="1:40" customHeight="1" ht="19.5">
      <c r="A2" s="58" t="s">
        <v>134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60"/>
      <c r="AK2" s="61"/>
      <c r="AL2" s="62"/>
      <c r="AM2" s="63"/>
      <c r="AN2" s="57"/>
    </row>
    <row r="3" spans="1:40" customHeight="1" ht="19.5">
      <c r="A3" s="57"/>
      <c r="B3" s="63"/>
      <c r="C3" s="63"/>
      <c r="D3" s="63"/>
      <c r="E3" s="63"/>
      <c r="F3" s="63"/>
      <c r="G3" s="56"/>
      <c r="H3" s="56"/>
      <c r="I3" s="56"/>
      <c r="J3" s="56"/>
      <c r="K3" s="56"/>
      <c r="L3" s="63" t="s">
        <v>135</v>
      </c>
      <c r="M3" s="56"/>
      <c r="N3" s="56"/>
      <c r="O3" s="56"/>
      <c r="P3" s="56"/>
      <c r="Q3" s="56"/>
      <c r="R3" s="56"/>
      <c r="S3" s="56"/>
      <c r="T3" s="56"/>
      <c r="U3" s="64" t="s">
        <v>136</v>
      </c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7"/>
      <c r="AH3" s="56"/>
      <c r="AI3" s="57"/>
      <c r="AJ3" s="64"/>
      <c r="AK3" s="56"/>
      <c r="AL3" s="56"/>
      <c r="AM3" s="56"/>
      <c r="AN3" s="65"/>
    </row>
    <row r="4" spans="1:40" customHeight="1" ht="19.5">
      <c r="A4" s="56"/>
      <c r="B4" s="56"/>
      <c r="C4" s="56"/>
      <c r="D4" s="56"/>
      <c r="E4" s="56"/>
      <c r="F4" s="56"/>
      <c r="G4" s="56"/>
      <c r="H4" s="56"/>
      <c r="I4" s="56"/>
      <c r="J4" s="56"/>
      <c r="K4" s="64" t="s">
        <v>137</v>
      </c>
      <c r="L4" s="56"/>
      <c r="M4" s="66" t="s">
        <v>138</v>
      </c>
      <c r="N4" s="56"/>
      <c r="O4" s="56"/>
      <c r="P4" s="56"/>
      <c r="Q4" s="56"/>
      <c r="R4" s="67" t="s">
        <v>139</v>
      </c>
      <c r="S4" s="56"/>
      <c r="T4" s="56"/>
      <c r="U4" s="66" t="s">
        <v>140</v>
      </c>
      <c r="V4" s="56"/>
      <c r="W4" s="56"/>
      <c r="X4" s="56"/>
      <c r="Y4" s="56"/>
      <c r="Z4" s="56"/>
      <c r="AA4" s="56"/>
      <c r="AB4" s="56"/>
      <c r="AC4" s="56"/>
      <c r="AD4" s="56"/>
      <c r="AE4" s="56"/>
      <c r="AF4" s="57"/>
      <c r="AG4" s="57"/>
      <c r="AH4" s="57"/>
      <c r="AI4" s="57"/>
      <c r="AJ4" s="57"/>
      <c r="AK4" s="57"/>
      <c r="AL4" s="56"/>
      <c r="AM4" s="56"/>
      <c r="AN4" s="68"/>
    </row>
    <row r="5" spans="1:40" customHeight="1" ht="27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69"/>
      <c r="AH5" s="59"/>
      <c r="AI5" s="59"/>
      <c r="AJ5" s="60"/>
      <c r="AK5" s="70"/>
      <c r="AL5" s="70"/>
      <c r="AM5" s="56"/>
      <c r="AN5" s="57"/>
    </row>
    <row r="6" spans="1:40" customHeight="1" ht="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71" t="s">
        <v>141</v>
      </c>
      <c r="AN6" s="57"/>
    </row>
    <row r="7" spans="1:40" customHeight="1" ht="24">
      <c r="A7" s="57" t="s">
        <v>142</v>
      </c>
      <c r="B7" s="57"/>
      <c r="C7" s="57"/>
      <c r="D7" s="72" t="str">
        <f>#REF!</f>
        <v>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73" t="s">
        <v>143</v>
      </c>
      <c r="X7" s="74" t="str">
        <f>expat_tax_code</f>
        <v>0</v>
      </c>
      <c r="AD7" s="57"/>
      <c r="AE7" s="57"/>
      <c r="AF7" s="75"/>
      <c r="AG7" s="72"/>
      <c r="AH7" s="57"/>
      <c r="AI7" s="75"/>
      <c r="AJ7" s="57"/>
      <c r="AK7" s="57"/>
      <c r="AL7" s="57"/>
      <c r="AM7" s="72"/>
      <c r="AN7" s="57"/>
    </row>
    <row r="8" spans="1:40" customHeight="1" ht="24">
      <c r="A8" s="57" t="s">
        <v>144</v>
      </c>
      <c r="B8" s="57"/>
      <c r="C8" s="57"/>
      <c r="D8" s="72" t="str">
        <f>expat_address_en</f>
        <v>0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61"/>
      <c r="AG8" s="61"/>
      <c r="AH8" s="61"/>
      <c r="AI8" s="61"/>
      <c r="AJ8" s="61"/>
      <c r="AK8" s="61"/>
      <c r="AL8" s="61"/>
      <c r="AM8" s="74"/>
      <c r="AN8" s="57"/>
    </row>
    <row r="9" spans="1:40" customHeight="1" ht="24">
      <c r="A9" s="57" t="s">
        <v>145</v>
      </c>
      <c r="B9" s="57"/>
      <c r="C9" s="72" t="str">
        <f>Remove_Phonetic(expat_dist_Vn)</f>
        <v>0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73" t="s">
        <v>146</v>
      </c>
      <c r="T9" s="72" t="str">
        <f>Remove_Phonetic(expat_city_vn)</f>
        <v>0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73"/>
      <c r="AK9" s="57"/>
      <c r="AL9" s="57"/>
      <c r="AM9" s="57"/>
      <c r="AN9" s="57"/>
    </row>
    <row r="10" spans="1:40" customHeight="1" ht="24" hidden="true">
      <c r="A10" s="57" t="s">
        <v>147</v>
      </c>
      <c r="B10" s="57"/>
      <c r="C10" s="57"/>
      <c r="D10" s="57"/>
      <c r="E10" s="57"/>
      <c r="F10" s="57"/>
      <c r="G10" s="57"/>
      <c r="H10" s="72" t="str">
        <f>En.Tax.Pay.Co.Name</f>
        <v>0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61"/>
      <c r="AK10" s="57"/>
      <c r="AL10" s="57"/>
      <c r="AM10" s="57"/>
      <c r="AN10" s="57"/>
    </row>
    <row r="11" spans="1:40" customHeight="1" ht="24" hidden="true">
      <c r="A11" s="57" t="s">
        <v>144</v>
      </c>
      <c r="B11" s="57"/>
      <c r="C11" s="57"/>
      <c r="D11" s="72" t="str">
        <f>EN.Tax.Pay.Co.Add.St</f>
        <v>0</v>
      </c>
      <c r="E11" s="57"/>
      <c r="F11" s="57"/>
      <c r="G11" s="57"/>
      <c r="H11" s="72"/>
      <c r="I11" s="57"/>
      <c r="J11" s="57"/>
      <c r="K11" s="57"/>
      <c r="L11" s="57"/>
      <c r="M11" s="57"/>
      <c r="N11" s="57"/>
      <c r="O11" s="57"/>
      <c r="P11" s="57"/>
      <c r="Q11" s="57"/>
      <c r="R11" s="76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61"/>
      <c r="AG11" s="76"/>
      <c r="AH11" s="57"/>
      <c r="AI11" s="76"/>
      <c r="AJ11" s="76"/>
      <c r="AK11" s="76"/>
      <c r="AL11" s="76"/>
      <c r="AM11" s="77"/>
      <c r="AN11" s="57"/>
    </row>
    <row r="12" spans="1:40" customHeight="1" ht="24" hidden="true">
      <c r="A12" s="57" t="s">
        <v>145</v>
      </c>
      <c r="B12" s="57"/>
      <c r="C12" s="72" t="str">
        <f>Remove_Phonetic(Vn.Tax.Pay.Co.Dist)</f>
        <v>0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73" t="s">
        <v>146</v>
      </c>
      <c r="T12" s="72" t="str">
        <f>Remove_Phonetic(Vn.Tax.Pay.Co.City)</f>
        <v>0</v>
      </c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73"/>
      <c r="AK12" s="57"/>
      <c r="AL12" s="57"/>
      <c r="AM12" s="57"/>
      <c r="AN12" s="57"/>
    </row>
    <row r="13" spans="1:40" customHeight="1" ht="24">
      <c r="A13" s="57" t="s">
        <v>148</v>
      </c>
      <c r="B13" s="57"/>
      <c r="C13" s="57"/>
      <c r="D13" s="57"/>
      <c r="E13" s="57"/>
      <c r="F13" s="72" t="str">
        <f>En.Bank.Name</f>
        <v>0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1:40" customHeight="1" ht="24">
      <c r="A14" s="61" t="s">
        <v>149</v>
      </c>
      <c r="B14" s="61"/>
      <c r="C14" s="61"/>
      <c r="D14" s="61"/>
      <c r="E14" s="61"/>
      <c r="F14" s="74" t="str">
        <f>Bank.Account</f>
        <v>0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57"/>
      <c r="AG14" s="57"/>
      <c r="AH14" s="57"/>
      <c r="AI14" s="57"/>
      <c r="AJ14" s="61"/>
      <c r="AK14" s="61"/>
      <c r="AL14" s="57"/>
      <c r="AM14" s="57"/>
      <c r="AN14" s="57"/>
    </row>
    <row r="15" spans="1:40" customHeight="1" ht="24">
      <c r="A15" s="57" t="s">
        <v>150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</row>
    <row r="16" spans="1:40" customHeight="1" ht="24">
      <c r="A16" s="57" t="s">
        <v>151</v>
      </c>
      <c r="B16" s="57"/>
      <c r="C16" s="57"/>
      <c r="D16" s="57"/>
      <c r="E16" s="57"/>
      <c r="F16" s="57"/>
      <c r="G16" s="57"/>
      <c r="H16" s="73" t="s">
        <v>152</v>
      </c>
      <c r="I16" s="78" t="str">
        <f>State.Budget.Account</f>
        <v>0</v>
      </c>
      <c r="P16" s="57"/>
      <c r="Q16" s="79" t="s">
        <v>153</v>
      </c>
      <c r="R16" s="57"/>
      <c r="S16" s="57"/>
      <c r="T16" s="57"/>
      <c r="U16" s="57"/>
      <c r="V16" s="57"/>
      <c r="W16" s="57"/>
      <c r="X16" s="57"/>
      <c r="Y16" s="57"/>
      <c r="Z16" s="57" t="s">
        <v>154</v>
      </c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</row>
    <row r="17" spans="1:40" customHeight="1" ht="24">
      <c r="A17" s="57" t="s">
        <v>155</v>
      </c>
      <c r="B17" s="57"/>
      <c r="C17" s="57"/>
      <c r="D17" s="57"/>
      <c r="E17" s="57"/>
      <c r="F17" s="57"/>
      <c r="G17" s="72" t="str">
        <f>En.State.of.Treasury.Name</f>
        <v>0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73" t="s">
        <v>146</v>
      </c>
      <c r="W17" s="72" t="str">
        <f>Remove_Phonetic(Vn.State.of.Treasury.City)</f>
        <v>0</v>
      </c>
      <c r="X17" s="57"/>
      <c r="Y17" s="57"/>
      <c r="Z17" s="57"/>
      <c r="AA17" s="57"/>
      <c r="AB17" s="57"/>
      <c r="AC17" s="57"/>
      <c r="AD17" s="57"/>
      <c r="AE17" s="57"/>
      <c r="AF17" s="61"/>
      <c r="AG17" s="57"/>
      <c r="AH17" s="57"/>
      <c r="AI17" s="57"/>
      <c r="AJ17" s="57"/>
      <c r="AK17" s="73"/>
      <c r="AL17" s="57"/>
      <c r="AM17" s="57"/>
      <c r="AN17" s="57"/>
    </row>
    <row r="18" spans="1:40" customHeight="1" ht="24">
      <c r="A18" s="57" t="s">
        <v>156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80"/>
      <c r="AG18" s="57"/>
      <c r="AH18" s="57"/>
      <c r="AI18" s="57"/>
      <c r="AJ18" s="57"/>
      <c r="AK18" s="57"/>
      <c r="AL18" s="57"/>
      <c r="AM18" s="57"/>
      <c r="AN18" s="57"/>
    </row>
    <row r="19" spans="1:40" customHeight="1" ht="24">
      <c r="A19" s="57" t="s">
        <v>157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</row>
    <row r="20" spans="1:40" customHeight="1" ht="24">
      <c r="A20" s="57" t="s">
        <v>158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 t="s">
        <v>159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</row>
    <row r="21" spans="1:40" customHeight="1" ht="24">
      <c r="A21" s="57" t="s">
        <v>160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 t="s">
        <v>161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</row>
    <row r="22" spans="1:40" customHeight="1" ht="24">
      <c r="A22" s="57" t="s">
        <v>162</v>
      </c>
      <c r="B22" s="57"/>
      <c r="C22" s="57"/>
      <c r="D22" s="57"/>
      <c r="E22" s="57"/>
      <c r="F22" s="57"/>
      <c r="G22" s="57"/>
      <c r="H22" s="72" t="str">
        <f>Remove_Phonetic(Vn.State.of.Treasury.City)&amp;" Tax Department"</f>
        <v>0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72"/>
      <c r="AG22" s="57"/>
      <c r="AH22" s="57"/>
      <c r="AI22" s="57"/>
      <c r="AJ22" s="57"/>
      <c r="AK22" s="61"/>
      <c r="AN22" s="57"/>
    </row>
    <row r="23" spans="1:40" customHeight="1" ht="3.7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57"/>
      <c r="AL23" s="57"/>
      <c r="AM23" s="57"/>
      <c r="AN23" s="57"/>
    </row>
    <row r="24" spans="1:40" customHeight="1" ht="37.5">
      <c r="A24" s="81" t="s">
        <v>163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32"/>
      <c r="AF24" s="81" t="s">
        <v>164</v>
      </c>
      <c r="AG24" s="27"/>
      <c r="AH24" s="27"/>
      <c r="AI24" s="27"/>
      <c r="AJ24" s="27"/>
      <c r="AK24" s="27"/>
      <c r="AL24" s="27"/>
      <c r="AM24" s="32"/>
      <c r="AN24" s="57"/>
    </row>
    <row r="25" spans="1:40" customHeight="1" ht="61.5">
      <c r="A25" s="82" t="s">
        <v>165</v>
      </c>
      <c r="B25" s="32"/>
      <c r="C25" s="83" t="s">
        <v>166</v>
      </c>
      <c r="D25" s="27"/>
      <c r="E25" s="27"/>
      <c r="F25" s="27"/>
      <c r="G25" s="32"/>
      <c r="H25" s="83" t="s">
        <v>167</v>
      </c>
      <c r="I25" s="27"/>
      <c r="J25" s="27"/>
      <c r="K25" s="27"/>
      <c r="L25" s="27"/>
      <c r="M25" s="32"/>
      <c r="N25" s="83" t="s">
        <v>168</v>
      </c>
      <c r="O25" s="27"/>
      <c r="P25" s="27"/>
      <c r="Q25" s="27"/>
      <c r="R25" s="27"/>
      <c r="S25" s="27"/>
      <c r="T25" s="27"/>
      <c r="U25" s="27"/>
      <c r="V25" s="32"/>
      <c r="W25" s="83" t="s">
        <v>169</v>
      </c>
      <c r="X25" s="27"/>
      <c r="Y25" s="32"/>
      <c r="Z25" s="81" t="s">
        <v>170</v>
      </c>
      <c r="AA25" s="27"/>
      <c r="AB25" s="27"/>
      <c r="AC25" s="27"/>
      <c r="AD25" s="27"/>
      <c r="AE25" s="32"/>
      <c r="AF25" s="81" t="s">
        <v>171</v>
      </c>
      <c r="AG25" s="27"/>
      <c r="AH25" s="27"/>
      <c r="AI25" s="32"/>
      <c r="AJ25" s="81" t="s">
        <v>172</v>
      </c>
      <c r="AK25" s="27"/>
      <c r="AL25" s="27"/>
      <c r="AM25" s="32"/>
      <c r="AN25" s="57"/>
    </row>
    <row r="26" spans="1:40" customHeight="1" ht="40.5">
      <c r="A26" s="84">
        <v>1.0</v>
      </c>
      <c r="B26" s="32"/>
      <c r="C26" s="84"/>
      <c r="D26" s="27"/>
      <c r="E26" s="27"/>
      <c r="F26" s="27"/>
      <c r="G26" s="32"/>
      <c r="H26" s="85" t="s">
        <v>173</v>
      </c>
      <c r="I26" s="27"/>
      <c r="J26" s="27"/>
      <c r="K26" s="27"/>
      <c r="L26" s="27"/>
      <c r="M26" s="32"/>
      <c r="N26" s="86" t="s">
        <v>174</v>
      </c>
      <c r="O26" s="27"/>
      <c r="P26" s="27"/>
      <c r="Q26" s="27"/>
      <c r="R26" s="27"/>
      <c r="S26" s="27"/>
      <c r="T26" s="27"/>
      <c r="U26" s="27"/>
      <c r="V26" s="32"/>
      <c r="W26" s="86"/>
      <c r="X26" s="27"/>
      <c r="Y26" s="32"/>
      <c r="Z26" s="87" t="str">
        <f>'Declaration (EN)'!T48</f>
        <v>0</v>
      </c>
      <c r="AA26" s="27"/>
      <c r="AB26" s="27"/>
      <c r="AC26" s="27"/>
      <c r="AD26" s="27"/>
      <c r="AE26" s="32"/>
      <c r="AF26" s="88">
        <v>557.0</v>
      </c>
      <c r="AG26" s="27"/>
      <c r="AH26" s="27"/>
      <c r="AI26" s="32"/>
      <c r="AJ26" s="88">
        <v>1001.0</v>
      </c>
      <c r="AK26" s="27"/>
      <c r="AL26" s="27"/>
      <c r="AM26" s="32"/>
      <c r="AN26" s="89"/>
    </row>
    <row r="27" spans="1:40" customHeight="1" ht="30">
      <c r="A27" s="81" t="s">
        <v>175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2"/>
      <c r="W27" s="81"/>
      <c r="X27" s="27"/>
      <c r="Y27" s="32"/>
      <c r="Z27" s="90" t="str">
        <f>Z26</f>
        <v>0</v>
      </c>
      <c r="AA27" s="27"/>
      <c r="AB27" s="27"/>
      <c r="AC27" s="27"/>
      <c r="AD27" s="27"/>
      <c r="AE27" s="32"/>
      <c r="AF27" s="88"/>
      <c r="AG27" s="27"/>
      <c r="AH27" s="27"/>
      <c r="AI27" s="32"/>
      <c r="AJ27" s="91"/>
      <c r="AK27" s="27"/>
      <c r="AL27" s="27"/>
      <c r="AM27" s="32"/>
      <c r="AN27" s="57"/>
    </row>
    <row r="28" spans="1:40" customHeight="1" ht="19.5">
      <c r="A28" s="92"/>
      <c r="B28" s="92"/>
      <c r="C28" s="92"/>
      <c r="D28" s="92"/>
      <c r="E28" s="92"/>
      <c r="F28" s="92"/>
      <c r="G28" s="92"/>
      <c r="H28" s="92"/>
      <c r="I28" s="57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57"/>
    </row>
    <row r="29" spans="1:40" customHeight="1" ht="19.5">
      <c r="A29" s="94" t="s">
        <v>176</v>
      </c>
      <c r="F29" s="95" t="str">
        <f>UPPER(LEFT(SpellVNDEN(Z27),1))&amp;RIGHT(SpellVNDEN(Z27),LEN(SpellVNDEN(Z27))-1)</f>
        <v>0</v>
      </c>
      <c r="AN29" s="57"/>
    </row>
    <row r="30" spans="1:40" customHeight="1" ht="19.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57"/>
    </row>
    <row r="31" spans="1:40" customHeight="1" ht="19.5">
      <c r="A31" s="97" t="s">
        <v>177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9"/>
      <c r="AL31" s="100"/>
      <c r="AM31" s="101"/>
      <c r="AN31" s="57"/>
    </row>
    <row r="32" spans="1:40" customHeight="1" ht="19.5">
      <c r="A32" s="102" t="s">
        <v>178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 t="s">
        <v>179</v>
      </c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103"/>
      <c r="AN32" s="57"/>
    </row>
    <row r="33" spans="1:40" customHeight="1" ht="19.5">
      <c r="A33" s="102" t="s">
        <v>180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 t="s">
        <v>181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61"/>
      <c r="AL33" s="61"/>
      <c r="AM33" s="104"/>
      <c r="AN33" s="57"/>
    </row>
    <row r="34" spans="1:40" customHeight="1" ht="19.5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7"/>
      <c r="AL34" s="96"/>
      <c r="AM34" s="108"/>
      <c r="AN34" s="57"/>
    </row>
    <row r="35" spans="1:40" customHeight="1" ht="14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</row>
    <row r="36" spans="1:40" customHeight="1" ht="19.5">
      <c r="A36" s="77" t="s">
        <v>182</v>
      </c>
      <c r="T36" s="72"/>
      <c r="U36" s="72"/>
      <c r="V36" s="72"/>
      <c r="W36" s="72"/>
      <c r="X36" s="74"/>
      <c r="Y36" s="74"/>
      <c r="Z36" s="57"/>
      <c r="AA36" s="77"/>
      <c r="AB36" s="77"/>
      <c r="AC36" s="57"/>
      <c r="AD36" s="77" t="s">
        <v>183</v>
      </c>
      <c r="AE36" s="77"/>
      <c r="AF36" s="77"/>
      <c r="AG36" s="77"/>
      <c r="AH36" s="77"/>
      <c r="AI36" s="76"/>
      <c r="AJ36" s="57"/>
      <c r="AK36" s="77"/>
      <c r="AL36" s="77"/>
      <c r="AM36" s="77"/>
      <c r="AN36" s="57"/>
    </row>
    <row r="37" spans="1:40" customHeight="1" ht="19.5">
      <c r="A37" s="76" t="s">
        <v>184</v>
      </c>
      <c r="T37" s="57"/>
      <c r="U37" s="57"/>
      <c r="V37" s="57"/>
      <c r="W37" s="57"/>
      <c r="X37" s="76"/>
      <c r="Y37" s="76"/>
      <c r="Z37" s="57"/>
      <c r="AA37" s="76"/>
      <c r="AB37" s="76"/>
      <c r="AC37" s="57"/>
      <c r="AD37" s="76" t="s">
        <v>184</v>
      </c>
      <c r="AE37" s="76"/>
      <c r="AF37" s="76"/>
      <c r="AG37" s="76"/>
      <c r="AH37" s="76"/>
      <c r="AI37" s="76"/>
      <c r="AJ37" s="57"/>
      <c r="AK37" s="76"/>
      <c r="AL37" s="76"/>
      <c r="AM37" s="76"/>
      <c r="AN37" s="57"/>
    </row>
    <row r="38" spans="1:40" customHeight="1" ht="19.5">
      <c r="A38" s="77" t="s">
        <v>185</v>
      </c>
      <c r="T38" s="72"/>
      <c r="U38" s="72"/>
      <c r="V38" s="72"/>
      <c r="W38" s="72"/>
      <c r="X38" s="77"/>
      <c r="Y38" s="77"/>
      <c r="Z38" s="57"/>
      <c r="AA38" s="77"/>
      <c r="AB38" s="77"/>
      <c r="AC38" s="57"/>
      <c r="AD38" s="77" t="s">
        <v>186</v>
      </c>
      <c r="AE38" s="77"/>
      <c r="AF38" s="77"/>
      <c r="AG38" s="77"/>
      <c r="AH38" s="77"/>
      <c r="AI38" s="76"/>
      <c r="AJ38" s="57"/>
      <c r="AK38" s="77"/>
      <c r="AL38" s="77"/>
      <c r="AM38" s="77"/>
      <c r="AN38" s="57"/>
    </row>
    <row r="39" spans="1:40" customHeight="1" ht="19.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2"/>
      <c r="U39" s="72"/>
      <c r="V39" s="72"/>
      <c r="W39" s="72"/>
      <c r="X39" s="77"/>
      <c r="Y39" s="77"/>
      <c r="Z39" s="57"/>
      <c r="AA39" s="77"/>
      <c r="AB39" s="77"/>
      <c r="AC39" s="57"/>
      <c r="AD39" s="77"/>
      <c r="AE39" s="77"/>
      <c r="AF39" s="77"/>
      <c r="AG39" s="77"/>
      <c r="AH39" s="77"/>
      <c r="AI39" s="76"/>
      <c r="AJ39" s="57"/>
      <c r="AK39" s="77"/>
      <c r="AL39" s="77"/>
      <c r="AM39" s="77"/>
      <c r="AN39" s="57"/>
    </row>
    <row r="40" spans="1:40" customHeight="1" ht="19.5">
      <c r="A40" s="61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109" t="s">
        <v>133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110"/>
      <c r="AN40" s="57"/>
    </row>
    <row r="41" spans="1:40" customHeight="1" ht="19.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109"/>
      <c r="O41" s="57"/>
      <c r="P41" s="77" t="str">
        <f>Remove_Phonetic(Vn.Bank.Signer)</f>
        <v>0</v>
      </c>
      <c r="Q41" s="57"/>
      <c r="R41" s="57"/>
      <c r="S41" s="57"/>
      <c r="T41" s="57"/>
      <c r="U41" s="57"/>
      <c r="V41" s="57"/>
      <c r="W41" s="57"/>
      <c r="X41" s="57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2"/>
      <c r="AJ41" s="57"/>
      <c r="AK41" s="57"/>
      <c r="AL41" s="57"/>
      <c r="AM41" s="57"/>
      <c r="AN41" s="57"/>
    </row>
    <row r="42" spans="1:40" customHeight="1" ht="19.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109"/>
      <c r="AH42" s="109"/>
      <c r="AI42" s="109"/>
      <c r="AJ42" s="56"/>
      <c r="AK42" s="56"/>
      <c r="AL42" s="56"/>
      <c r="AM42" s="56"/>
      <c r="AN42" s="57"/>
    </row>
    <row r="43" spans="1:40" customHeight="1" ht="13.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</row>
    <row r="44" spans="1:40" customHeight="1" ht="13.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</row>
    <row r="45" spans="1:40" customHeight="1" ht="13.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</row>
    <row r="46" spans="1:40" customHeight="1" ht="13.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</row>
    <row r="47" spans="1:40" customHeight="1" ht="13.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</row>
    <row r="48" spans="1:40" customHeight="1" ht="13.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</row>
    <row r="49" spans="1:40" customHeight="1" ht="13.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</row>
    <row r="50" spans="1:40" customHeight="1" ht="13.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</row>
    <row r="51" spans="1:40" customHeight="1" ht="13.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</row>
    <row r="52" spans="1:40" customHeight="1" ht="13.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</row>
    <row r="53" spans="1:40" customHeight="1" ht="13.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</row>
    <row r="54" spans="1:40" customHeight="1" ht="13.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</row>
    <row r="55" spans="1:40" customHeight="1" ht="13.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</row>
    <row r="56" spans="1:40" customHeight="1" ht="13.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</row>
    <row r="57" spans="1:40" customHeight="1" ht="13.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</row>
    <row r="58" spans="1:40" customHeight="1" ht="13.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</row>
    <row r="59" spans="1:40" customHeight="1" ht="13.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</row>
    <row r="60" spans="1:40" customHeight="1" ht="13.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</row>
    <row r="61" spans="1:40" customHeight="1" ht="13.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</row>
    <row r="62" spans="1:40" customHeight="1" ht="13.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</row>
    <row r="63" spans="1:40" customHeight="1" ht="13.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</row>
    <row r="64" spans="1:40" customHeight="1" ht="13.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</row>
    <row r="65" spans="1:40" customHeight="1" ht="13.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</row>
    <row r="66" spans="1:40" customHeight="1" ht="13.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</row>
    <row r="67" spans="1:40" customHeight="1" ht="13.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</row>
    <row r="68" spans="1:40" customHeight="1" ht="13.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</row>
    <row r="69" spans="1:40" customHeight="1" ht="13.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</row>
    <row r="70" spans="1:40" customHeight="1" ht="13.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</row>
    <row r="71" spans="1:40" customHeight="1" ht="13.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</row>
    <row r="72" spans="1:40" customHeight="1" ht="13.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</row>
    <row r="73" spans="1:40" customHeight="1" ht="13.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</row>
    <row r="74" spans="1:40" customHeight="1" ht="13.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</row>
    <row r="75" spans="1:40" customHeight="1" ht="13.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</row>
    <row r="76" spans="1:40" customHeight="1" ht="13.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</row>
    <row r="77" spans="1:40" customHeight="1" ht="13.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</row>
    <row r="78" spans="1:40" customHeight="1" ht="13.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</row>
    <row r="79" spans="1:40" customHeight="1" ht="13.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</row>
    <row r="80" spans="1:40" customHeight="1" ht="13.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1:40" customHeight="1" ht="13.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</row>
    <row r="82" spans="1:40" customHeight="1" ht="13.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</row>
    <row r="83" spans="1:40" customHeight="1" ht="13.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</row>
    <row r="84" spans="1:40" customHeight="1" ht="13.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</row>
    <row r="85" spans="1:40" customHeight="1" ht="13.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</row>
    <row r="86" spans="1:40" customHeight="1" ht="13.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</row>
    <row r="87" spans="1:40" customHeight="1" ht="13.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</row>
    <row r="88" spans="1:40" customHeight="1" ht="13.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</row>
    <row r="89" spans="1:40" customHeight="1" ht="13.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</row>
    <row r="90" spans="1:40" customHeight="1" ht="13.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</row>
    <row r="91" spans="1:40" customHeight="1" ht="13.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1:40" customHeight="1" ht="13.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</row>
    <row r="93" spans="1:40" customHeight="1" ht="13.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</row>
    <row r="94" spans="1:40" customHeight="1" ht="13.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</row>
    <row r="95" spans="1:40" customHeight="1" ht="13.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</row>
    <row r="96" spans="1:40" customHeight="1" ht="13.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</row>
    <row r="97" spans="1:40" customHeight="1" ht="13.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</row>
    <row r="98" spans="1:40" customHeight="1" ht="13.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</row>
    <row r="99" spans="1:40" customHeight="1" ht="13.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</row>
    <row r="100" spans="1:40" customHeight="1" ht="13.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</row>
    <row r="101" spans="1:40" customHeight="1" ht="13.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</row>
    <row r="102" spans="1:40" customHeight="1" ht="13.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</row>
    <row r="103" spans="1:40" customHeight="1" ht="13.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</row>
    <row r="104" spans="1:40" customHeight="1" ht="13.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</row>
    <row r="105" spans="1:40" customHeight="1" ht="13.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</row>
    <row r="106" spans="1:40" customHeight="1" ht="13.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</row>
    <row r="107" spans="1:40" customHeight="1" ht="13.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</row>
    <row r="108" spans="1:40" customHeight="1" ht="13.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</row>
    <row r="109" spans="1:40" customHeight="1" ht="13.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</row>
    <row r="110" spans="1:40" customHeight="1" ht="13.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</row>
    <row r="111" spans="1:40" customHeight="1" ht="13.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</row>
    <row r="112" spans="1:40" customHeight="1" ht="13.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</row>
    <row r="113" spans="1:40" customHeight="1" ht="13.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</row>
    <row r="114" spans="1:40" customHeight="1" ht="13.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</row>
    <row r="115" spans="1:40" customHeight="1" ht="13.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</row>
    <row r="116" spans="1:40" customHeight="1" ht="13.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</row>
    <row r="117" spans="1:40" customHeight="1" ht="13.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</row>
    <row r="118" spans="1:40" customHeight="1" ht="13.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</row>
    <row r="119" spans="1:40" customHeight="1" ht="13.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</row>
    <row r="120" spans="1:40" customHeight="1" ht="13.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</row>
    <row r="121" spans="1:40" customHeight="1" ht="13.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</row>
    <row r="122" spans="1:40" customHeight="1" ht="13.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</row>
    <row r="123" spans="1:40" customHeight="1" ht="13.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</row>
    <row r="124" spans="1:40" customHeight="1" ht="13.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</row>
    <row r="125" spans="1:40" customHeight="1" ht="13.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</row>
    <row r="126" spans="1:40" customHeight="1" ht="13.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</row>
    <row r="127" spans="1:40" customHeight="1" ht="13.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</row>
    <row r="128" spans="1:40" customHeight="1" ht="13.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</row>
    <row r="129" spans="1:40" customHeight="1" ht="13.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</row>
    <row r="130" spans="1:40" customHeight="1" ht="13.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</row>
    <row r="131" spans="1:40" customHeight="1" ht="13.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</row>
    <row r="132" spans="1:40" customHeight="1" ht="13.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</row>
    <row r="133" spans="1:40" customHeight="1" ht="13.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</row>
    <row r="134" spans="1:40" customHeight="1" ht="13.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</row>
    <row r="135" spans="1:40" customHeight="1" ht="13.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</row>
    <row r="136" spans="1:40" customHeight="1" ht="13.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</row>
    <row r="137" spans="1:40" customHeight="1" ht="13.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</row>
    <row r="138" spans="1:40" customHeight="1" ht="13.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</row>
    <row r="139" spans="1:40" customHeight="1" ht="13.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</row>
    <row r="140" spans="1:40" customHeight="1" ht="13.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</row>
    <row r="141" spans="1:40" customHeight="1" ht="13.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</row>
    <row r="142" spans="1:40" customHeight="1" ht="13.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</row>
    <row r="143" spans="1:40" customHeight="1" ht="13.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</row>
    <row r="144" spans="1:40" customHeight="1" ht="13.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</row>
    <row r="145" spans="1:40" customHeight="1" ht="13.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</row>
    <row r="146" spans="1:40" customHeight="1" ht="13.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</row>
    <row r="147" spans="1:40" customHeight="1" ht="13.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</row>
    <row r="148" spans="1:40" customHeight="1" ht="13.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</row>
    <row r="149" spans="1:40" customHeight="1" ht="13.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</row>
    <row r="150" spans="1:40" customHeight="1" ht="13.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</row>
    <row r="151" spans="1:40" customHeight="1" ht="13.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</row>
    <row r="152" spans="1:40" customHeight="1" ht="13.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</row>
    <row r="153" spans="1:40" customHeight="1" ht="13.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</row>
    <row r="154" spans="1:40" customHeight="1" ht="13.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</row>
    <row r="155" spans="1:40" customHeight="1" ht="13.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</row>
    <row r="156" spans="1:40" customHeight="1" ht="13.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</row>
    <row r="157" spans="1:40" customHeight="1" ht="13.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</row>
    <row r="158" spans="1:40" customHeight="1" ht="13.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</row>
    <row r="159" spans="1:40" customHeight="1" ht="13.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</row>
    <row r="160" spans="1:40" customHeight="1" ht="13.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</row>
    <row r="161" spans="1:40" customHeight="1" ht="13.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</row>
    <row r="162" spans="1:40" customHeight="1" ht="13.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</row>
    <row r="163" spans="1:40" customHeight="1" ht="13.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</row>
    <row r="164" spans="1:40" customHeight="1" ht="13.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</row>
    <row r="165" spans="1:40" customHeight="1" ht="13.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</row>
    <row r="166" spans="1:40" customHeight="1" ht="13.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</row>
    <row r="167" spans="1:40" customHeight="1" ht="13.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</row>
    <row r="168" spans="1:40" customHeight="1" ht="13.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</row>
    <row r="169" spans="1:40" customHeight="1" ht="13.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</row>
    <row r="170" spans="1:40" customHeight="1" ht="13.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</row>
    <row r="171" spans="1:40" customHeight="1" ht="13.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</row>
    <row r="172" spans="1:40" customHeight="1" ht="13.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</row>
    <row r="173" spans="1:40" customHeight="1" ht="13.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</row>
    <row r="174" spans="1:40" customHeight="1" ht="13.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</row>
    <row r="175" spans="1:40" customHeight="1" ht="13.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</row>
    <row r="176" spans="1:40" customHeight="1" ht="13.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</row>
    <row r="177" spans="1:40" customHeight="1" ht="13.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</row>
    <row r="178" spans="1:40" customHeight="1" ht="13.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</row>
    <row r="179" spans="1:40" customHeight="1" ht="13.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</row>
    <row r="180" spans="1:40" customHeight="1" ht="13.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</row>
    <row r="181" spans="1:40" customHeight="1" ht="13.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</row>
    <row r="182" spans="1:40" customHeight="1" ht="13.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</row>
    <row r="183" spans="1:40" customHeight="1" ht="13.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</row>
    <row r="184" spans="1:40" customHeight="1" ht="13.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</row>
    <row r="185" spans="1:40" customHeight="1" ht="13.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</row>
    <row r="186" spans="1:40" customHeight="1" ht="13.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</row>
    <row r="187" spans="1:40" customHeight="1" ht="13.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</row>
    <row r="188" spans="1:40" customHeight="1" ht="13.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</row>
    <row r="189" spans="1:40" customHeight="1" ht="13.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</row>
    <row r="190" spans="1:40" customHeight="1" ht="13.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</row>
    <row r="191" spans="1:40" customHeight="1" ht="13.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</row>
    <row r="192" spans="1:40" customHeight="1" ht="13.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</row>
    <row r="193" spans="1:40" customHeight="1" ht="13.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</row>
    <row r="194" spans="1:40" customHeight="1" ht="13.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</row>
    <row r="195" spans="1:40" customHeight="1" ht="13.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</row>
    <row r="196" spans="1:40" customHeight="1" ht="13.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</row>
    <row r="197" spans="1:40" customHeight="1" ht="13.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</row>
    <row r="198" spans="1:40" customHeight="1" ht="13.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</row>
    <row r="199" spans="1:40" customHeight="1" ht="13.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</row>
    <row r="200" spans="1:40" customHeight="1" ht="13.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</row>
    <row r="201" spans="1:40" customHeight="1" ht="13.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</row>
    <row r="202" spans="1:40" customHeight="1" ht="13.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</row>
    <row r="203" spans="1:40" customHeight="1" ht="13.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</row>
    <row r="204" spans="1:40" customHeight="1" ht="13.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</row>
    <row r="205" spans="1:40" customHeight="1" ht="13.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</row>
    <row r="206" spans="1:40" customHeight="1" ht="13.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</row>
    <row r="207" spans="1:40" customHeight="1" ht="13.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</row>
    <row r="208" spans="1:40" customHeight="1" ht="13.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</row>
    <row r="209" spans="1:40" customHeight="1" ht="13.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</row>
    <row r="210" spans="1:40" customHeight="1" ht="13.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</row>
    <row r="211" spans="1:40" customHeight="1" ht="13.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</row>
    <row r="212" spans="1:40" customHeight="1" ht="13.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</row>
    <row r="213" spans="1:40" customHeight="1" ht="13.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</row>
    <row r="214" spans="1:40" customHeight="1" ht="13.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</row>
    <row r="215" spans="1:40" customHeight="1" ht="13.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</row>
    <row r="216" spans="1:40" customHeight="1" ht="13.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</row>
    <row r="217" spans="1:40" customHeight="1" ht="13.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</row>
    <row r="218" spans="1:40" customHeight="1" ht="13.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</row>
    <row r="219" spans="1:40" customHeight="1" ht="13.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</row>
    <row r="220" spans="1:40" customHeight="1" ht="13.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</row>
    <row r="221" spans="1:40" customHeight="1" ht="13.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</row>
    <row r="222" spans="1:40" customHeight="1" ht="13.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</row>
    <row r="223" spans="1:40" customHeight="1" ht="13.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</row>
    <row r="224" spans="1:40" customHeight="1" ht="13.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</row>
    <row r="225" spans="1:40" customHeight="1" ht="13.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</row>
    <row r="226" spans="1:40" customHeight="1" ht="13.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</row>
    <row r="227" spans="1:40" customHeight="1" ht="13.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</row>
    <row r="228" spans="1:40" customHeight="1" ht="13.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</row>
    <row r="229" spans="1:40" customHeight="1" ht="13.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</row>
    <row r="230" spans="1:40" customHeight="1" ht="13.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</row>
    <row r="231" spans="1:40" customHeight="1" ht="13.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</row>
    <row r="232" spans="1:40" customHeight="1" ht="13.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</row>
    <row r="233" spans="1:40" customHeight="1" ht="13.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</row>
    <row r="234" spans="1:40" customHeight="1" ht="13.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</row>
    <row r="235" spans="1:40" customHeight="1" ht="13.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</row>
    <row r="236" spans="1:40" customHeight="1" ht="13.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</row>
    <row r="237" spans="1:40" customHeight="1" ht="13.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</row>
    <row r="238" spans="1:40" customHeight="1" ht="13.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</row>
    <row r="239" spans="1:40" customHeight="1" ht="13.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</row>
    <row r="240" spans="1:40" customHeight="1" ht="13.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</row>
    <row r="241" spans="1:40" customHeight="1" ht="13.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</row>
    <row r="242" spans="1:40" customHeight="1" ht="13.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</row>
    <row r="243" spans="1:40" customHeight="1" ht="13.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</row>
    <row r="244" spans="1:40" customHeight="1" ht="13.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</row>
    <row r="245" spans="1:40" customHeight="1" ht="13.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</row>
    <row r="246" spans="1:40" customHeight="1" ht="13.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</row>
    <row r="247" spans="1:40" customHeight="1" ht="13.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</row>
    <row r="248" spans="1:40" customHeight="1" ht="13.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</row>
    <row r="249" spans="1:40" customHeight="1" ht="13.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</row>
    <row r="250" spans="1:40" customHeight="1" ht="13.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</row>
    <row r="251" spans="1:40" customHeight="1" ht="13.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</row>
    <row r="252" spans="1:40" customHeight="1" ht="13.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</row>
    <row r="253" spans="1:40" customHeight="1" ht="13.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</row>
    <row r="254" spans="1:40" customHeight="1" ht="13.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</row>
    <row r="255" spans="1:40" customHeight="1" ht="13.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</row>
    <row r="256" spans="1:40" customHeight="1" ht="13.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</row>
    <row r="257" spans="1:40" customHeight="1" ht="13.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</row>
    <row r="258" spans="1:40" customHeight="1" ht="13.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</row>
    <row r="259" spans="1:40" customHeight="1" ht="13.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</row>
    <row r="260" spans="1:40" customHeight="1" ht="13.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</row>
    <row r="261" spans="1:40" customHeight="1" ht="13.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</row>
    <row r="262" spans="1:40" customHeight="1" ht="13.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</row>
    <row r="263" spans="1:40" customHeight="1" ht="13.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</row>
    <row r="264" spans="1:40" customHeight="1" ht="13.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</row>
    <row r="265" spans="1:40" customHeight="1" ht="13.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</row>
    <row r="266" spans="1:40" customHeight="1" ht="13.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</row>
    <row r="267" spans="1:40" customHeight="1" ht="13.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</row>
    <row r="268" spans="1:40" customHeight="1" ht="13.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</row>
    <row r="269" spans="1:40" customHeight="1" ht="13.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</row>
    <row r="270" spans="1:40" customHeight="1" ht="13.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</row>
    <row r="271" spans="1:40" customHeight="1" ht="13.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</row>
    <row r="272" spans="1:40" customHeight="1" ht="13.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</row>
    <row r="273" spans="1:40" customHeight="1" ht="13.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</row>
    <row r="274" spans="1:40" customHeight="1" ht="13.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</row>
    <row r="275" spans="1:40" customHeight="1" ht="13.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</row>
    <row r="276" spans="1:40" customHeight="1" ht="13.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</row>
    <row r="277" spans="1:40" customHeight="1" ht="13.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</row>
    <row r="278" spans="1:40" customHeight="1" ht="13.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</row>
    <row r="279" spans="1:40" customHeight="1" ht="13.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</row>
    <row r="280" spans="1:40" customHeight="1" ht="13.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</row>
    <row r="281" spans="1:40" customHeight="1" ht="13.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</row>
    <row r="282" spans="1:40" customHeight="1" ht="13.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</row>
    <row r="283" spans="1:40" customHeight="1" ht="13.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</row>
    <row r="284" spans="1:40" customHeight="1" ht="13.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</row>
    <row r="285" spans="1:40" customHeight="1" ht="13.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</row>
    <row r="286" spans="1:40" customHeight="1" ht="13.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</row>
    <row r="287" spans="1:40" customHeight="1" ht="13.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</row>
    <row r="288" spans="1:40" customHeight="1" ht="13.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</row>
    <row r="289" spans="1:40" customHeight="1" ht="13.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</row>
    <row r="290" spans="1:40" customHeight="1" ht="13.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</row>
    <row r="291" spans="1:40" customHeight="1" ht="13.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</row>
    <row r="292" spans="1:40" customHeight="1" ht="13.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</row>
    <row r="293" spans="1:40" customHeight="1" ht="13.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</row>
    <row r="294" spans="1:40" customHeight="1" ht="13.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</row>
    <row r="295" spans="1:40" customHeight="1" ht="13.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</row>
    <row r="296" spans="1:40" customHeight="1" ht="13.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</row>
    <row r="297" spans="1:40" customHeight="1" ht="13.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</row>
    <row r="298" spans="1:40" customHeight="1" ht="13.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</row>
    <row r="299" spans="1:40" customHeight="1" ht="13.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</row>
    <row r="300" spans="1:40" customHeight="1" ht="13.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</row>
    <row r="301" spans="1:40" customHeight="1" ht="13.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</row>
    <row r="302" spans="1:40" customHeight="1" ht="13.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</row>
    <row r="303" spans="1:40" customHeight="1" ht="13.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</row>
    <row r="304" spans="1:40" customHeight="1" ht="13.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</row>
    <row r="305" spans="1:40" customHeight="1" ht="13.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</row>
    <row r="306" spans="1:40" customHeight="1" ht="13.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</row>
    <row r="307" spans="1:40" customHeight="1" ht="13.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</row>
    <row r="308" spans="1:40" customHeight="1" ht="13.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</row>
    <row r="309" spans="1:40" customHeight="1" ht="13.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</row>
    <row r="310" spans="1:40" customHeight="1" ht="13.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</row>
    <row r="311" spans="1:40" customHeight="1" ht="13.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</row>
    <row r="312" spans="1:40" customHeight="1" ht="13.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</row>
    <row r="313" spans="1:40" customHeight="1" ht="13.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</row>
    <row r="314" spans="1:40" customHeight="1" ht="13.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</row>
    <row r="315" spans="1:40" customHeight="1" ht="13.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</row>
    <row r="316" spans="1:40" customHeight="1" ht="13.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</row>
    <row r="317" spans="1:40" customHeight="1" ht="13.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</row>
    <row r="318" spans="1:40" customHeight="1" ht="13.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</row>
    <row r="319" spans="1:40" customHeight="1" ht="13.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</row>
    <row r="320" spans="1:40" customHeight="1" ht="13.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</row>
    <row r="321" spans="1:40" customHeight="1" ht="13.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</row>
    <row r="322" spans="1:40" customHeight="1" ht="13.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</row>
    <row r="323" spans="1:40" customHeight="1" ht="13.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</row>
    <row r="324" spans="1:40" customHeight="1" ht="13.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</row>
    <row r="325" spans="1:40" customHeight="1" ht="13.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</row>
    <row r="326" spans="1:40" customHeight="1" ht="13.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</row>
    <row r="327" spans="1:40" customHeight="1" ht="13.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</row>
    <row r="328" spans="1:40" customHeight="1" ht="13.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</row>
    <row r="329" spans="1:40" customHeight="1" ht="13.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</row>
    <row r="330" spans="1:40" customHeight="1" ht="13.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</row>
    <row r="331" spans="1:40" customHeight="1" ht="13.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</row>
    <row r="332" spans="1:40" customHeight="1" ht="13.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</row>
    <row r="333" spans="1:40" customHeight="1" ht="13.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</row>
    <row r="334" spans="1:40" customHeight="1" ht="13.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</row>
    <row r="335" spans="1:40" customHeight="1" ht="13.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</row>
    <row r="336" spans="1:40" customHeight="1" ht="13.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</row>
    <row r="337" spans="1:40" customHeight="1" ht="13.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</row>
    <row r="338" spans="1:40" customHeight="1" ht="13.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</row>
    <row r="339" spans="1:40" customHeight="1" ht="13.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</row>
    <row r="340" spans="1:40" customHeight="1" ht="13.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</row>
    <row r="341" spans="1:40" customHeight="1" ht="13.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</row>
    <row r="342" spans="1:40" customHeight="1" ht="13.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</row>
    <row r="343" spans="1:40" customHeight="1" ht="13.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</row>
    <row r="344" spans="1:40" customHeight="1" ht="13.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</row>
    <row r="345" spans="1:40" customHeight="1" ht="13.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</row>
    <row r="346" spans="1:40" customHeight="1" ht="13.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</row>
    <row r="347" spans="1:40" customHeight="1" ht="13.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</row>
    <row r="348" spans="1:40" customHeight="1" ht="13.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</row>
    <row r="349" spans="1:40" customHeight="1" ht="13.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</row>
    <row r="350" spans="1:40" customHeight="1" ht="13.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</row>
    <row r="351" spans="1:40" customHeight="1" ht="13.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</row>
    <row r="352" spans="1:40" customHeight="1" ht="13.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</row>
    <row r="353" spans="1:40" customHeight="1" ht="13.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</row>
    <row r="354" spans="1:40" customHeight="1" ht="13.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</row>
    <row r="355" spans="1:40" customHeight="1" ht="13.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</row>
    <row r="356" spans="1:40" customHeight="1" ht="13.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</row>
    <row r="357" spans="1:40" customHeight="1" ht="13.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</row>
    <row r="358" spans="1:40" customHeight="1" ht="13.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</row>
    <row r="359" spans="1:40" customHeight="1" ht="13.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</row>
    <row r="360" spans="1:40" customHeight="1" ht="13.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</row>
    <row r="361" spans="1:40" customHeight="1" ht="13.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</row>
    <row r="362" spans="1:40" customHeight="1" ht="13.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</row>
    <row r="363" spans="1:40" customHeight="1" ht="13.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</row>
    <row r="364" spans="1:40" customHeight="1" ht="13.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</row>
    <row r="365" spans="1:40" customHeight="1" ht="13.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</row>
    <row r="366" spans="1:40" customHeight="1" ht="13.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</row>
    <row r="367" spans="1:40" customHeight="1" ht="13.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</row>
    <row r="368" spans="1:40" customHeight="1" ht="13.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</row>
    <row r="369" spans="1:40" customHeight="1" ht="13.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</row>
    <row r="370" spans="1:40" customHeight="1" ht="13.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</row>
    <row r="371" spans="1:40" customHeight="1" ht="13.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</row>
    <row r="372" spans="1:40" customHeight="1" ht="13.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</row>
    <row r="373" spans="1:40" customHeight="1" ht="13.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</row>
    <row r="374" spans="1:40" customHeight="1" ht="13.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</row>
    <row r="375" spans="1:40" customHeight="1" ht="13.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</row>
    <row r="376" spans="1:40" customHeight="1" ht="13.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</row>
    <row r="377" spans="1:40" customHeight="1" ht="13.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</row>
    <row r="378" spans="1:40" customHeight="1" ht="13.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</row>
    <row r="379" spans="1:40" customHeight="1" ht="13.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</row>
    <row r="380" spans="1:40" customHeight="1" ht="13.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</row>
    <row r="381" spans="1:40" customHeight="1" ht="13.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</row>
    <row r="382" spans="1:40" customHeight="1" ht="13.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</row>
    <row r="383" spans="1:40" customHeight="1" ht="13.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</row>
    <row r="384" spans="1:40" customHeight="1" ht="13.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</row>
    <row r="385" spans="1:40" customHeight="1" ht="13.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</row>
    <row r="386" spans="1:40" customHeight="1" ht="13.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</row>
    <row r="387" spans="1:40" customHeight="1" ht="13.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</row>
    <row r="388" spans="1:40" customHeight="1" ht="13.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</row>
    <row r="389" spans="1:40" customHeight="1" ht="13.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</row>
    <row r="390" spans="1:40" customHeight="1" ht="13.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</row>
    <row r="391" spans="1:40" customHeight="1" ht="13.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</row>
    <row r="392" spans="1:40" customHeight="1" ht="13.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</row>
    <row r="393" spans="1:40" customHeight="1" ht="13.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</row>
    <row r="394" spans="1:40" customHeight="1" ht="13.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</row>
    <row r="395" spans="1:40" customHeight="1" ht="13.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</row>
    <row r="396" spans="1:40" customHeight="1" ht="13.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</row>
    <row r="397" spans="1:40" customHeight="1" ht="13.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</row>
    <row r="398" spans="1:40" customHeight="1" ht="13.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</row>
    <row r="399" spans="1:40" customHeight="1" ht="13.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</row>
    <row r="400" spans="1:40" customHeight="1" ht="13.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</row>
    <row r="401" spans="1:40" customHeight="1" ht="13.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</row>
    <row r="402" spans="1:40" customHeight="1" ht="13.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</row>
    <row r="403" spans="1:40" customHeight="1" ht="13.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</row>
    <row r="404" spans="1:40" customHeight="1" ht="13.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</row>
    <row r="405" spans="1:40" customHeight="1" ht="13.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</row>
    <row r="406" spans="1:40" customHeight="1" ht="13.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</row>
    <row r="407" spans="1:40" customHeight="1" ht="13.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</row>
    <row r="408" spans="1:40" customHeight="1" ht="13.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</row>
    <row r="409" spans="1:40" customHeight="1" ht="13.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</row>
    <row r="410" spans="1:40" customHeight="1" ht="13.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</row>
    <row r="411" spans="1:40" customHeight="1" ht="13.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</row>
    <row r="412" spans="1:40" customHeight="1" ht="13.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</row>
    <row r="413" spans="1:40" customHeight="1" ht="13.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</row>
    <row r="414" spans="1:40" customHeight="1" ht="13.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</row>
    <row r="415" spans="1:40" customHeight="1" ht="13.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</row>
    <row r="416" spans="1:40" customHeight="1" ht="13.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</row>
    <row r="417" spans="1:40" customHeight="1" ht="13.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</row>
    <row r="418" spans="1:40" customHeight="1" ht="13.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</row>
    <row r="419" spans="1:40" customHeight="1" ht="13.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</row>
    <row r="420" spans="1:40" customHeight="1" ht="13.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</row>
    <row r="421" spans="1:40" customHeight="1" ht="13.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</row>
    <row r="422" spans="1:40" customHeight="1" ht="13.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</row>
    <row r="423" spans="1:40" customHeight="1" ht="13.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</row>
    <row r="424" spans="1:40" customHeight="1" ht="13.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</row>
    <row r="425" spans="1:40" customHeight="1" ht="13.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</row>
    <row r="426" spans="1:40" customHeight="1" ht="13.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</row>
    <row r="427" spans="1:40" customHeight="1" ht="13.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</row>
    <row r="428" spans="1:40" customHeight="1" ht="13.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</row>
    <row r="429" spans="1:40" customHeight="1" ht="13.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</row>
    <row r="430" spans="1:40" customHeight="1" ht="13.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</row>
    <row r="431" spans="1:40" customHeight="1" ht="13.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</row>
    <row r="432" spans="1:40" customHeight="1" ht="13.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</row>
    <row r="433" spans="1:40" customHeight="1" ht="13.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</row>
    <row r="434" spans="1:40" customHeight="1" ht="13.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</row>
    <row r="435" spans="1:40" customHeight="1" ht="13.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</row>
    <row r="436" spans="1:40" customHeight="1" ht="13.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</row>
    <row r="437" spans="1:40" customHeight="1" ht="13.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</row>
    <row r="438" spans="1:40" customHeight="1" ht="13.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</row>
    <row r="439" spans="1:40" customHeight="1" ht="13.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</row>
    <row r="440" spans="1:40" customHeight="1" ht="13.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</row>
    <row r="441" spans="1:40" customHeight="1" ht="13.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</row>
    <row r="442" spans="1:40" customHeight="1" ht="13.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</row>
    <row r="443" spans="1:40" customHeight="1" ht="13.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</row>
    <row r="444" spans="1:40" customHeight="1" ht="13.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</row>
    <row r="445" spans="1:40" customHeight="1" ht="13.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</row>
    <row r="446" spans="1:40" customHeight="1" ht="13.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</row>
    <row r="447" spans="1:40" customHeight="1" ht="13.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</row>
    <row r="448" spans="1:40" customHeight="1" ht="13.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</row>
    <row r="449" spans="1:40" customHeight="1" ht="13.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</row>
    <row r="450" spans="1:40" customHeight="1" ht="13.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</row>
    <row r="451" spans="1:40" customHeight="1" ht="13.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</row>
    <row r="452" spans="1:40" customHeight="1" ht="13.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</row>
    <row r="453" spans="1:40" customHeight="1" ht="13.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</row>
    <row r="454" spans="1:40" customHeight="1" ht="13.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</row>
    <row r="455" spans="1:40" customHeight="1" ht="13.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</row>
    <row r="456" spans="1:40" customHeight="1" ht="13.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</row>
    <row r="457" spans="1:40" customHeight="1" ht="13.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</row>
    <row r="458" spans="1:40" customHeight="1" ht="13.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</row>
    <row r="459" spans="1:40" customHeight="1" ht="13.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</row>
    <row r="460" spans="1:40" customHeight="1" ht="13.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</row>
    <row r="461" spans="1:40" customHeight="1" ht="13.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</row>
    <row r="462" spans="1:40" customHeight="1" ht="13.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</row>
    <row r="463" spans="1:40" customHeight="1" ht="13.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</row>
    <row r="464" spans="1:40" customHeight="1" ht="13.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</row>
    <row r="465" spans="1:40" customHeight="1" ht="13.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</row>
    <row r="466" spans="1:40" customHeight="1" ht="13.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</row>
    <row r="467" spans="1:40" customHeight="1" ht="13.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</row>
    <row r="468" spans="1:40" customHeight="1" ht="13.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</row>
    <row r="469" spans="1:40" customHeight="1" ht="13.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</row>
    <row r="470" spans="1:40" customHeight="1" ht="13.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</row>
    <row r="471" spans="1:40" customHeight="1" ht="13.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</row>
    <row r="472" spans="1:40" customHeight="1" ht="13.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</row>
    <row r="473" spans="1:40" customHeight="1" ht="13.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</row>
    <row r="474" spans="1:40" customHeight="1" ht="13.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</row>
    <row r="475" spans="1:40" customHeight="1" ht="13.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</row>
    <row r="476" spans="1:40" customHeight="1" ht="13.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</row>
    <row r="477" spans="1:40" customHeight="1" ht="13.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</row>
    <row r="478" spans="1:40" customHeight="1" ht="13.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</row>
    <row r="479" spans="1:40" customHeight="1" ht="13.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</row>
    <row r="480" spans="1:40" customHeight="1" ht="13.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</row>
    <row r="481" spans="1:40" customHeight="1" ht="13.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</row>
    <row r="482" spans="1:40" customHeight="1" ht="13.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</row>
    <row r="483" spans="1:40" customHeight="1" ht="13.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</row>
    <row r="484" spans="1:40" customHeight="1" ht="13.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</row>
    <row r="485" spans="1:40" customHeight="1" ht="13.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</row>
    <row r="486" spans="1:40" customHeight="1" ht="13.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</row>
    <row r="487" spans="1:40" customHeight="1" ht="13.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</row>
    <row r="488" spans="1:40" customHeight="1" ht="13.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</row>
    <row r="489" spans="1:40" customHeight="1" ht="13.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</row>
    <row r="490" spans="1:40" customHeight="1" ht="13.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</row>
    <row r="491" spans="1:40" customHeight="1" ht="13.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</row>
    <row r="492" spans="1:40" customHeight="1" ht="13.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</row>
    <row r="493" spans="1:40" customHeight="1" ht="13.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</row>
    <row r="494" spans="1:40" customHeight="1" ht="13.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</row>
    <row r="495" spans="1:40" customHeight="1" ht="13.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</row>
    <row r="496" spans="1:40" customHeight="1" ht="13.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</row>
    <row r="497" spans="1:40" customHeight="1" ht="13.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</row>
    <row r="498" spans="1:40" customHeight="1" ht="13.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</row>
    <row r="499" spans="1:40" customHeight="1" ht="13.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</row>
    <row r="500" spans="1:40" customHeight="1" ht="13.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</row>
    <row r="501" spans="1:40" customHeight="1" ht="13.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</row>
    <row r="502" spans="1:40" customHeight="1" ht="13.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</row>
    <row r="503" spans="1:40" customHeight="1" ht="13.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</row>
    <row r="504" spans="1:40" customHeight="1" ht="13.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</row>
    <row r="505" spans="1:40" customHeight="1" ht="13.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</row>
    <row r="506" spans="1:40" customHeight="1" ht="13.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</row>
    <row r="507" spans="1:40" customHeight="1" ht="13.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</row>
    <row r="508" spans="1:40" customHeight="1" ht="13.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</row>
    <row r="509" spans="1:40" customHeight="1" ht="13.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</row>
    <row r="510" spans="1:40" customHeight="1" ht="13.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</row>
    <row r="511" spans="1:40" customHeight="1" ht="13.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</row>
    <row r="512" spans="1:40" customHeight="1" ht="13.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</row>
    <row r="513" spans="1:40" customHeight="1" ht="13.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</row>
    <row r="514" spans="1:40" customHeight="1" ht="13.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</row>
    <row r="515" spans="1:40" customHeight="1" ht="13.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</row>
    <row r="516" spans="1:40" customHeight="1" ht="13.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</row>
    <row r="517" spans="1:40" customHeight="1" ht="13.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</row>
    <row r="518" spans="1:40" customHeight="1" ht="13.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</row>
    <row r="519" spans="1:40" customHeight="1" ht="13.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</row>
    <row r="520" spans="1:40" customHeight="1" ht="13.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</row>
    <row r="521" spans="1:40" customHeight="1" ht="13.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</row>
    <row r="522" spans="1:40" customHeight="1" ht="13.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</row>
    <row r="523" spans="1:40" customHeight="1" ht="13.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</row>
    <row r="524" spans="1:40" customHeight="1" ht="13.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</row>
    <row r="525" spans="1:40" customHeight="1" ht="13.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</row>
    <row r="526" spans="1:40" customHeight="1" ht="13.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</row>
    <row r="527" spans="1:40" customHeight="1" ht="13.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</row>
    <row r="528" spans="1:40" customHeight="1" ht="13.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</row>
    <row r="529" spans="1:40" customHeight="1" ht="13.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</row>
    <row r="530" spans="1:40" customHeight="1" ht="13.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</row>
    <row r="531" spans="1:40" customHeight="1" ht="13.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</row>
    <row r="532" spans="1:40" customHeight="1" ht="13.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</row>
    <row r="533" spans="1:40" customHeight="1" ht="13.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</row>
    <row r="534" spans="1:40" customHeight="1" ht="13.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</row>
    <row r="535" spans="1:40" customHeight="1" ht="13.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</row>
    <row r="536" spans="1:40" customHeight="1" ht="13.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</row>
    <row r="537" spans="1:40" customHeight="1" ht="13.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</row>
    <row r="538" spans="1:40" customHeight="1" ht="13.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</row>
    <row r="539" spans="1:40" customHeight="1" ht="13.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</row>
    <row r="540" spans="1:40" customHeight="1" ht="13.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</row>
    <row r="541" spans="1:40" customHeight="1" ht="13.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</row>
    <row r="542" spans="1:40" customHeight="1" ht="13.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</row>
    <row r="543" spans="1:40" customHeight="1" ht="13.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</row>
    <row r="544" spans="1:40" customHeight="1" ht="13.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</row>
    <row r="545" spans="1:40" customHeight="1" ht="13.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</row>
    <row r="546" spans="1:40" customHeight="1" ht="13.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</row>
    <row r="547" spans="1:40" customHeight="1" ht="13.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</row>
    <row r="548" spans="1:40" customHeight="1" ht="13.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</row>
    <row r="549" spans="1:40" customHeight="1" ht="13.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</row>
    <row r="550" spans="1:40" customHeight="1" ht="13.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</row>
    <row r="551" spans="1:40" customHeight="1" ht="13.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</row>
    <row r="552" spans="1:40" customHeight="1" ht="13.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</row>
    <row r="553" spans="1:40" customHeight="1" ht="13.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</row>
    <row r="554" spans="1:40" customHeight="1" ht="13.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</row>
    <row r="555" spans="1:40" customHeight="1" ht="13.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</row>
    <row r="556" spans="1:40" customHeight="1" ht="13.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</row>
    <row r="557" spans="1:40" customHeight="1" ht="13.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</row>
    <row r="558" spans="1:40" customHeight="1" ht="13.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</row>
    <row r="559" spans="1:40" customHeight="1" ht="13.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</row>
    <row r="560" spans="1:40" customHeight="1" ht="13.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</row>
    <row r="561" spans="1:40" customHeight="1" ht="13.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</row>
    <row r="562" spans="1:40" customHeight="1" ht="13.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</row>
    <row r="563" spans="1:40" customHeight="1" ht="13.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</row>
    <row r="564" spans="1:40" customHeight="1" ht="13.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</row>
    <row r="565" spans="1:40" customHeight="1" ht="13.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</row>
    <row r="566" spans="1:40" customHeight="1" ht="13.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</row>
    <row r="567" spans="1:40" customHeight="1" ht="13.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</row>
    <row r="568" spans="1:40" customHeight="1" ht="13.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</row>
    <row r="569" spans="1:40" customHeight="1" ht="13.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</row>
    <row r="570" spans="1:40" customHeight="1" ht="13.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</row>
    <row r="571" spans="1:40" customHeight="1" ht="13.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</row>
    <row r="572" spans="1:40" customHeight="1" ht="13.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</row>
    <row r="573" spans="1:40" customHeight="1" ht="13.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</row>
    <row r="574" spans="1:40" customHeight="1" ht="13.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</row>
    <row r="575" spans="1:40" customHeight="1" ht="13.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</row>
    <row r="576" spans="1:40" customHeight="1" ht="13.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</row>
    <row r="577" spans="1:40" customHeight="1" ht="13.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</row>
    <row r="578" spans="1:40" customHeight="1" ht="13.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</row>
    <row r="579" spans="1:40" customHeight="1" ht="13.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</row>
    <row r="580" spans="1:40" customHeight="1" ht="13.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</row>
    <row r="581" spans="1:40" customHeight="1" ht="13.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</row>
    <row r="582" spans="1:40" customHeight="1" ht="13.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</row>
    <row r="583" spans="1:40" customHeight="1" ht="13.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</row>
    <row r="584" spans="1:40" customHeight="1" ht="13.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</row>
    <row r="585" spans="1:40" customHeight="1" ht="13.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</row>
    <row r="586" spans="1:40" customHeight="1" ht="13.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</row>
    <row r="587" spans="1:40" customHeight="1" ht="13.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</row>
    <row r="588" spans="1:40" customHeight="1" ht="13.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</row>
    <row r="589" spans="1:40" customHeight="1" ht="13.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</row>
    <row r="590" spans="1:40" customHeight="1" ht="13.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</row>
    <row r="591" spans="1:40" customHeight="1" ht="13.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</row>
    <row r="592" spans="1:40" customHeight="1" ht="13.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</row>
    <row r="593" spans="1:40" customHeight="1" ht="13.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</row>
    <row r="594" spans="1:40" customHeight="1" ht="13.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</row>
    <row r="595" spans="1:40" customHeight="1" ht="13.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</row>
    <row r="596" spans="1:40" customHeight="1" ht="13.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</row>
    <row r="597" spans="1:40" customHeight="1" ht="13.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</row>
    <row r="598" spans="1:40" customHeight="1" ht="13.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</row>
    <row r="599" spans="1:40" customHeight="1" ht="13.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</row>
    <row r="600" spans="1:40" customHeight="1" ht="13.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</row>
    <row r="601" spans="1:40" customHeight="1" ht="13.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</row>
    <row r="602" spans="1:40" customHeight="1" ht="13.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</row>
    <row r="603" spans="1:40" customHeight="1" ht="13.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</row>
    <row r="604" spans="1:40" customHeight="1" ht="13.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</row>
    <row r="605" spans="1:40" customHeight="1" ht="13.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</row>
    <row r="606" spans="1:40" customHeight="1" ht="13.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</row>
    <row r="607" spans="1:40" customHeight="1" ht="13.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</row>
    <row r="608" spans="1:40" customHeight="1" ht="13.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</row>
    <row r="609" spans="1:40" customHeight="1" ht="13.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</row>
    <row r="610" spans="1:40" customHeight="1" ht="13.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</row>
    <row r="611" spans="1:40" customHeight="1" ht="13.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</row>
    <row r="612" spans="1:40" customHeight="1" ht="13.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</row>
    <row r="613" spans="1:40" customHeight="1" ht="13.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</row>
    <row r="614" spans="1:40" customHeight="1" ht="13.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</row>
    <row r="615" spans="1:40" customHeight="1" ht="13.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</row>
    <row r="616" spans="1:40" customHeight="1" ht="13.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</row>
    <row r="617" spans="1:40" customHeight="1" ht="13.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</row>
    <row r="618" spans="1:40" customHeight="1" ht="13.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</row>
    <row r="619" spans="1:40" customHeight="1" ht="13.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</row>
    <row r="620" spans="1:40" customHeight="1" ht="13.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</row>
    <row r="621" spans="1:40" customHeight="1" ht="13.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</row>
    <row r="622" spans="1:40" customHeight="1" ht="13.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</row>
    <row r="623" spans="1:40" customHeight="1" ht="13.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</row>
    <row r="624" spans="1:40" customHeight="1" ht="13.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</row>
    <row r="625" spans="1:40" customHeight="1" ht="13.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</row>
    <row r="626" spans="1:40" customHeight="1" ht="13.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</row>
    <row r="627" spans="1:40" customHeight="1" ht="13.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</row>
    <row r="628" spans="1:40" customHeight="1" ht="13.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</row>
    <row r="629" spans="1:40" customHeight="1" ht="13.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</row>
    <row r="630" spans="1:40" customHeight="1" ht="13.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</row>
    <row r="631" spans="1:40" customHeight="1" ht="13.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</row>
    <row r="632" spans="1:40" customHeight="1" ht="13.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</row>
    <row r="633" spans="1:40" customHeight="1" ht="13.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</row>
    <row r="634" spans="1:40" customHeight="1" ht="13.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</row>
    <row r="635" spans="1:40" customHeight="1" ht="13.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</row>
    <row r="636" spans="1:40" customHeight="1" ht="13.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</row>
    <row r="637" spans="1:40" customHeight="1" ht="13.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</row>
    <row r="638" spans="1:40" customHeight="1" ht="13.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</row>
    <row r="639" spans="1:40" customHeight="1" ht="13.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</row>
    <row r="640" spans="1:40" customHeight="1" ht="13.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</row>
    <row r="641" spans="1:40" customHeight="1" ht="13.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</row>
    <row r="642" spans="1:40" customHeight="1" ht="13.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</row>
    <row r="643" spans="1:40" customHeight="1" ht="13.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</row>
    <row r="644" spans="1:40" customHeight="1" ht="13.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</row>
    <row r="645" spans="1:40" customHeight="1" ht="13.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</row>
    <row r="646" spans="1:40" customHeight="1" ht="13.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</row>
    <row r="647" spans="1:40" customHeight="1" ht="13.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</row>
    <row r="648" spans="1:40" customHeight="1" ht="13.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</row>
    <row r="649" spans="1:40" customHeight="1" ht="13.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</row>
    <row r="650" spans="1:40" customHeight="1" ht="13.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</row>
    <row r="651" spans="1:40" customHeight="1" ht="13.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</row>
    <row r="652" spans="1:40" customHeight="1" ht="13.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</row>
    <row r="653" spans="1:40" customHeight="1" ht="13.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</row>
    <row r="654" spans="1:40" customHeight="1" ht="13.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</row>
    <row r="655" spans="1:40" customHeight="1" ht="13.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</row>
    <row r="656" spans="1:40" customHeight="1" ht="13.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</row>
    <row r="657" spans="1:40" customHeight="1" ht="13.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</row>
    <row r="658" spans="1:40" customHeight="1" ht="13.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</row>
    <row r="659" spans="1:40" customHeight="1" ht="13.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</row>
    <row r="660" spans="1:40" customHeight="1" ht="13.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</row>
    <row r="661" spans="1:40" customHeight="1" ht="13.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</row>
    <row r="662" spans="1:40" customHeight="1" ht="13.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</row>
    <row r="663" spans="1:40" customHeight="1" ht="13.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</row>
    <row r="664" spans="1:40" customHeight="1" ht="13.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</row>
    <row r="665" spans="1:40" customHeight="1" ht="13.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</row>
    <row r="666" spans="1:40" customHeight="1" ht="13.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</row>
    <row r="667" spans="1:40" customHeight="1" ht="13.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</row>
    <row r="668" spans="1:40" customHeight="1" ht="13.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</row>
    <row r="669" spans="1:40" customHeight="1" ht="13.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</row>
    <row r="670" spans="1:40" customHeight="1" ht="13.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</row>
    <row r="671" spans="1:40" customHeight="1" ht="13.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</row>
    <row r="672" spans="1:40" customHeight="1" ht="13.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</row>
    <row r="673" spans="1:40" customHeight="1" ht="13.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</row>
    <row r="674" spans="1:40" customHeight="1" ht="13.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</row>
    <row r="675" spans="1:40" customHeight="1" ht="13.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</row>
    <row r="676" spans="1:40" customHeight="1" ht="13.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</row>
    <row r="677" spans="1:40" customHeight="1" ht="13.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</row>
    <row r="678" spans="1:40" customHeight="1" ht="13.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</row>
    <row r="679" spans="1:40" customHeight="1" ht="13.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</row>
    <row r="680" spans="1:40" customHeight="1" ht="13.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</row>
    <row r="681" spans="1:40" customHeight="1" ht="13.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</row>
    <row r="682" spans="1:40" customHeight="1" ht="13.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</row>
    <row r="683" spans="1:40" customHeight="1" ht="13.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</row>
    <row r="684" spans="1:40" customHeight="1" ht="13.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</row>
    <row r="685" spans="1:40" customHeight="1" ht="13.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</row>
    <row r="686" spans="1:40" customHeight="1" ht="13.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</row>
    <row r="687" spans="1:40" customHeight="1" ht="13.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</row>
    <row r="688" spans="1:40" customHeight="1" ht="13.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</row>
    <row r="689" spans="1:40" customHeight="1" ht="13.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</row>
    <row r="690" spans="1:40" customHeight="1" ht="13.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</row>
    <row r="691" spans="1:40" customHeight="1" ht="13.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</row>
    <row r="692" spans="1:40" customHeight="1" ht="13.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</row>
    <row r="693" spans="1:40" customHeight="1" ht="13.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</row>
    <row r="694" spans="1:40" customHeight="1" ht="13.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</row>
    <row r="695" spans="1:40" customHeight="1" ht="13.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</row>
    <row r="696" spans="1:40" customHeight="1" ht="13.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</row>
    <row r="697" spans="1:40" customHeight="1" ht="13.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</row>
    <row r="698" spans="1:40" customHeight="1" ht="13.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</row>
    <row r="699" spans="1:40" customHeight="1" ht="13.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</row>
    <row r="700" spans="1:40" customHeight="1" ht="13.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</row>
    <row r="701" spans="1:40" customHeight="1" ht="13.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</row>
    <row r="702" spans="1:40" customHeight="1" ht="13.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</row>
    <row r="703" spans="1:40" customHeight="1" ht="13.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</row>
    <row r="704" spans="1:40" customHeight="1" ht="13.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</row>
    <row r="705" spans="1:40" customHeight="1" ht="13.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</row>
    <row r="706" spans="1:40" customHeight="1" ht="13.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</row>
    <row r="707" spans="1:40" customHeight="1" ht="13.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</row>
    <row r="708" spans="1:40" customHeight="1" ht="13.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</row>
    <row r="709" spans="1:40" customHeight="1" ht="13.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</row>
    <row r="710" spans="1:40" customHeight="1" ht="13.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</row>
    <row r="711" spans="1:40" customHeight="1" ht="13.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</row>
    <row r="712" spans="1:40" customHeight="1" ht="13.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</row>
    <row r="713" spans="1:40" customHeight="1" ht="13.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</row>
    <row r="714" spans="1:40" customHeight="1" ht="13.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</row>
    <row r="715" spans="1:40" customHeight="1" ht="13.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</row>
    <row r="716" spans="1:40" customHeight="1" ht="13.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</row>
    <row r="717" spans="1:40" customHeight="1" ht="13.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</row>
    <row r="718" spans="1:40" customHeight="1" ht="13.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</row>
    <row r="719" spans="1:40" customHeight="1" ht="13.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</row>
    <row r="720" spans="1:40" customHeight="1" ht="13.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</row>
    <row r="721" spans="1:40" customHeight="1" ht="13.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</row>
    <row r="722" spans="1:40" customHeight="1" ht="13.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</row>
    <row r="723" spans="1:40" customHeight="1" ht="13.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</row>
    <row r="724" spans="1:40" customHeight="1" ht="13.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</row>
    <row r="725" spans="1:40" customHeight="1" ht="13.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</row>
    <row r="726" spans="1:40" customHeight="1" ht="13.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</row>
    <row r="727" spans="1:40" customHeight="1" ht="13.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</row>
    <row r="728" spans="1:40" customHeight="1" ht="13.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</row>
    <row r="729" spans="1:40" customHeight="1" ht="13.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</row>
    <row r="730" spans="1:40" customHeight="1" ht="13.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</row>
    <row r="731" spans="1:40" customHeight="1" ht="13.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</row>
    <row r="732" spans="1:40" customHeight="1" ht="13.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</row>
    <row r="733" spans="1:40" customHeight="1" ht="13.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</row>
    <row r="734" spans="1:40" customHeight="1" ht="13.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</row>
    <row r="735" spans="1:40" customHeight="1" ht="13.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</row>
    <row r="736" spans="1:40" customHeight="1" ht="13.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</row>
    <row r="737" spans="1:40" customHeight="1" ht="13.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</row>
    <row r="738" spans="1:40" customHeight="1" ht="13.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</row>
    <row r="739" spans="1:40" customHeight="1" ht="13.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</row>
    <row r="740" spans="1:40" customHeight="1" ht="13.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</row>
    <row r="741" spans="1:40" customHeight="1" ht="13.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</row>
    <row r="742" spans="1:40" customHeight="1" ht="13.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</row>
    <row r="743" spans="1:40" customHeight="1" ht="13.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</row>
    <row r="744" spans="1:40" customHeight="1" ht="13.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</row>
    <row r="745" spans="1:40" customHeight="1" ht="13.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</row>
    <row r="746" spans="1:40" customHeight="1" ht="13.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</row>
    <row r="747" spans="1:40" customHeight="1" ht="13.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</row>
    <row r="748" spans="1:40" customHeight="1" ht="13.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</row>
    <row r="749" spans="1:40" customHeight="1" ht="13.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</row>
    <row r="750" spans="1:40" customHeight="1" ht="13.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</row>
    <row r="751" spans="1:40" customHeight="1" ht="13.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</row>
    <row r="752" spans="1:40" customHeight="1" ht="13.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</row>
    <row r="753" spans="1:40" customHeight="1" ht="13.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</row>
    <row r="754" spans="1:40" customHeight="1" ht="13.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</row>
    <row r="755" spans="1:40" customHeight="1" ht="13.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</row>
    <row r="756" spans="1:40" customHeight="1" ht="13.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</row>
    <row r="757" spans="1:40" customHeight="1" ht="13.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</row>
    <row r="758" spans="1:40" customHeight="1" ht="13.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</row>
    <row r="759" spans="1:40" customHeight="1" ht="13.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</row>
    <row r="760" spans="1:40" customHeight="1" ht="13.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</row>
    <row r="761" spans="1:40" customHeight="1" ht="13.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</row>
    <row r="762" spans="1:40" customHeight="1" ht="13.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</row>
    <row r="763" spans="1:40" customHeight="1" ht="13.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</row>
    <row r="764" spans="1:40" customHeight="1" ht="13.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</row>
    <row r="765" spans="1:40" customHeight="1" ht="13.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</row>
    <row r="766" spans="1:40" customHeight="1" ht="13.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</row>
    <row r="767" spans="1:40" customHeight="1" ht="13.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</row>
    <row r="768" spans="1:40" customHeight="1" ht="13.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</row>
    <row r="769" spans="1:40" customHeight="1" ht="13.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</row>
    <row r="770" spans="1:40" customHeight="1" ht="13.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</row>
    <row r="771" spans="1:40" customHeight="1" ht="13.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</row>
    <row r="772" spans="1:40" customHeight="1" ht="13.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</row>
    <row r="773" spans="1:40" customHeight="1" ht="13.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</row>
    <row r="774" spans="1:40" customHeight="1" ht="13.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</row>
    <row r="775" spans="1:40" customHeight="1" ht="13.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</row>
    <row r="776" spans="1:40" customHeight="1" ht="13.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</row>
    <row r="777" spans="1:40" customHeight="1" ht="13.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</row>
    <row r="778" spans="1:40" customHeight="1" ht="13.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</row>
    <row r="779" spans="1:40" customHeight="1" ht="13.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</row>
    <row r="780" spans="1:40" customHeight="1" ht="13.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</row>
    <row r="781" spans="1:40" customHeight="1" ht="13.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</row>
    <row r="782" spans="1:40" customHeight="1" ht="13.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</row>
    <row r="783" spans="1:40" customHeight="1" ht="13.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</row>
    <row r="784" spans="1:40" customHeight="1" ht="13.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</row>
    <row r="785" spans="1:40" customHeight="1" ht="13.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</row>
    <row r="786" spans="1:40" customHeight="1" ht="13.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</row>
    <row r="787" spans="1:40" customHeight="1" ht="13.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</row>
    <row r="788" spans="1:40" customHeight="1" ht="13.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</row>
    <row r="789" spans="1:40" customHeight="1" ht="13.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</row>
    <row r="790" spans="1:40" customHeight="1" ht="13.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</row>
    <row r="791" spans="1:40" customHeight="1" ht="13.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</row>
    <row r="792" spans="1:40" customHeight="1" ht="13.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</row>
    <row r="793" spans="1:40" customHeight="1" ht="13.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</row>
    <row r="794" spans="1:40" customHeight="1" ht="13.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</row>
    <row r="795" spans="1:40" customHeight="1" ht="13.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</row>
    <row r="796" spans="1:40" customHeight="1" ht="13.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</row>
    <row r="797" spans="1:40" customHeight="1" ht="13.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</row>
    <row r="798" spans="1:40" customHeight="1" ht="13.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</row>
    <row r="799" spans="1:40" customHeight="1" ht="13.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</row>
    <row r="800" spans="1:40" customHeight="1" ht="13.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</row>
    <row r="801" spans="1:40" customHeight="1" ht="13.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</row>
    <row r="802" spans="1:40" customHeight="1" ht="13.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</row>
    <row r="803" spans="1:40" customHeight="1" ht="13.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</row>
    <row r="804" spans="1:40" customHeight="1" ht="13.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</row>
    <row r="805" spans="1:40" customHeight="1" ht="13.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</row>
    <row r="806" spans="1:40" customHeight="1" ht="13.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</row>
    <row r="807" spans="1:40" customHeight="1" ht="13.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</row>
    <row r="808" spans="1:40" customHeight="1" ht="13.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</row>
    <row r="809" spans="1:40" customHeight="1" ht="13.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</row>
    <row r="810" spans="1:40" customHeight="1" ht="13.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</row>
    <row r="811" spans="1:40" customHeight="1" ht="13.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</row>
    <row r="812" spans="1:40" customHeight="1" ht="13.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</row>
    <row r="813" spans="1:40" customHeight="1" ht="13.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</row>
    <row r="814" spans="1:40" customHeight="1" ht="13.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</row>
    <row r="815" spans="1:40" customHeight="1" ht="13.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</row>
    <row r="816" spans="1:40" customHeight="1" ht="13.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</row>
    <row r="817" spans="1:40" customHeight="1" ht="13.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</row>
    <row r="818" spans="1:40" customHeight="1" ht="13.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</row>
    <row r="819" spans="1:40" customHeight="1" ht="13.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</row>
    <row r="820" spans="1:40" customHeight="1" ht="13.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</row>
    <row r="821" spans="1:40" customHeight="1" ht="13.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</row>
    <row r="822" spans="1:40" customHeight="1" ht="13.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</row>
    <row r="823" spans="1:40" customHeight="1" ht="13.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</row>
    <row r="824" spans="1:40" customHeight="1" ht="13.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</row>
    <row r="825" spans="1:40" customHeight="1" ht="13.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</row>
    <row r="826" spans="1:40" customHeight="1" ht="13.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</row>
    <row r="827" spans="1:40" customHeight="1" ht="13.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</row>
    <row r="828" spans="1:40" customHeight="1" ht="13.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</row>
    <row r="829" spans="1:40" customHeight="1" ht="13.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</row>
    <row r="830" spans="1:40" customHeight="1" ht="13.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</row>
    <row r="831" spans="1:40" customHeight="1" ht="13.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</row>
    <row r="832" spans="1:40" customHeight="1" ht="13.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</row>
    <row r="833" spans="1:40" customHeight="1" ht="13.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</row>
    <row r="834" spans="1:40" customHeight="1" ht="13.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</row>
    <row r="835" spans="1:40" customHeight="1" ht="13.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</row>
    <row r="836" spans="1:40" customHeight="1" ht="13.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</row>
    <row r="837" spans="1:40" customHeight="1" ht="13.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</row>
    <row r="838" spans="1:40" customHeight="1" ht="13.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</row>
    <row r="839" spans="1:40" customHeight="1" ht="13.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</row>
    <row r="840" spans="1:40" customHeight="1" ht="13.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</row>
    <row r="841" spans="1:40" customHeight="1" ht="13.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</row>
    <row r="842" spans="1:40" customHeight="1" ht="13.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</row>
    <row r="843" spans="1:40" customHeight="1" ht="13.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</row>
    <row r="844" spans="1:40" customHeight="1" ht="13.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</row>
    <row r="845" spans="1:40" customHeight="1" ht="13.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</row>
    <row r="846" spans="1:40" customHeight="1" ht="13.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</row>
    <row r="847" spans="1:40" customHeight="1" ht="13.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</row>
    <row r="848" spans="1:40" customHeight="1" ht="13.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</row>
    <row r="849" spans="1:40" customHeight="1" ht="13.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</row>
    <row r="850" spans="1:40" customHeight="1" ht="13.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</row>
    <row r="851" spans="1:40" customHeight="1" ht="13.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</row>
    <row r="852" spans="1:40" customHeight="1" ht="13.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</row>
    <row r="853" spans="1:40" customHeight="1" ht="13.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</row>
    <row r="854" spans="1:40" customHeight="1" ht="13.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</row>
    <row r="855" spans="1:40" customHeight="1" ht="13.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</row>
    <row r="856" spans="1:40" customHeight="1" ht="13.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</row>
    <row r="857" spans="1:40" customHeight="1" ht="13.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</row>
    <row r="858" spans="1:40" customHeight="1" ht="13.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</row>
    <row r="859" spans="1:40" customHeight="1" ht="13.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</row>
    <row r="860" spans="1:40" customHeight="1" ht="13.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</row>
    <row r="861" spans="1:40" customHeight="1" ht="13.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</row>
    <row r="862" spans="1:40" customHeight="1" ht="13.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</row>
    <row r="863" spans="1:40" customHeight="1" ht="13.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</row>
    <row r="864" spans="1:40" customHeight="1" ht="13.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</row>
    <row r="865" spans="1:40" customHeight="1" ht="13.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</row>
    <row r="866" spans="1:40" customHeight="1" ht="13.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</row>
    <row r="867" spans="1:40" customHeight="1" ht="13.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</row>
    <row r="868" spans="1:40" customHeight="1" ht="13.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</row>
    <row r="869" spans="1:40" customHeight="1" ht="13.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</row>
    <row r="870" spans="1:40" customHeight="1" ht="13.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</row>
    <row r="871" spans="1:40" customHeight="1" ht="13.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</row>
    <row r="872" spans="1:40" customHeight="1" ht="13.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</row>
    <row r="873" spans="1:40" customHeight="1" ht="13.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</row>
    <row r="874" spans="1:40" customHeight="1" ht="13.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</row>
    <row r="875" spans="1:40" customHeight="1" ht="13.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</row>
    <row r="876" spans="1:40" customHeight="1" ht="13.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</row>
    <row r="877" spans="1:40" customHeight="1" ht="13.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</row>
    <row r="878" spans="1:40" customHeight="1" ht="13.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</row>
    <row r="879" spans="1:40" customHeight="1" ht="13.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</row>
    <row r="880" spans="1:40" customHeight="1" ht="13.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</row>
    <row r="881" spans="1:40" customHeight="1" ht="13.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</row>
    <row r="882" spans="1:40" customHeight="1" ht="13.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</row>
    <row r="883" spans="1:40" customHeight="1" ht="13.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</row>
    <row r="884" spans="1:40" customHeight="1" ht="13.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</row>
    <row r="885" spans="1:40" customHeight="1" ht="13.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</row>
    <row r="886" spans="1:40" customHeight="1" ht="13.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</row>
    <row r="887" spans="1:40" customHeight="1" ht="13.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</row>
    <row r="888" spans="1:40" customHeight="1" ht="13.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</row>
    <row r="889" spans="1:40" customHeight="1" ht="13.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</row>
    <row r="890" spans="1:40" customHeight="1" ht="13.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</row>
    <row r="891" spans="1:40" customHeight="1" ht="13.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</row>
    <row r="892" spans="1:40" customHeight="1" ht="13.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</row>
    <row r="893" spans="1:40" customHeight="1" ht="13.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</row>
    <row r="894" spans="1:40" customHeight="1" ht="13.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</row>
    <row r="895" spans="1:40" customHeight="1" ht="13.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</row>
    <row r="896" spans="1:40" customHeight="1" ht="13.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</row>
    <row r="897" spans="1:40" customHeight="1" ht="13.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</row>
    <row r="898" spans="1:40" customHeight="1" ht="13.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</row>
    <row r="899" spans="1:40" customHeight="1" ht="13.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</row>
    <row r="900" spans="1:40" customHeight="1" ht="13.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</row>
    <row r="901" spans="1:40" customHeight="1" ht="13.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</row>
    <row r="902" spans="1:40" customHeight="1" ht="13.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</row>
    <row r="903" spans="1:40" customHeight="1" ht="13.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</row>
    <row r="904" spans="1:40" customHeight="1" ht="13.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</row>
    <row r="905" spans="1:40" customHeight="1" ht="13.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</row>
    <row r="906" spans="1:40" customHeight="1" ht="13.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</row>
    <row r="907" spans="1:40" customHeight="1" ht="13.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</row>
    <row r="908" spans="1:40" customHeight="1" ht="13.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</row>
    <row r="909" spans="1:40" customHeight="1" ht="13.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</row>
    <row r="910" spans="1:40" customHeight="1" ht="13.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</row>
    <row r="911" spans="1:40" customHeight="1" ht="13.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</row>
    <row r="912" spans="1:40" customHeight="1" ht="13.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</row>
    <row r="913" spans="1:40" customHeight="1" ht="13.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</row>
    <row r="914" spans="1:40" customHeight="1" ht="13.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</row>
    <row r="915" spans="1:40" customHeight="1" ht="13.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</row>
    <row r="916" spans="1:40" customHeight="1" ht="13.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</row>
    <row r="917" spans="1:40" customHeight="1" ht="13.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</row>
    <row r="918" spans="1:40" customHeight="1" ht="13.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</row>
    <row r="919" spans="1:40" customHeight="1" ht="13.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</row>
    <row r="920" spans="1:40" customHeight="1" ht="13.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</row>
    <row r="921" spans="1:40" customHeight="1" ht="13.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</row>
    <row r="922" spans="1:40" customHeight="1" ht="13.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</row>
    <row r="923" spans="1:40" customHeight="1" ht="13.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</row>
    <row r="924" spans="1:40" customHeight="1" ht="13.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</row>
    <row r="925" spans="1:40" customHeight="1" ht="13.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</row>
    <row r="926" spans="1:40" customHeight="1" ht="13.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</row>
    <row r="927" spans="1:40" customHeight="1" ht="13.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</row>
    <row r="928" spans="1:40" customHeight="1" ht="13.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</row>
    <row r="929" spans="1:40" customHeight="1" ht="13.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</row>
    <row r="930" spans="1:40" customHeight="1" ht="13.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</row>
    <row r="931" spans="1:40" customHeight="1" ht="13.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</row>
    <row r="932" spans="1:40" customHeight="1" ht="13.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</row>
    <row r="933" spans="1:40" customHeight="1" ht="13.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</row>
    <row r="934" spans="1:40" customHeight="1" ht="13.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</row>
    <row r="935" spans="1:40" customHeight="1" ht="13.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</row>
    <row r="936" spans="1:40" customHeight="1" ht="13.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</row>
    <row r="937" spans="1:40" customHeight="1" ht="13.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</row>
    <row r="938" spans="1:40" customHeight="1" ht="13.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</row>
    <row r="939" spans="1:40" customHeight="1" ht="13.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</row>
    <row r="940" spans="1:40" customHeight="1" ht="13.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</row>
    <row r="941" spans="1:40" customHeight="1" ht="13.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</row>
    <row r="942" spans="1:40" customHeight="1" ht="13.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</row>
    <row r="943" spans="1:40" customHeight="1" ht="13.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</row>
    <row r="944" spans="1:40" customHeight="1" ht="13.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</row>
    <row r="945" spans="1:40" customHeight="1" ht="13.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</row>
    <row r="946" spans="1:40" customHeight="1" ht="13.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</row>
    <row r="947" spans="1:40" customHeight="1" ht="13.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</row>
    <row r="948" spans="1:40" customHeight="1" ht="13.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</row>
    <row r="949" spans="1:40" customHeight="1" ht="13.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</row>
    <row r="950" spans="1:40" customHeight="1" ht="13.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</row>
    <row r="951" spans="1:40" customHeight="1" ht="13.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</row>
    <row r="952" spans="1:40" customHeight="1" ht="13.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</row>
    <row r="953" spans="1:40" customHeight="1" ht="13.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</row>
    <row r="954" spans="1:40" customHeight="1" ht="13.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</row>
    <row r="955" spans="1:40" customHeight="1" ht="13.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</row>
    <row r="956" spans="1:40" customHeight="1" ht="13.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</row>
    <row r="957" spans="1:40" customHeight="1" ht="13.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</row>
    <row r="958" spans="1:40" customHeight="1" ht="13.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</row>
    <row r="959" spans="1:40" customHeight="1" ht="13.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</row>
    <row r="960" spans="1:40" customHeight="1" ht="13.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</row>
    <row r="961" spans="1:40" customHeight="1" ht="13.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</row>
    <row r="962" spans="1:40" customHeight="1" ht="13.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</row>
    <row r="963" spans="1:40" customHeight="1" ht="13.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</row>
    <row r="964" spans="1:40" customHeight="1" ht="13.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</row>
    <row r="965" spans="1:40" customHeight="1" ht="13.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</row>
    <row r="966" spans="1:40" customHeight="1" ht="13.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</row>
    <row r="967" spans="1:40" customHeight="1" ht="13.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</row>
    <row r="968" spans="1:40" customHeight="1" ht="13.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</row>
    <row r="969" spans="1:40" customHeight="1" ht="13.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</row>
    <row r="970" spans="1:40" customHeight="1" ht="13.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</row>
    <row r="971" spans="1:40" customHeight="1" ht="13.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</row>
    <row r="972" spans="1:40" customHeight="1" ht="13.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</row>
    <row r="973" spans="1:40" customHeight="1" ht="13.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</row>
    <row r="974" spans="1:40" customHeight="1" ht="13.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</row>
    <row r="975" spans="1:40" customHeight="1" ht="13.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</row>
    <row r="976" spans="1:40" customHeight="1" ht="13.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</row>
    <row r="977" spans="1:40" customHeight="1" ht="13.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</row>
    <row r="978" spans="1:40" customHeight="1" ht="13.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</row>
    <row r="979" spans="1:40" customHeight="1" ht="13.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</row>
    <row r="980" spans="1:40" customHeight="1" ht="13.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</row>
    <row r="981" spans="1:40" customHeight="1" ht="13.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</row>
    <row r="982" spans="1:40" customHeight="1" ht="13.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</row>
    <row r="983" spans="1:40" customHeight="1" ht="13.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</row>
    <row r="984" spans="1:40" customHeight="1" ht="13.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</row>
    <row r="985" spans="1:40" customHeight="1" ht="13.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</row>
    <row r="986" spans="1:40" customHeight="1" ht="13.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</row>
    <row r="987" spans="1:40" customHeight="1" ht="13.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</row>
    <row r="988" spans="1:40" customHeight="1" ht="13.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</row>
    <row r="989" spans="1:40" customHeight="1" ht="13.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</row>
    <row r="990" spans="1:40" customHeight="1" ht="13.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</row>
    <row r="991" spans="1:40" customHeight="1" ht="13.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</row>
    <row r="992" spans="1:40" customHeight="1" ht="13.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</row>
    <row r="993" spans="1:40" customHeight="1" ht="13.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</row>
    <row r="994" spans="1:40" customHeight="1" ht="13.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</row>
    <row r="995" spans="1:40" customHeight="1" ht="13.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</row>
    <row r="996" spans="1:40" customHeight="1" ht="13.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</row>
    <row r="997" spans="1:40" customHeight="1" ht="13.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</row>
    <row r="998" spans="1:40" customHeight="1" ht="13.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</row>
    <row r="999" spans="1:40" customHeight="1" ht="13.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</row>
    <row r="1000" spans="1:40" customHeight="1" ht="13.5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G5:AJ5"/>
    <mergeCell ref="X7:AC7"/>
    <mergeCell ref="I16:O16"/>
    <mergeCell ref="AK22:AM22"/>
    <mergeCell ref="A24:AE24"/>
    <mergeCell ref="AF24:AM24"/>
    <mergeCell ref="C25:G25"/>
    <mergeCell ref="H25:M25"/>
    <mergeCell ref="N25:V25"/>
    <mergeCell ref="W25:Y25"/>
    <mergeCell ref="Z25:AE25"/>
    <mergeCell ref="AF25:AI25"/>
    <mergeCell ref="AJ25:AM25"/>
    <mergeCell ref="AF26:AI26"/>
    <mergeCell ref="AJ26:AM26"/>
    <mergeCell ref="AK34:AM34"/>
    <mergeCell ref="A25:B25"/>
    <mergeCell ref="A26:B26"/>
    <mergeCell ref="C26:G26"/>
    <mergeCell ref="H26:M26"/>
    <mergeCell ref="N26:V26"/>
    <mergeCell ref="W26:Y26"/>
    <mergeCell ref="Z26:AE26"/>
    <mergeCell ref="A29:E30"/>
    <mergeCell ref="A36:S36"/>
    <mergeCell ref="A37:S37"/>
    <mergeCell ref="A38:S38"/>
    <mergeCell ref="A27:V27"/>
    <mergeCell ref="W27:Y27"/>
    <mergeCell ref="Z27:AE27"/>
    <mergeCell ref="AF27:AI27"/>
    <mergeCell ref="AJ27:AM27"/>
    <mergeCell ref="F29:AM30"/>
    <mergeCell ref="AK31:AM31"/>
  </mergeCells>
  <printOptions gridLines="false" gridLinesSet="true" horizontalCentered="true"/>
  <pageMargins left="0.25" right="0.25" top="0.5" bottom="0.5" header="0" footer="0"/>
  <pageSetup paperSize="9" orientation="portrait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Q1000"/>
  <sheetViews>
    <sheetView tabSelected="0" workbookViewId="0" showGridLines="false" showRowColHeaders="1">
      <pane ySplit="7" topLeftCell="A8" activePane="bottomLeft" state="frozen"/>
      <selection pane="bottomLeft" activeCell="B9" sqref="B9"/>
    </sheetView>
  </sheetViews>
  <sheetFormatPr customHeight="true" defaultRowHeight="15" defaultColWidth="14.43" outlineLevelRow="0" outlineLevelCol="0"/>
  <cols>
    <col min="1" max="1" width="3.14" customWidth="true" style="0"/>
    <col min="2" max="2" width="3.14" customWidth="true" style="0"/>
    <col min="3" max="3" width="3.14" customWidth="true" style="0"/>
    <col min="4" max="4" width="3.14" customWidth="true" style="0"/>
    <col min="5" max="5" width="3.14" customWidth="true" style="0"/>
    <col min="6" max="6" width="3.14" customWidth="true" style="0"/>
    <col min="7" max="7" width="3.14" customWidth="true" style="0"/>
    <col min="8" max="8" width="3.14" customWidth="true" style="0"/>
    <col min="9" max="9" width="3.14" customWidth="true" style="0"/>
    <col min="10" max="10" width="3.14" customWidth="true" style="0"/>
    <col min="11" max="11" width="3.14" customWidth="true" style="0"/>
    <col min="12" max="12" width="3.14" customWidth="true" style="0"/>
    <col min="13" max="13" width="3.14" customWidth="true" style="0"/>
    <col min="14" max="14" width="3.14" customWidth="true" style="0"/>
    <col min="15" max="15" width="3.14" customWidth="true" style="0"/>
    <col min="16" max="16" width="3.14" customWidth="true" style="0"/>
    <col min="17" max="17" width="3.14" customWidth="true" style="0"/>
    <col min="18" max="18" width="3.14" customWidth="true" style="0"/>
    <col min="19" max="19" width="3.14" customWidth="true" style="0"/>
    <col min="20" max="20" width="3.14" customWidth="true" style="0"/>
    <col min="21" max="21" width="3.14" customWidth="true" style="0"/>
    <col min="22" max="22" width="3.14" customWidth="true" style="0"/>
    <col min="23" max="23" width="3.14" customWidth="true" style="0"/>
    <col min="24" max="24" width="3.14" customWidth="true" style="0"/>
    <col min="25" max="25" width="3.14" customWidth="true" style="0"/>
    <col min="26" max="26" width="2" customWidth="true" style="0"/>
    <col min="27" max="27" width="2" customWidth="true" style="0"/>
    <col min="28" max="28" width="2" customWidth="true" style="0"/>
    <col min="29" max="29" width="2" customWidth="true" style="0"/>
    <col min="30" max="30" width="2" customWidth="true" style="0"/>
    <col min="31" max="31" width="5.29" customWidth="true" style="0"/>
    <col min="32" max="32" width="3.14" customWidth="true" style="0"/>
    <col min="33" max="33" width="3.14" customWidth="true" style="0"/>
    <col min="34" max="34" width="3.14" customWidth="true" style="0"/>
    <col min="35" max="35" width="3.14" customWidth="true" style="0"/>
    <col min="36" max="36" width="3.14" customWidth="true" style="0"/>
    <col min="37" max="37" width="3.14" customWidth="true" style="0"/>
    <col min="38" max="38" width="3.14" customWidth="true" style="0"/>
    <col min="39" max="39" width="3.14" customWidth="true" style="0"/>
    <col min="40" max="40" width="9.14" customWidth="true" style="0"/>
    <col min="41" max="41" width="9.14" customWidth="true" style="0"/>
    <col min="42" max="42" width="9.14" customWidth="true" style="0"/>
    <col min="43" max="43" width="9.14" customWidth="true" style="0"/>
  </cols>
  <sheetData>
    <row r="1" spans="1:43" customHeight="1" ht="19.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7"/>
      <c r="AO1" s="57"/>
      <c r="AP1" s="57"/>
      <c r="AQ1" s="57"/>
    </row>
    <row r="2" spans="1:43" customHeight="1" ht="19.5">
      <c r="A2" s="111" t="s">
        <v>187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60"/>
      <c r="AN2" s="57"/>
      <c r="AO2" s="57"/>
      <c r="AP2" s="57"/>
      <c r="AQ2" s="57"/>
    </row>
    <row r="3" spans="1:43" customHeight="1" ht="19.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64" t="s">
        <v>188</v>
      </c>
      <c r="P3" s="56"/>
      <c r="Q3" s="57"/>
      <c r="R3" s="64"/>
      <c r="S3" s="64"/>
      <c r="T3" s="64"/>
      <c r="U3" s="64"/>
      <c r="V3" s="64"/>
      <c r="W3" s="64" t="s">
        <v>189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56"/>
      <c r="AK3" s="56"/>
      <c r="AL3" s="56"/>
      <c r="AM3" s="56"/>
      <c r="AN3" s="57"/>
      <c r="AO3" s="57"/>
      <c r="AP3" s="57"/>
      <c r="AQ3" s="57"/>
    </row>
    <row r="4" spans="1:43" customHeight="1" ht="19.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64" t="s">
        <v>190</v>
      </c>
      <c r="M4" s="56"/>
      <c r="N4" s="56"/>
      <c r="O4" s="56"/>
      <c r="P4" s="67" t="s">
        <v>138</v>
      </c>
      <c r="Q4" s="57"/>
      <c r="R4" s="67"/>
      <c r="S4" s="112" t="s">
        <v>139</v>
      </c>
      <c r="T4" s="67"/>
      <c r="U4" s="57"/>
      <c r="V4" s="67"/>
      <c r="W4" s="67"/>
      <c r="X4" s="57"/>
      <c r="Y4" s="66" t="s">
        <v>191</v>
      </c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  <c r="AO4" s="57"/>
      <c r="AP4" s="57"/>
      <c r="AQ4" s="57"/>
    </row>
    <row r="5" spans="1:43" customHeight="1" ht="19.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56"/>
      <c r="AN5" s="57"/>
      <c r="AO5" s="57"/>
      <c r="AP5" s="57"/>
      <c r="AQ5" s="57"/>
    </row>
    <row r="6" spans="1:43" customHeight="1" ht="19.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71" t="s">
        <v>192</v>
      </c>
      <c r="AN6" s="57"/>
      <c r="AO6" s="57"/>
      <c r="AP6" s="57"/>
      <c r="AQ6" s="57"/>
    </row>
    <row r="7" spans="1:43" customHeight="1" ht="24">
      <c r="A7" s="56" t="s">
        <v>193</v>
      </c>
      <c r="B7" s="56"/>
      <c r="C7" s="56"/>
      <c r="D7" s="56"/>
      <c r="E7" s="56"/>
      <c r="F7" s="109" t="s">
        <v>194</v>
      </c>
      <c r="G7" s="56"/>
      <c r="H7" s="56"/>
      <c r="I7" s="56"/>
      <c r="J7" s="56"/>
      <c r="K7" s="56"/>
      <c r="L7" s="56"/>
      <c r="M7" s="56"/>
      <c r="N7" s="56"/>
      <c r="O7" s="56"/>
      <c r="P7" s="113"/>
      <c r="Q7" s="109"/>
      <c r="R7" s="109"/>
      <c r="S7" s="109"/>
      <c r="T7" s="57"/>
      <c r="U7" s="109"/>
      <c r="V7" s="57"/>
      <c r="W7" s="64" t="s">
        <v>62</v>
      </c>
      <c r="X7" s="74" t="str">
        <f>expat_tax_code</f>
        <v>0</v>
      </c>
      <c r="AD7" s="57"/>
      <c r="AE7" s="57"/>
      <c r="AF7" s="57"/>
      <c r="AG7" s="57"/>
      <c r="AH7" s="57"/>
      <c r="AI7" s="57"/>
      <c r="AJ7" s="113"/>
      <c r="AK7" s="57"/>
      <c r="AL7" s="57"/>
      <c r="AM7" s="114"/>
      <c r="AN7" s="57"/>
      <c r="AO7" s="57"/>
      <c r="AP7" s="57"/>
      <c r="AQ7" s="57"/>
    </row>
    <row r="8" spans="1:43" customHeight="1" ht="24">
      <c r="A8" s="57" t="s">
        <v>67</v>
      </c>
      <c r="B8" s="57"/>
      <c r="C8" s="57"/>
      <c r="D8" s="72" t="str">
        <f>expat_address_vn</f>
        <v>0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72"/>
      <c r="Q8" s="72"/>
      <c r="R8" s="72"/>
      <c r="S8" s="72"/>
      <c r="T8" s="72"/>
      <c r="U8" s="72"/>
      <c r="V8" s="72"/>
      <c r="W8" s="72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72"/>
      <c r="AJ8" s="72"/>
      <c r="AK8" s="72"/>
      <c r="AL8" s="72"/>
      <c r="AM8" s="72"/>
      <c r="AN8" s="57"/>
      <c r="AO8" s="57"/>
      <c r="AP8" s="57"/>
      <c r="AQ8" s="57"/>
    </row>
    <row r="9" spans="1:43" customHeight="1" ht="24">
      <c r="A9" s="57" t="s">
        <v>70</v>
      </c>
      <c r="B9" s="57"/>
      <c r="C9" s="57"/>
      <c r="D9" s="57"/>
      <c r="E9" s="72" t="str">
        <f>expat_dist_Vn</f>
        <v>0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115"/>
      <c r="Q9" s="57"/>
      <c r="R9" s="57"/>
      <c r="S9" s="57"/>
      <c r="T9" s="57"/>
      <c r="U9" s="73" t="s">
        <v>195</v>
      </c>
      <c r="V9" s="72" t="str">
        <f>expat_city_vn</f>
        <v>0</v>
      </c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15"/>
      <c r="AK9" s="57"/>
      <c r="AL9" s="57"/>
      <c r="AM9" s="57"/>
      <c r="AN9" s="57"/>
      <c r="AO9" s="57"/>
      <c r="AP9" s="57"/>
      <c r="AQ9" s="57"/>
    </row>
    <row r="10" spans="1:43" customHeight="1" ht="24" hidden="true">
      <c r="A10" s="57" t="s">
        <v>196</v>
      </c>
      <c r="B10" s="57"/>
      <c r="C10" s="57"/>
      <c r="D10" s="57"/>
      <c r="E10" s="57"/>
      <c r="F10" s="72" t="str">
        <f>Vn.Tax.Pay.Co.Name</f>
        <v>0</v>
      </c>
      <c r="G10" s="57"/>
      <c r="H10" s="57"/>
      <c r="I10" s="57"/>
      <c r="J10" s="57"/>
      <c r="K10" s="57"/>
      <c r="L10" s="57"/>
      <c r="M10" s="57"/>
      <c r="N10" s="57"/>
      <c r="O10" s="57"/>
      <c r="P10" s="72"/>
      <c r="Q10" s="72"/>
      <c r="R10" s="57"/>
      <c r="S10" s="72"/>
      <c r="T10" s="57"/>
      <c r="U10" s="72"/>
      <c r="V10" s="72"/>
      <c r="W10" s="72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116"/>
      <c r="AK10" s="57"/>
      <c r="AL10" s="57"/>
      <c r="AM10" s="116"/>
      <c r="AN10" s="57"/>
      <c r="AO10" s="57"/>
      <c r="AP10" s="57"/>
      <c r="AQ10" s="57"/>
    </row>
    <row r="11" spans="1:43" customHeight="1" ht="24" hidden="true">
      <c r="A11" s="57" t="s">
        <v>197</v>
      </c>
      <c r="B11" s="57"/>
      <c r="C11" s="57"/>
      <c r="D11" s="72" t="str">
        <f>Vn.Tax.Pay.Co.Add.St</f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76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</row>
    <row r="12" spans="1:43" customHeight="1" ht="24" hidden="true">
      <c r="A12" s="57" t="s">
        <v>70</v>
      </c>
      <c r="B12" s="57"/>
      <c r="C12" s="57"/>
      <c r="D12" s="57"/>
      <c r="E12" s="72" t="str">
        <f>Vn.Tax.Pay.Co.Dist</f>
        <v>0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73" t="s">
        <v>195</v>
      </c>
      <c r="V12" s="72" t="str">
        <f>Vn.Tax.Pay.Co.City</f>
        <v>0</v>
      </c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</row>
    <row r="13" spans="1:43" customHeight="1" ht="24">
      <c r="A13" s="57" t="s">
        <v>198</v>
      </c>
      <c r="B13" s="57"/>
      <c r="C13" s="57"/>
      <c r="D13" s="57"/>
      <c r="E13" s="57"/>
      <c r="F13" s="57"/>
      <c r="G13" s="72" t="str">
        <f>Vn.Bank.Name</f>
        <v>0</v>
      </c>
      <c r="H13" s="57"/>
      <c r="I13" s="57"/>
      <c r="J13" s="57"/>
      <c r="K13" s="57"/>
      <c r="L13" s="57"/>
      <c r="M13" s="57"/>
      <c r="N13" s="57"/>
      <c r="O13" s="57"/>
      <c r="P13" s="72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72"/>
      <c r="AM13" s="57"/>
      <c r="AN13" s="57"/>
      <c r="AO13" s="57"/>
      <c r="AP13" s="57"/>
      <c r="AQ13" s="57"/>
    </row>
    <row r="14" spans="1:43" customHeight="1" ht="24">
      <c r="A14" s="57" t="s">
        <v>199</v>
      </c>
      <c r="B14" s="57"/>
      <c r="C14" s="57"/>
      <c r="D14" s="57"/>
      <c r="E14" s="72" t="str">
        <f>Bank.Account</f>
        <v>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72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72"/>
      <c r="AM14" s="57"/>
      <c r="AN14" s="57"/>
      <c r="AO14" s="57"/>
      <c r="AP14" s="57"/>
      <c r="AQ14" s="57"/>
    </row>
    <row r="15" spans="1:43" customHeight="1" ht="24">
      <c r="A15" s="57" t="s">
        <v>200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</row>
    <row r="16" spans="1:43" customHeight="1" ht="24">
      <c r="A16" s="57" t="s">
        <v>201</v>
      </c>
      <c r="B16" s="57"/>
      <c r="C16" s="57"/>
      <c r="D16" s="57"/>
      <c r="E16" s="64" t="s">
        <v>152</v>
      </c>
      <c r="F16" s="117" t="str">
        <f>State.Budget.Account</f>
        <v>0</v>
      </c>
      <c r="O16" s="57"/>
      <c r="P16" s="57"/>
      <c r="Q16" s="57" t="s">
        <v>202</v>
      </c>
      <c r="R16" s="118"/>
      <c r="S16" s="118"/>
      <c r="T16" s="118"/>
      <c r="U16" s="118"/>
      <c r="V16" s="118"/>
      <c r="W16" s="118"/>
      <c r="X16" s="57"/>
      <c r="Y16" s="57"/>
      <c r="Z16" s="57"/>
      <c r="AA16" s="57"/>
      <c r="AB16" s="57" t="s">
        <v>203</v>
      </c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</row>
    <row r="17" spans="1:43" customHeight="1" ht="24">
      <c r="A17" s="57" t="s">
        <v>204</v>
      </c>
      <c r="B17" s="57"/>
      <c r="C17" s="57"/>
      <c r="D17" s="57"/>
      <c r="E17" s="72" t="str">
        <f>Vn.State.of.Treasury.Name</f>
        <v>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 t="s">
        <v>195</v>
      </c>
      <c r="S17" s="57"/>
      <c r="T17" s="57"/>
      <c r="U17" s="72" t="str">
        <f>Vn.State.of.Treasury.City</f>
        <v>0</v>
      </c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72"/>
      <c r="AM17" s="57"/>
      <c r="AN17" s="57"/>
      <c r="AO17" s="57"/>
      <c r="AP17" s="57"/>
      <c r="AQ17" s="57"/>
    </row>
    <row r="18" spans="1:43" customHeight="1" ht="24">
      <c r="A18" s="57" t="s">
        <v>205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</row>
    <row r="19" spans="1:43" customHeight="1" ht="24">
      <c r="A19" s="56" t="s">
        <v>206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7"/>
      <c r="AO19" s="57"/>
      <c r="AP19" s="57"/>
      <c r="AQ19" s="57"/>
    </row>
    <row r="20" spans="1:43" customHeight="1" ht="24">
      <c r="A20" s="56" t="s">
        <v>207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 t="s">
        <v>208</v>
      </c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7"/>
      <c r="AO20" s="57"/>
      <c r="AP20" s="57"/>
      <c r="AQ20" s="57"/>
    </row>
    <row r="21" spans="1:43" customHeight="1" ht="24">
      <c r="A21" s="56" t="s">
        <v>209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 t="s">
        <v>210</v>
      </c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7"/>
      <c r="AO21" s="57"/>
      <c r="AP21" s="57"/>
      <c r="AQ21" s="57"/>
    </row>
    <row r="22" spans="1:43" customHeight="1" ht="24">
      <c r="A22" s="56" t="s">
        <v>211</v>
      </c>
      <c r="B22" s="56"/>
      <c r="C22" s="56"/>
      <c r="D22" s="56"/>
      <c r="E22" s="56"/>
      <c r="F22" s="56"/>
      <c r="G22" s="56"/>
      <c r="H22" s="56"/>
      <c r="I22" s="109" t="str">
        <f>"Cục thuế Thành phố "&amp;Vn.State.of.Treasury.City</f>
        <v>0</v>
      </c>
      <c r="J22" s="56"/>
      <c r="K22" s="56"/>
      <c r="L22" s="56"/>
      <c r="M22" s="56"/>
      <c r="N22" s="56"/>
      <c r="O22" s="56"/>
      <c r="P22" s="57"/>
      <c r="Q22" s="109"/>
      <c r="R22" s="109"/>
      <c r="S22" s="109"/>
      <c r="T22" s="109"/>
      <c r="U22" s="109"/>
      <c r="V22" s="109"/>
      <c r="W22" s="109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7"/>
      <c r="AO22" s="57"/>
      <c r="AP22" s="57"/>
      <c r="AQ22" s="57"/>
    </row>
    <row r="23" spans="1:43" customHeight="1" ht="9.7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7"/>
      <c r="AO23" s="57"/>
      <c r="AP23" s="57"/>
      <c r="AQ23" s="57"/>
    </row>
    <row r="24" spans="1:43" customHeight="1" ht="45">
      <c r="A24" s="119" t="s">
        <v>212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32"/>
      <c r="AF24" s="119" t="s">
        <v>213</v>
      </c>
      <c r="AG24" s="27"/>
      <c r="AH24" s="27"/>
      <c r="AI24" s="27"/>
      <c r="AJ24" s="27"/>
      <c r="AK24" s="27"/>
      <c r="AL24" s="27"/>
      <c r="AM24" s="32"/>
      <c r="AN24" s="57"/>
      <c r="AO24" s="57"/>
      <c r="AP24" s="57"/>
      <c r="AQ24" s="57"/>
    </row>
    <row r="25" spans="1:43" customHeight="1" ht="55.5">
      <c r="A25" s="120" t="s">
        <v>0</v>
      </c>
      <c r="B25" s="32"/>
      <c r="C25" s="121" t="s">
        <v>214</v>
      </c>
      <c r="D25" s="27"/>
      <c r="E25" s="27"/>
      <c r="F25" s="27"/>
      <c r="G25" s="32"/>
      <c r="H25" s="121" t="s">
        <v>215</v>
      </c>
      <c r="I25" s="27"/>
      <c r="J25" s="27"/>
      <c r="K25" s="27"/>
      <c r="L25" s="27"/>
      <c r="M25" s="32"/>
      <c r="N25" s="121" t="s">
        <v>216</v>
      </c>
      <c r="O25" s="27"/>
      <c r="P25" s="27"/>
      <c r="Q25" s="27"/>
      <c r="R25" s="27"/>
      <c r="S25" s="27"/>
      <c r="T25" s="27"/>
      <c r="U25" s="27"/>
      <c r="V25" s="32"/>
      <c r="W25" s="121" t="s">
        <v>217</v>
      </c>
      <c r="X25" s="27"/>
      <c r="Y25" s="32"/>
      <c r="Z25" s="119" t="s">
        <v>218</v>
      </c>
      <c r="AA25" s="27"/>
      <c r="AB25" s="27"/>
      <c r="AC25" s="27"/>
      <c r="AD25" s="27"/>
      <c r="AE25" s="32"/>
      <c r="AF25" s="119" t="s">
        <v>219</v>
      </c>
      <c r="AG25" s="27"/>
      <c r="AH25" s="27"/>
      <c r="AI25" s="32"/>
      <c r="AJ25" s="119" t="s">
        <v>220</v>
      </c>
      <c r="AK25" s="27"/>
      <c r="AL25" s="27"/>
      <c r="AM25" s="32"/>
      <c r="AN25" s="57"/>
      <c r="AO25" s="57"/>
      <c r="AP25" s="57"/>
      <c r="AQ25" s="57"/>
    </row>
    <row r="26" spans="1:43" customHeight="1" ht="39">
      <c r="A26" s="122">
        <v>1.0</v>
      </c>
      <c r="B26" s="32"/>
      <c r="C26" s="122"/>
      <c r="D26" s="27"/>
      <c r="E26" s="27"/>
      <c r="F26" s="27"/>
      <c r="G26" s="32"/>
      <c r="H26" s="123" t="str">
        <f>Q.Payment.EN!H26</f>
        <v>0</v>
      </c>
      <c r="I26" s="27"/>
      <c r="J26" s="27"/>
      <c r="K26" s="27"/>
      <c r="L26" s="27"/>
      <c r="M26" s="32"/>
      <c r="N26" s="123" t="s">
        <v>221</v>
      </c>
      <c r="O26" s="27"/>
      <c r="P26" s="27"/>
      <c r="Q26" s="27"/>
      <c r="R26" s="27"/>
      <c r="S26" s="27"/>
      <c r="T26" s="27"/>
      <c r="U26" s="27"/>
      <c r="V26" s="32"/>
      <c r="W26" s="123"/>
      <c r="X26" s="27"/>
      <c r="Y26" s="32"/>
      <c r="Z26" s="124" t="str">
        <f>IF(Q.Payment.EN!Z26=0,0,SUBSTITUTE(TEXT(Q.Payment.EN!Z26,"#,##"),",","."))</f>
        <v>0</v>
      </c>
      <c r="AA26" s="27"/>
      <c r="AB26" s="27"/>
      <c r="AC26" s="27"/>
      <c r="AD26" s="27"/>
      <c r="AE26" s="32"/>
      <c r="AF26" s="125">
        <v>557.0</v>
      </c>
      <c r="AG26" s="27"/>
      <c r="AH26" s="27"/>
      <c r="AI26" s="32"/>
      <c r="AJ26" s="126">
        <v>1001.0</v>
      </c>
      <c r="AK26" s="27"/>
      <c r="AL26" s="27"/>
      <c r="AM26" s="32"/>
      <c r="AN26" s="57"/>
      <c r="AO26" s="57"/>
      <c r="AP26" s="57"/>
      <c r="AQ26" s="57"/>
    </row>
    <row r="27" spans="1:43" customHeight="1" ht="30">
      <c r="A27" s="127" t="s">
        <v>222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2"/>
      <c r="W27" s="127"/>
      <c r="X27" s="27"/>
      <c r="Y27" s="32"/>
      <c r="Z27" s="128" t="str">
        <f>Z26</f>
        <v>0</v>
      </c>
      <c r="AA27" s="27"/>
      <c r="AB27" s="27"/>
      <c r="AC27" s="27"/>
      <c r="AD27" s="27"/>
      <c r="AE27" s="32"/>
      <c r="AF27" s="125"/>
      <c r="AG27" s="27"/>
      <c r="AH27" s="27"/>
      <c r="AI27" s="32"/>
      <c r="AJ27" s="126"/>
      <c r="AK27" s="27"/>
      <c r="AL27" s="27"/>
      <c r="AM27" s="32"/>
      <c r="AN27" s="57"/>
      <c r="AO27" s="57"/>
      <c r="AP27" s="57"/>
      <c r="AQ27" s="57"/>
    </row>
    <row r="28" spans="1:43" customHeight="1" ht="15">
      <c r="A28" s="129"/>
      <c r="B28" s="129"/>
      <c r="C28" s="129"/>
      <c r="D28" s="129"/>
      <c r="E28" s="129"/>
      <c r="F28" s="129"/>
      <c r="G28" s="129"/>
      <c r="H28" s="129"/>
      <c r="I28" s="57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57"/>
      <c r="AO28" s="57"/>
      <c r="AP28" s="57"/>
      <c r="AQ28" s="57"/>
    </row>
    <row r="29" spans="1:43" customHeight="1" ht="19.5">
      <c r="A29" s="131" t="s">
        <v>223</v>
      </c>
      <c r="B29" s="132"/>
      <c r="C29" s="132"/>
      <c r="D29" s="132"/>
      <c r="E29" s="132"/>
      <c r="F29" s="132"/>
      <c r="G29" s="132"/>
      <c r="H29" s="133"/>
      <c r="I29" s="134" t="str">
        <f>UPPER(LEFT(SpellVNDVN(Q.Payment.EN!Z27),1))&amp;RIGHT(SpellVNDVN(Q.Payment.EN!Z27),LEN(SpellVNDVN(Q.Payment.EN!Z27))-1)</f>
        <v>0</v>
      </c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3"/>
      <c r="AN29" s="57"/>
      <c r="AO29" s="57"/>
      <c r="AP29" s="57"/>
      <c r="AQ29" s="57"/>
    </row>
    <row r="30" spans="1:43" customHeight="1" ht="18.75">
      <c r="A30" s="135"/>
      <c r="B30" s="96"/>
      <c r="C30" s="96"/>
      <c r="D30" s="96"/>
      <c r="E30" s="96"/>
      <c r="F30" s="96"/>
      <c r="G30" s="96"/>
      <c r="H30" s="136"/>
      <c r="I30" s="135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136"/>
      <c r="AN30" s="57"/>
      <c r="AO30" s="57"/>
      <c r="AP30" s="57"/>
      <c r="AQ30" s="57"/>
    </row>
    <row r="31" spans="1:43" customHeight="1" ht="19.5">
      <c r="A31" s="137" t="s">
        <v>224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9"/>
      <c r="AL31" s="140"/>
      <c r="AM31" s="141"/>
      <c r="AN31" s="57"/>
      <c r="AO31" s="57"/>
      <c r="AP31" s="57"/>
      <c r="AQ31" s="57"/>
    </row>
    <row r="32" spans="1:43" customHeight="1" ht="19.5">
      <c r="A32" s="142" t="s">
        <v>225</v>
      </c>
      <c r="B32" s="56"/>
      <c r="C32" s="56"/>
      <c r="D32" s="56"/>
      <c r="E32" s="56"/>
      <c r="F32" s="56"/>
      <c r="G32" s="56"/>
      <c r="H32" s="56"/>
      <c r="I32" s="56"/>
      <c r="J32" s="57"/>
      <c r="K32" s="56"/>
      <c r="L32" s="56"/>
      <c r="M32" s="56"/>
      <c r="N32" s="56"/>
      <c r="O32" s="56"/>
      <c r="P32" s="56"/>
      <c r="Q32" s="56"/>
      <c r="R32" s="56"/>
      <c r="S32" s="56"/>
      <c r="T32" s="56" t="s">
        <v>226</v>
      </c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7"/>
      <c r="AK32" s="56"/>
      <c r="AL32" s="56"/>
      <c r="AM32" s="143"/>
      <c r="AN32" s="57"/>
      <c r="AO32" s="57"/>
      <c r="AP32" s="57"/>
      <c r="AQ32" s="57"/>
    </row>
    <row r="33" spans="1:43" customHeight="1" ht="19.5">
      <c r="A33" s="142" t="s">
        <v>227</v>
      </c>
      <c r="B33" s="56"/>
      <c r="C33" s="56"/>
      <c r="D33" s="56"/>
      <c r="E33" s="56"/>
      <c r="F33" s="56"/>
      <c r="G33" s="56"/>
      <c r="H33" s="56"/>
      <c r="I33" s="56"/>
      <c r="J33" s="57"/>
      <c r="K33" s="56"/>
      <c r="L33" s="56"/>
      <c r="M33" s="56"/>
      <c r="N33" s="56"/>
      <c r="O33" s="56"/>
      <c r="P33" s="56"/>
      <c r="Q33" s="56"/>
      <c r="R33" s="56"/>
      <c r="S33" s="56"/>
      <c r="T33" s="56" t="s">
        <v>228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7"/>
      <c r="AK33" s="63"/>
      <c r="AL33" s="63"/>
      <c r="AM33" s="144"/>
      <c r="AN33" s="57"/>
      <c r="AO33" s="57"/>
      <c r="AP33" s="57"/>
      <c r="AQ33" s="57"/>
    </row>
    <row r="34" spans="1:43" customHeight="1" ht="19.5">
      <c r="A34" s="145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7"/>
      <c r="AL34" s="148"/>
      <c r="AM34" s="149"/>
      <c r="AN34" s="57"/>
      <c r="AO34" s="57"/>
      <c r="AP34" s="57"/>
      <c r="AQ34" s="57"/>
    </row>
    <row r="35" spans="1:43" customHeight="1" ht="19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7"/>
      <c r="AO35" s="57"/>
      <c r="AP35" s="57"/>
      <c r="AQ35" s="57"/>
    </row>
    <row r="36" spans="1:43" customHeight="1" ht="19.5">
      <c r="A36" s="77" t="s">
        <v>229</v>
      </c>
      <c r="T36" s="109"/>
      <c r="U36" s="109"/>
      <c r="V36" s="109"/>
      <c r="W36" s="109"/>
      <c r="X36" s="150"/>
      <c r="Y36" s="150"/>
      <c r="Z36" s="57"/>
      <c r="AA36" s="151"/>
      <c r="AB36" s="151"/>
      <c r="AC36" s="57"/>
      <c r="AD36" s="151" t="s">
        <v>230</v>
      </c>
      <c r="AE36" s="151"/>
      <c r="AF36" s="151"/>
      <c r="AG36" s="151"/>
      <c r="AH36" s="151"/>
      <c r="AI36" s="76"/>
      <c r="AJ36" s="57"/>
      <c r="AK36" s="151"/>
      <c r="AL36" s="151"/>
      <c r="AM36" s="151"/>
      <c r="AN36" s="57"/>
      <c r="AO36" s="57"/>
      <c r="AP36" s="57"/>
      <c r="AQ36" s="57"/>
    </row>
    <row r="37" spans="1:43" customHeight="1" ht="19.5">
      <c r="A37" s="152" t="s">
        <v>231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60"/>
      <c r="T37" s="56"/>
      <c r="U37" s="56"/>
      <c r="V37" s="56"/>
      <c r="W37" s="56"/>
      <c r="X37" s="153"/>
      <c r="Y37" s="153"/>
      <c r="Z37" s="57"/>
      <c r="AA37" s="153"/>
      <c r="AB37" s="153"/>
      <c r="AC37" s="57"/>
      <c r="AD37" s="153" t="s">
        <v>232</v>
      </c>
      <c r="AE37" s="153"/>
      <c r="AF37" s="153"/>
      <c r="AG37" s="153"/>
      <c r="AH37" s="153"/>
      <c r="AI37" s="76"/>
      <c r="AJ37" s="57"/>
      <c r="AK37" s="153"/>
      <c r="AL37" s="153"/>
      <c r="AM37" s="153"/>
      <c r="AN37" s="57"/>
      <c r="AO37" s="57"/>
      <c r="AP37" s="57"/>
      <c r="AQ37" s="57"/>
    </row>
    <row r="38" spans="1:43" customHeight="1" ht="19.5">
      <c r="A38" s="154" t="s">
        <v>233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0"/>
      <c r="T38" s="109"/>
      <c r="U38" s="109"/>
      <c r="V38" s="109"/>
      <c r="W38" s="109"/>
      <c r="X38" s="151"/>
      <c r="Y38" s="151"/>
      <c r="Z38" s="57"/>
      <c r="AA38" s="151"/>
      <c r="AB38" s="151"/>
      <c r="AC38" s="57"/>
      <c r="AD38" s="151" t="s">
        <v>234</v>
      </c>
      <c r="AE38" s="151"/>
      <c r="AF38" s="151"/>
      <c r="AG38" s="151"/>
      <c r="AH38" s="151"/>
      <c r="AI38" s="76"/>
      <c r="AJ38" s="57"/>
      <c r="AK38" s="151"/>
      <c r="AL38" s="151"/>
      <c r="AM38" s="151"/>
      <c r="AN38" s="57"/>
      <c r="AO38" s="57"/>
      <c r="AP38" s="57"/>
      <c r="AQ38" s="57"/>
    </row>
    <row r="39" spans="1:43" customHeight="1" ht="19.5">
      <c r="A39" s="63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110"/>
      <c r="AN39" s="57"/>
      <c r="AO39" s="57"/>
      <c r="AP39" s="57"/>
      <c r="AQ39" s="57"/>
    </row>
    <row r="40" spans="1:43" customHeight="1" ht="19.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155"/>
      <c r="AN40" s="57"/>
      <c r="AO40" s="57"/>
      <c r="AP40" s="57"/>
      <c r="AQ40" s="57"/>
    </row>
    <row r="41" spans="1:43" customHeight="1" ht="19.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7"/>
      <c r="AO41" s="57"/>
      <c r="AP41" s="57"/>
      <c r="AQ41" s="57"/>
    </row>
    <row r="42" spans="1:43" customHeight="1" ht="19.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7"/>
      <c r="AO42" s="57"/>
      <c r="AP42" s="57"/>
      <c r="AQ42" s="57"/>
    </row>
    <row r="43" spans="1:43" customHeight="1" ht="19.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109" t="s">
        <v>133</v>
      </c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7"/>
      <c r="AO43" s="57"/>
      <c r="AP43" s="156"/>
      <c r="AQ43" s="60"/>
    </row>
    <row r="44" spans="1:43" customHeight="1" ht="19.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7"/>
      <c r="O44" s="56"/>
      <c r="P44" s="77" t="str">
        <f>Remove_Phonetic(Vn.Bank.Signer)</f>
        <v>0</v>
      </c>
      <c r="Q44" s="57"/>
      <c r="R44" s="57"/>
      <c r="S44" s="57"/>
      <c r="T44" s="57"/>
      <c r="U44" s="57"/>
      <c r="V44" s="57"/>
      <c r="W44" s="57"/>
      <c r="X44" s="57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109"/>
      <c r="AJ44" s="56"/>
      <c r="AK44" s="56"/>
      <c r="AL44" s="56"/>
      <c r="AM44" s="56"/>
      <c r="AN44" s="57"/>
      <c r="AO44" s="57"/>
      <c r="AP44" s="156"/>
      <c r="AQ44" s="60"/>
    </row>
    <row r="45" spans="1:43" customHeight="1" ht="13.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</row>
    <row r="46" spans="1:43" customHeight="1" ht="13.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</row>
    <row r="47" spans="1:43" customHeight="1" ht="13.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</row>
    <row r="48" spans="1:43" customHeight="1" ht="13.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</row>
    <row r="49" spans="1:43" customHeight="1" ht="13.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</row>
    <row r="50" spans="1:43" customHeight="1" ht="13.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</row>
    <row r="51" spans="1:43" customHeight="1" ht="13.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</row>
    <row r="52" spans="1:43" customHeight="1" ht="13.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 spans="1:43" customHeight="1" ht="13.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  <row r="54" spans="1:43" customHeight="1" ht="13.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</row>
    <row r="55" spans="1:43" customHeight="1" ht="13.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</row>
    <row r="56" spans="1:43" customHeight="1" ht="13.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</row>
    <row r="57" spans="1:43" customHeight="1" ht="13.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</row>
    <row r="58" spans="1:43" customHeight="1" ht="13.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</row>
    <row r="59" spans="1:43" customHeight="1" ht="13.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</row>
    <row r="60" spans="1:43" customHeight="1" ht="13.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</row>
    <row r="61" spans="1:43" customHeight="1" ht="13.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</row>
    <row r="62" spans="1:43" customHeight="1" ht="13.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</row>
    <row r="63" spans="1:43" customHeight="1" ht="13.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</row>
    <row r="64" spans="1:43" customHeight="1" ht="13.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</row>
    <row r="65" spans="1:43" customHeight="1" ht="13.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</row>
    <row r="66" spans="1:43" customHeight="1" ht="13.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</row>
    <row r="67" spans="1:43" customHeight="1" ht="13.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</row>
    <row r="68" spans="1:43" customHeight="1" ht="13.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</row>
    <row r="69" spans="1:43" customHeight="1" ht="13.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</row>
    <row r="70" spans="1:43" customHeight="1" ht="13.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</row>
    <row r="71" spans="1:43" customHeight="1" ht="13.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</row>
    <row r="72" spans="1:43" customHeight="1" ht="13.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</row>
    <row r="73" spans="1:43" customHeight="1" ht="13.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</row>
    <row r="74" spans="1:43" customHeight="1" ht="13.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</row>
    <row r="75" spans="1:43" customHeight="1" ht="13.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</row>
    <row r="76" spans="1:43" customHeight="1" ht="13.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</row>
    <row r="77" spans="1:43" customHeight="1" ht="13.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</row>
    <row r="78" spans="1:43" customHeight="1" ht="13.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</row>
    <row r="79" spans="1:43" customHeight="1" ht="13.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</row>
    <row r="80" spans="1:43" customHeight="1" ht="13.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</row>
    <row r="81" spans="1:43" customHeight="1" ht="13.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</row>
    <row r="82" spans="1:43" customHeight="1" ht="13.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</row>
    <row r="83" spans="1:43" customHeight="1" ht="13.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</row>
    <row r="84" spans="1:43" customHeight="1" ht="13.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</row>
    <row r="85" spans="1:43" customHeight="1" ht="13.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</row>
    <row r="86" spans="1:43" customHeight="1" ht="13.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</row>
    <row r="87" spans="1:43" customHeight="1" ht="13.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</row>
    <row r="88" spans="1:43" customHeight="1" ht="13.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</row>
    <row r="89" spans="1:43" customHeight="1" ht="13.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</row>
    <row r="90" spans="1:43" customHeight="1" ht="13.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</row>
    <row r="91" spans="1:43" customHeight="1" ht="13.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</row>
    <row r="92" spans="1:43" customHeight="1" ht="13.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</row>
    <row r="93" spans="1:43" customHeight="1" ht="13.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</row>
    <row r="94" spans="1:43" customHeight="1" ht="13.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</row>
    <row r="95" spans="1:43" customHeight="1" ht="13.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</row>
    <row r="96" spans="1:43" customHeight="1" ht="13.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</row>
    <row r="97" spans="1:43" customHeight="1" ht="13.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</row>
    <row r="98" spans="1:43" customHeight="1" ht="13.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</row>
    <row r="99" spans="1:43" customHeight="1" ht="13.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</row>
    <row r="100" spans="1:43" customHeight="1" ht="13.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</row>
    <row r="101" spans="1:43" customHeight="1" ht="13.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</row>
    <row r="102" spans="1:43" customHeight="1" ht="13.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</row>
    <row r="103" spans="1:43" customHeight="1" ht="13.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</row>
    <row r="104" spans="1:43" customHeight="1" ht="13.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</row>
    <row r="105" spans="1:43" customHeight="1" ht="13.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</row>
    <row r="106" spans="1:43" customHeight="1" ht="13.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</row>
    <row r="107" spans="1:43" customHeight="1" ht="13.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</row>
    <row r="108" spans="1:43" customHeight="1" ht="13.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</row>
    <row r="109" spans="1:43" customHeight="1" ht="13.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</row>
    <row r="110" spans="1:43" customHeight="1" ht="13.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</row>
    <row r="111" spans="1:43" customHeight="1" ht="13.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</row>
    <row r="112" spans="1:43" customHeight="1" ht="13.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</row>
    <row r="113" spans="1:43" customHeight="1" ht="13.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</row>
    <row r="114" spans="1:43" customHeight="1" ht="13.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</row>
    <row r="115" spans="1:43" customHeight="1" ht="13.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</row>
    <row r="116" spans="1:43" customHeight="1" ht="13.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</row>
    <row r="117" spans="1:43" customHeight="1" ht="13.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</row>
    <row r="118" spans="1:43" customHeight="1" ht="13.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</row>
    <row r="119" spans="1:43" customHeight="1" ht="13.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</row>
    <row r="120" spans="1:43" customHeight="1" ht="13.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</row>
    <row r="121" spans="1:43" customHeight="1" ht="13.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</row>
    <row r="122" spans="1:43" customHeight="1" ht="13.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</row>
    <row r="123" spans="1:43" customHeight="1" ht="13.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</row>
    <row r="124" spans="1:43" customHeight="1" ht="13.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</row>
    <row r="125" spans="1:43" customHeight="1" ht="13.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</row>
    <row r="126" spans="1:43" customHeight="1" ht="13.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</row>
    <row r="127" spans="1:43" customHeight="1" ht="13.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</row>
    <row r="128" spans="1:43" customHeight="1" ht="13.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</row>
    <row r="129" spans="1:43" customHeight="1" ht="13.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</row>
    <row r="130" spans="1:43" customHeight="1" ht="13.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</row>
    <row r="131" spans="1:43" customHeight="1" ht="13.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</row>
    <row r="132" spans="1:43" customHeight="1" ht="13.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</row>
    <row r="133" spans="1:43" customHeight="1" ht="13.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</row>
    <row r="134" spans="1:43" customHeight="1" ht="13.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</row>
    <row r="135" spans="1:43" customHeight="1" ht="13.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</row>
    <row r="136" spans="1:43" customHeight="1" ht="13.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</row>
    <row r="137" spans="1:43" customHeight="1" ht="13.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</row>
    <row r="138" spans="1:43" customHeight="1" ht="13.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</row>
    <row r="139" spans="1:43" customHeight="1" ht="13.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</row>
    <row r="140" spans="1:43" customHeight="1" ht="13.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</row>
    <row r="141" spans="1:43" customHeight="1" ht="13.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</row>
    <row r="142" spans="1:43" customHeight="1" ht="13.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</row>
    <row r="143" spans="1:43" customHeight="1" ht="13.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</row>
    <row r="144" spans="1:43" customHeight="1" ht="13.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</row>
    <row r="145" spans="1:43" customHeight="1" ht="13.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</row>
    <row r="146" spans="1:43" customHeight="1" ht="13.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</row>
    <row r="147" spans="1:43" customHeight="1" ht="13.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</row>
    <row r="148" spans="1:43" customHeight="1" ht="13.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</row>
    <row r="149" spans="1:43" customHeight="1" ht="13.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</row>
    <row r="150" spans="1:43" customHeight="1" ht="13.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</row>
    <row r="151" spans="1:43" customHeight="1" ht="13.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</row>
    <row r="152" spans="1:43" customHeight="1" ht="13.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</row>
    <row r="153" spans="1:43" customHeight="1" ht="13.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</row>
    <row r="154" spans="1:43" customHeight="1" ht="13.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</row>
    <row r="155" spans="1:43" customHeight="1" ht="13.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</row>
    <row r="156" spans="1:43" customHeight="1" ht="13.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</row>
    <row r="157" spans="1:43" customHeight="1" ht="13.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</row>
    <row r="158" spans="1:43" customHeight="1" ht="13.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</row>
    <row r="159" spans="1:43" customHeight="1" ht="13.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</row>
    <row r="160" spans="1:43" customHeight="1" ht="13.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</row>
    <row r="161" spans="1:43" customHeight="1" ht="13.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</row>
    <row r="162" spans="1:43" customHeight="1" ht="13.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</row>
    <row r="163" spans="1:43" customHeight="1" ht="13.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</row>
    <row r="164" spans="1:43" customHeight="1" ht="13.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</row>
    <row r="165" spans="1:43" customHeight="1" ht="13.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</row>
    <row r="166" spans="1:43" customHeight="1" ht="13.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</row>
    <row r="167" spans="1:43" customHeight="1" ht="13.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</row>
    <row r="168" spans="1:43" customHeight="1" ht="13.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</row>
    <row r="169" spans="1:43" customHeight="1" ht="13.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</row>
    <row r="170" spans="1:43" customHeight="1" ht="13.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</row>
    <row r="171" spans="1:43" customHeight="1" ht="13.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</row>
    <row r="172" spans="1:43" customHeight="1" ht="13.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</row>
    <row r="173" spans="1:43" customHeight="1" ht="13.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</row>
    <row r="174" spans="1:43" customHeight="1" ht="13.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</row>
    <row r="175" spans="1:43" customHeight="1" ht="13.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</row>
    <row r="176" spans="1:43" customHeight="1" ht="13.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</row>
    <row r="177" spans="1:43" customHeight="1" ht="13.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</row>
    <row r="178" spans="1:43" customHeight="1" ht="13.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</row>
    <row r="179" spans="1:43" customHeight="1" ht="13.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</row>
    <row r="180" spans="1:43" customHeight="1" ht="13.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</row>
    <row r="181" spans="1:43" customHeight="1" ht="13.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</row>
    <row r="182" spans="1:43" customHeight="1" ht="13.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</row>
    <row r="183" spans="1:43" customHeight="1" ht="13.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</row>
    <row r="184" spans="1:43" customHeight="1" ht="13.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</row>
    <row r="185" spans="1:43" customHeight="1" ht="13.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</row>
    <row r="186" spans="1:43" customHeight="1" ht="13.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</row>
    <row r="187" spans="1:43" customHeight="1" ht="13.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</row>
    <row r="188" spans="1:43" customHeight="1" ht="13.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</row>
    <row r="189" spans="1:43" customHeight="1" ht="13.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</row>
    <row r="190" spans="1:43" customHeight="1" ht="13.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</row>
    <row r="191" spans="1:43" customHeight="1" ht="13.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</row>
    <row r="192" spans="1:43" customHeight="1" ht="13.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</row>
    <row r="193" spans="1:43" customHeight="1" ht="13.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</row>
    <row r="194" spans="1:43" customHeight="1" ht="13.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</row>
    <row r="195" spans="1:43" customHeight="1" ht="13.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</row>
    <row r="196" spans="1:43" customHeight="1" ht="13.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</row>
    <row r="197" spans="1:43" customHeight="1" ht="13.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</row>
    <row r="198" spans="1:43" customHeight="1" ht="13.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</row>
    <row r="199" spans="1:43" customHeight="1" ht="13.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</row>
    <row r="200" spans="1:43" customHeight="1" ht="13.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</row>
    <row r="201" spans="1:43" customHeight="1" ht="13.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</row>
    <row r="202" spans="1:43" customHeight="1" ht="13.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</row>
    <row r="203" spans="1:43" customHeight="1" ht="13.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</row>
    <row r="204" spans="1:43" customHeight="1" ht="13.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</row>
    <row r="205" spans="1:43" customHeight="1" ht="13.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</row>
    <row r="206" spans="1:43" customHeight="1" ht="13.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</row>
    <row r="207" spans="1:43" customHeight="1" ht="13.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</row>
    <row r="208" spans="1:43" customHeight="1" ht="13.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</row>
    <row r="209" spans="1:43" customHeight="1" ht="13.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</row>
    <row r="210" spans="1:43" customHeight="1" ht="13.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</row>
    <row r="211" spans="1:43" customHeight="1" ht="13.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</row>
    <row r="212" spans="1:43" customHeight="1" ht="13.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</row>
    <row r="213" spans="1:43" customHeight="1" ht="13.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</row>
    <row r="214" spans="1:43" customHeight="1" ht="13.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</row>
    <row r="215" spans="1:43" customHeight="1" ht="13.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</row>
    <row r="216" spans="1:43" customHeight="1" ht="13.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</row>
    <row r="217" spans="1:43" customHeight="1" ht="13.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</row>
    <row r="218" spans="1:43" customHeight="1" ht="13.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</row>
    <row r="219" spans="1:43" customHeight="1" ht="13.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</row>
    <row r="220" spans="1:43" customHeight="1" ht="13.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</row>
    <row r="221" spans="1:43" customHeight="1" ht="13.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</row>
    <row r="222" spans="1:43" customHeight="1" ht="13.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</row>
    <row r="223" spans="1:43" customHeight="1" ht="13.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</row>
    <row r="224" spans="1:43" customHeight="1" ht="13.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</row>
    <row r="225" spans="1:43" customHeight="1" ht="13.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</row>
    <row r="226" spans="1:43" customHeight="1" ht="13.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</row>
    <row r="227" spans="1:43" customHeight="1" ht="13.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</row>
    <row r="228" spans="1:43" customHeight="1" ht="13.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</row>
    <row r="229" spans="1:43" customHeight="1" ht="13.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</row>
    <row r="230" spans="1:43" customHeight="1" ht="13.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</row>
    <row r="231" spans="1:43" customHeight="1" ht="13.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</row>
    <row r="232" spans="1:43" customHeight="1" ht="13.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</row>
    <row r="233" spans="1:43" customHeight="1" ht="13.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</row>
    <row r="234" spans="1:43" customHeight="1" ht="13.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</row>
    <row r="235" spans="1:43" customHeight="1" ht="13.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</row>
    <row r="236" spans="1:43" customHeight="1" ht="13.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</row>
    <row r="237" spans="1:43" customHeight="1" ht="13.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</row>
    <row r="238" spans="1:43" customHeight="1" ht="13.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</row>
    <row r="239" spans="1:43" customHeight="1" ht="13.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</row>
    <row r="240" spans="1:43" customHeight="1" ht="13.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</row>
    <row r="241" spans="1:43" customHeight="1" ht="13.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</row>
    <row r="242" spans="1:43" customHeight="1" ht="13.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</row>
    <row r="243" spans="1:43" customHeight="1" ht="13.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</row>
    <row r="244" spans="1:43" customHeight="1" ht="13.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</row>
    <row r="245" spans="1:43" customHeight="1" ht="13.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</row>
    <row r="246" spans="1:43" customHeight="1" ht="13.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</row>
    <row r="247" spans="1:43" customHeight="1" ht="13.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</row>
    <row r="248" spans="1:43" customHeight="1" ht="13.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</row>
    <row r="249" spans="1:43" customHeight="1" ht="13.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</row>
    <row r="250" spans="1:43" customHeight="1" ht="13.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</row>
    <row r="251" spans="1:43" customHeight="1" ht="13.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</row>
    <row r="252" spans="1:43" customHeight="1" ht="13.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</row>
    <row r="253" spans="1:43" customHeight="1" ht="13.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</row>
    <row r="254" spans="1:43" customHeight="1" ht="13.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</row>
    <row r="255" spans="1:43" customHeight="1" ht="13.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</row>
    <row r="256" spans="1:43" customHeight="1" ht="13.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</row>
    <row r="257" spans="1:43" customHeight="1" ht="13.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</row>
    <row r="258" spans="1:43" customHeight="1" ht="13.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</row>
    <row r="259" spans="1:43" customHeight="1" ht="13.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</row>
    <row r="260" spans="1:43" customHeight="1" ht="13.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</row>
    <row r="261" spans="1:43" customHeight="1" ht="13.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</row>
    <row r="262" spans="1:43" customHeight="1" ht="13.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</row>
    <row r="263" spans="1:43" customHeight="1" ht="13.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</row>
    <row r="264" spans="1:43" customHeight="1" ht="13.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</row>
    <row r="265" spans="1:43" customHeight="1" ht="13.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</row>
    <row r="266" spans="1:43" customHeight="1" ht="13.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</row>
    <row r="267" spans="1:43" customHeight="1" ht="13.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</row>
    <row r="268" spans="1:43" customHeight="1" ht="13.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</row>
    <row r="269" spans="1:43" customHeight="1" ht="13.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</row>
    <row r="270" spans="1:43" customHeight="1" ht="13.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</row>
    <row r="271" spans="1:43" customHeight="1" ht="13.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</row>
    <row r="272" spans="1:43" customHeight="1" ht="13.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</row>
    <row r="273" spans="1:43" customHeight="1" ht="13.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</row>
    <row r="274" spans="1:43" customHeight="1" ht="13.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</row>
    <row r="275" spans="1:43" customHeight="1" ht="13.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</row>
    <row r="276" spans="1:43" customHeight="1" ht="13.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</row>
    <row r="277" spans="1:43" customHeight="1" ht="13.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</row>
    <row r="278" spans="1:43" customHeight="1" ht="13.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</row>
    <row r="279" spans="1:43" customHeight="1" ht="13.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</row>
    <row r="280" spans="1:43" customHeight="1" ht="13.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</row>
    <row r="281" spans="1:43" customHeight="1" ht="13.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</row>
    <row r="282" spans="1:43" customHeight="1" ht="13.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</row>
    <row r="283" spans="1:43" customHeight="1" ht="13.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</row>
    <row r="284" spans="1:43" customHeight="1" ht="13.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</row>
    <row r="285" spans="1:43" customHeight="1" ht="13.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</row>
    <row r="286" spans="1:43" customHeight="1" ht="13.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</row>
    <row r="287" spans="1:43" customHeight="1" ht="13.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</row>
    <row r="288" spans="1:43" customHeight="1" ht="13.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</row>
    <row r="289" spans="1:43" customHeight="1" ht="13.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</row>
    <row r="290" spans="1:43" customHeight="1" ht="13.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</row>
    <row r="291" spans="1:43" customHeight="1" ht="13.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</row>
    <row r="292" spans="1:43" customHeight="1" ht="13.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</row>
    <row r="293" spans="1:43" customHeight="1" ht="13.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</row>
    <row r="294" spans="1:43" customHeight="1" ht="13.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</row>
    <row r="295" spans="1:43" customHeight="1" ht="13.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</row>
    <row r="296" spans="1:43" customHeight="1" ht="13.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</row>
    <row r="297" spans="1:43" customHeight="1" ht="13.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</row>
    <row r="298" spans="1:43" customHeight="1" ht="13.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</row>
    <row r="299" spans="1:43" customHeight="1" ht="13.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</row>
    <row r="300" spans="1:43" customHeight="1" ht="13.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</row>
    <row r="301" spans="1:43" customHeight="1" ht="13.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</row>
    <row r="302" spans="1:43" customHeight="1" ht="13.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</row>
    <row r="303" spans="1:43" customHeight="1" ht="13.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</row>
    <row r="304" spans="1:43" customHeight="1" ht="13.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</row>
    <row r="305" spans="1:43" customHeight="1" ht="13.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</row>
    <row r="306" spans="1:43" customHeight="1" ht="13.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</row>
    <row r="307" spans="1:43" customHeight="1" ht="13.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</row>
    <row r="308" spans="1:43" customHeight="1" ht="13.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</row>
    <row r="309" spans="1:43" customHeight="1" ht="13.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</row>
    <row r="310" spans="1:43" customHeight="1" ht="13.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</row>
    <row r="311" spans="1:43" customHeight="1" ht="13.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</row>
    <row r="312" spans="1:43" customHeight="1" ht="13.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</row>
    <row r="313" spans="1:43" customHeight="1" ht="13.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</row>
    <row r="314" spans="1:43" customHeight="1" ht="13.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</row>
    <row r="315" spans="1:43" customHeight="1" ht="13.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</row>
    <row r="316" spans="1:43" customHeight="1" ht="13.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</row>
    <row r="317" spans="1:43" customHeight="1" ht="13.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</row>
    <row r="318" spans="1:43" customHeight="1" ht="13.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</row>
    <row r="319" spans="1:43" customHeight="1" ht="13.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</row>
    <row r="320" spans="1:43" customHeight="1" ht="13.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</row>
    <row r="321" spans="1:43" customHeight="1" ht="13.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</row>
    <row r="322" spans="1:43" customHeight="1" ht="13.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</row>
    <row r="323" spans="1:43" customHeight="1" ht="13.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</row>
    <row r="324" spans="1:43" customHeight="1" ht="13.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</row>
    <row r="325" spans="1:43" customHeight="1" ht="13.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</row>
    <row r="326" spans="1:43" customHeight="1" ht="13.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</row>
    <row r="327" spans="1:43" customHeight="1" ht="13.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</row>
    <row r="328" spans="1:43" customHeight="1" ht="13.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</row>
    <row r="329" spans="1:43" customHeight="1" ht="13.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</row>
    <row r="330" spans="1:43" customHeight="1" ht="13.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</row>
    <row r="331" spans="1:43" customHeight="1" ht="13.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</row>
    <row r="332" spans="1:43" customHeight="1" ht="13.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</row>
    <row r="333" spans="1:43" customHeight="1" ht="13.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</row>
    <row r="334" spans="1:43" customHeight="1" ht="13.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</row>
    <row r="335" spans="1:43" customHeight="1" ht="13.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</row>
    <row r="336" spans="1:43" customHeight="1" ht="13.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</row>
    <row r="337" spans="1:43" customHeight="1" ht="13.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</row>
    <row r="338" spans="1:43" customHeight="1" ht="13.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</row>
    <row r="339" spans="1:43" customHeight="1" ht="13.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</row>
    <row r="340" spans="1:43" customHeight="1" ht="13.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</row>
    <row r="341" spans="1:43" customHeight="1" ht="13.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</row>
    <row r="342" spans="1:43" customHeight="1" ht="13.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</row>
    <row r="343" spans="1:43" customHeight="1" ht="13.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</row>
    <row r="344" spans="1:43" customHeight="1" ht="13.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</row>
    <row r="345" spans="1:43" customHeight="1" ht="13.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</row>
    <row r="346" spans="1:43" customHeight="1" ht="13.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</row>
    <row r="347" spans="1:43" customHeight="1" ht="13.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</row>
    <row r="348" spans="1:43" customHeight="1" ht="13.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</row>
    <row r="349" spans="1:43" customHeight="1" ht="13.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</row>
    <row r="350" spans="1:43" customHeight="1" ht="13.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</row>
    <row r="351" spans="1:43" customHeight="1" ht="13.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</row>
    <row r="352" spans="1:43" customHeight="1" ht="13.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</row>
    <row r="353" spans="1:43" customHeight="1" ht="13.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</row>
    <row r="354" spans="1:43" customHeight="1" ht="13.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</row>
    <row r="355" spans="1:43" customHeight="1" ht="13.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</row>
    <row r="356" spans="1:43" customHeight="1" ht="13.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</row>
    <row r="357" spans="1:43" customHeight="1" ht="13.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</row>
    <row r="358" spans="1:43" customHeight="1" ht="13.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</row>
    <row r="359" spans="1:43" customHeight="1" ht="13.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</row>
    <row r="360" spans="1:43" customHeight="1" ht="13.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</row>
    <row r="361" spans="1:43" customHeight="1" ht="13.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</row>
    <row r="362" spans="1:43" customHeight="1" ht="13.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</row>
    <row r="363" spans="1:43" customHeight="1" ht="13.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</row>
    <row r="364" spans="1:43" customHeight="1" ht="13.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</row>
    <row r="365" spans="1:43" customHeight="1" ht="13.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</row>
    <row r="366" spans="1:43" customHeight="1" ht="13.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</row>
    <row r="367" spans="1:43" customHeight="1" ht="13.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</row>
    <row r="368" spans="1:43" customHeight="1" ht="13.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</row>
    <row r="369" spans="1:43" customHeight="1" ht="13.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</row>
    <row r="370" spans="1:43" customHeight="1" ht="13.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</row>
    <row r="371" spans="1:43" customHeight="1" ht="13.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</row>
    <row r="372" spans="1:43" customHeight="1" ht="13.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</row>
    <row r="373" spans="1:43" customHeight="1" ht="13.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</row>
    <row r="374" spans="1:43" customHeight="1" ht="13.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</row>
    <row r="375" spans="1:43" customHeight="1" ht="13.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</row>
    <row r="376" spans="1:43" customHeight="1" ht="13.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</row>
    <row r="377" spans="1:43" customHeight="1" ht="13.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</row>
    <row r="378" spans="1:43" customHeight="1" ht="13.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</row>
    <row r="379" spans="1:43" customHeight="1" ht="13.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</row>
    <row r="380" spans="1:43" customHeight="1" ht="13.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</row>
    <row r="381" spans="1:43" customHeight="1" ht="13.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</row>
    <row r="382" spans="1:43" customHeight="1" ht="13.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</row>
    <row r="383" spans="1:43" customHeight="1" ht="13.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</row>
    <row r="384" spans="1:43" customHeight="1" ht="13.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</row>
    <row r="385" spans="1:43" customHeight="1" ht="13.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</row>
    <row r="386" spans="1:43" customHeight="1" ht="13.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</row>
    <row r="387" spans="1:43" customHeight="1" ht="13.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</row>
    <row r="388" spans="1:43" customHeight="1" ht="13.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</row>
    <row r="389" spans="1:43" customHeight="1" ht="13.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</row>
    <row r="390" spans="1:43" customHeight="1" ht="13.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</row>
    <row r="391" spans="1:43" customHeight="1" ht="13.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</row>
    <row r="392" spans="1:43" customHeight="1" ht="13.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</row>
    <row r="393" spans="1:43" customHeight="1" ht="13.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</row>
    <row r="394" spans="1:43" customHeight="1" ht="13.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</row>
    <row r="395" spans="1:43" customHeight="1" ht="13.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</row>
    <row r="396" spans="1:43" customHeight="1" ht="13.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</row>
    <row r="397" spans="1:43" customHeight="1" ht="13.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</row>
    <row r="398" spans="1:43" customHeight="1" ht="13.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</row>
    <row r="399" spans="1:43" customHeight="1" ht="13.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</row>
    <row r="400" spans="1:43" customHeight="1" ht="13.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</row>
    <row r="401" spans="1:43" customHeight="1" ht="13.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</row>
    <row r="402" spans="1:43" customHeight="1" ht="13.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</row>
    <row r="403" spans="1:43" customHeight="1" ht="13.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</row>
    <row r="404" spans="1:43" customHeight="1" ht="13.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</row>
    <row r="405" spans="1:43" customHeight="1" ht="13.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</row>
    <row r="406" spans="1:43" customHeight="1" ht="13.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</row>
    <row r="407" spans="1:43" customHeight="1" ht="13.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</row>
    <row r="408" spans="1:43" customHeight="1" ht="13.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</row>
    <row r="409" spans="1:43" customHeight="1" ht="13.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</row>
    <row r="410" spans="1:43" customHeight="1" ht="13.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</row>
    <row r="411" spans="1:43" customHeight="1" ht="13.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</row>
    <row r="412" spans="1:43" customHeight="1" ht="13.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</row>
    <row r="413" spans="1:43" customHeight="1" ht="13.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</row>
    <row r="414" spans="1:43" customHeight="1" ht="13.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</row>
    <row r="415" spans="1:43" customHeight="1" ht="13.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</row>
    <row r="416" spans="1:43" customHeight="1" ht="13.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</row>
    <row r="417" spans="1:43" customHeight="1" ht="13.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</row>
    <row r="418" spans="1:43" customHeight="1" ht="13.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</row>
    <row r="419" spans="1:43" customHeight="1" ht="13.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</row>
    <row r="420" spans="1:43" customHeight="1" ht="13.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</row>
    <row r="421" spans="1:43" customHeight="1" ht="13.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</row>
    <row r="422" spans="1:43" customHeight="1" ht="13.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</row>
    <row r="423" spans="1:43" customHeight="1" ht="13.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</row>
    <row r="424" spans="1:43" customHeight="1" ht="13.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</row>
    <row r="425" spans="1:43" customHeight="1" ht="13.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</row>
    <row r="426" spans="1:43" customHeight="1" ht="13.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</row>
    <row r="427" spans="1:43" customHeight="1" ht="13.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</row>
    <row r="428" spans="1:43" customHeight="1" ht="13.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</row>
    <row r="429" spans="1:43" customHeight="1" ht="13.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</row>
    <row r="430" spans="1:43" customHeight="1" ht="13.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</row>
    <row r="431" spans="1:43" customHeight="1" ht="13.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</row>
    <row r="432" spans="1:43" customHeight="1" ht="13.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</row>
    <row r="433" spans="1:43" customHeight="1" ht="13.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</row>
    <row r="434" spans="1:43" customHeight="1" ht="13.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</row>
    <row r="435" spans="1:43" customHeight="1" ht="13.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</row>
    <row r="436" spans="1:43" customHeight="1" ht="13.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</row>
    <row r="437" spans="1:43" customHeight="1" ht="13.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</row>
    <row r="438" spans="1:43" customHeight="1" ht="13.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</row>
    <row r="439" spans="1:43" customHeight="1" ht="13.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</row>
    <row r="440" spans="1:43" customHeight="1" ht="13.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</row>
    <row r="441" spans="1:43" customHeight="1" ht="13.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</row>
    <row r="442" spans="1:43" customHeight="1" ht="13.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</row>
    <row r="443" spans="1:43" customHeight="1" ht="13.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</row>
    <row r="444" spans="1:43" customHeight="1" ht="13.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</row>
    <row r="445" spans="1:43" customHeight="1" ht="13.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</row>
    <row r="446" spans="1:43" customHeight="1" ht="13.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</row>
    <row r="447" spans="1:43" customHeight="1" ht="13.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</row>
    <row r="448" spans="1:43" customHeight="1" ht="13.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</row>
    <row r="449" spans="1:43" customHeight="1" ht="13.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</row>
    <row r="450" spans="1:43" customHeight="1" ht="13.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</row>
    <row r="451" spans="1:43" customHeight="1" ht="13.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</row>
    <row r="452" spans="1:43" customHeight="1" ht="13.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</row>
    <row r="453" spans="1:43" customHeight="1" ht="13.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</row>
    <row r="454" spans="1:43" customHeight="1" ht="13.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</row>
    <row r="455" spans="1:43" customHeight="1" ht="13.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</row>
    <row r="456" spans="1:43" customHeight="1" ht="13.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</row>
    <row r="457" spans="1:43" customHeight="1" ht="13.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</row>
    <row r="458" spans="1:43" customHeight="1" ht="13.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</row>
    <row r="459" spans="1:43" customHeight="1" ht="13.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</row>
    <row r="460" spans="1:43" customHeight="1" ht="13.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</row>
    <row r="461" spans="1:43" customHeight="1" ht="13.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</row>
    <row r="462" spans="1:43" customHeight="1" ht="13.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</row>
    <row r="463" spans="1:43" customHeight="1" ht="13.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</row>
    <row r="464" spans="1:43" customHeight="1" ht="13.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</row>
    <row r="465" spans="1:43" customHeight="1" ht="13.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</row>
    <row r="466" spans="1:43" customHeight="1" ht="13.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</row>
    <row r="467" spans="1:43" customHeight="1" ht="13.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</row>
    <row r="468" spans="1:43" customHeight="1" ht="13.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</row>
    <row r="469" spans="1:43" customHeight="1" ht="13.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</row>
    <row r="470" spans="1:43" customHeight="1" ht="13.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</row>
    <row r="471" spans="1:43" customHeight="1" ht="13.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</row>
    <row r="472" spans="1:43" customHeight="1" ht="13.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</row>
    <row r="473" spans="1:43" customHeight="1" ht="13.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</row>
    <row r="474" spans="1:43" customHeight="1" ht="13.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</row>
    <row r="475" spans="1:43" customHeight="1" ht="13.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</row>
    <row r="476" spans="1:43" customHeight="1" ht="13.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</row>
    <row r="477" spans="1:43" customHeight="1" ht="13.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</row>
    <row r="478" spans="1:43" customHeight="1" ht="13.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</row>
    <row r="479" spans="1:43" customHeight="1" ht="13.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</row>
    <row r="480" spans="1:43" customHeight="1" ht="13.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</row>
    <row r="481" spans="1:43" customHeight="1" ht="13.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</row>
    <row r="482" spans="1:43" customHeight="1" ht="13.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</row>
    <row r="483" spans="1:43" customHeight="1" ht="13.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</row>
    <row r="484" spans="1:43" customHeight="1" ht="13.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</row>
    <row r="485" spans="1:43" customHeight="1" ht="13.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</row>
    <row r="486" spans="1:43" customHeight="1" ht="13.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</row>
    <row r="487" spans="1:43" customHeight="1" ht="13.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</row>
    <row r="488" spans="1:43" customHeight="1" ht="13.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</row>
    <row r="489" spans="1:43" customHeight="1" ht="13.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</row>
    <row r="490" spans="1:43" customHeight="1" ht="13.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</row>
    <row r="491" spans="1:43" customHeight="1" ht="13.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</row>
    <row r="492" spans="1:43" customHeight="1" ht="13.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</row>
    <row r="493" spans="1:43" customHeight="1" ht="13.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</row>
    <row r="494" spans="1:43" customHeight="1" ht="13.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</row>
    <row r="495" spans="1:43" customHeight="1" ht="13.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</row>
    <row r="496" spans="1:43" customHeight="1" ht="13.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</row>
    <row r="497" spans="1:43" customHeight="1" ht="13.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</row>
    <row r="498" spans="1:43" customHeight="1" ht="13.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</row>
    <row r="499" spans="1:43" customHeight="1" ht="13.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</row>
    <row r="500" spans="1:43" customHeight="1" ht="13.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</row>
    <row r="501" spans="1:43" customHeight="1" ht="13.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</row>
    <row r="502" spans="1:43" customHeight="1" ht="13.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</row>
    <row r="503" spans="1:43" customHeight="1" ht="13.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</row>
    <row r="504" spans="1:43" customHeight="1" ht="13.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</row>
    <row r="505" spans="1:43" customHeight="1" ht="13.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</row>
    <row r="506" spans="1:43" customHeight="1" ht="13.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</row>
    <row r="507" spans="1:43" customHeight="1" ht="13.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</row>
    <row r="508" spans="1:43" customHeight="1" ht="13.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</row>
    <row r="509" spans="1:43" customHeight="1" ht="13.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</row>
    <row r="510" spans="1:43" customHeight="1" ht="13.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</row>
    <row r="511" spans="1:43" customHeight="1" ht="13.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</row>
    <row r="512" spans="1:43" customHeight="1" ht="13.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</row>
    <row r="513" spans="1:43" customHeight="1" ht="13.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</row>
    <row r="514" spans="1:43" customHeight="1" ht="13.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</row>
    <row r="515" spans="1:43" customHeight="1" ht="13.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</row>
    <row r="516" spans="1:43" customHeight="1" ht="13.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</row>
    <row r="517" spans="1:43" customHeight="1" ht="13.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</row>
    <row r="518" spans="1:43" customHeight="1" ht="13.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</row>
    <row r="519" spans="1:43" customHeight="1" ht="13.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</row>
    <row r="520" spans="1:43" customHeight="1" ht="13.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</row>
    <row r="521" spans="1:43" customHeight="1" ht="13.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</row>
    <row r="522" spans="1:43" customHeight="1" ht="13.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</row>
    <row r="523" spans="1:43" customHeight="1" ht="13.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</row>
    <row r="524" spans="1:43" customHeight="1" ht="13.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</row>
    <row r="525" spans="1:43" customHeight="1" ht="13.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</row>
    <row r="526" spans="1:43" customHeight="1" ht="13.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</row>
    <row r="527" spans="1:43" customHeight="1" ht="13.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</row>
    <row r="528" spans="1:43" customHeight="1" ht="13.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</row>
    <row r="529" spans="1:43" customHeight="1" ht="13.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</row>
    <row r="530" spans="1:43" customHeight="1" ht="13.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</row>
    <row r="531" spans="1:43" customHeight="1" ht="13.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</row>
    <row r="532" spans="1:43" customHeight="1" ht="13.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</row>
    <row r="533" spans="1:43" customHeight="1" ht="13.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</row>
    <row r="534" spans="1:43" customHeight="1" ht="13.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</row>
    <row r="535" spans="1:43" customHeight="1" ht="13.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</row>
    <row r="536" spans="1:43" customHeight="1" ht="13.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</row>
    <row r="537" spans="1:43" customHeight="1" ht="13.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</row>
    <row r="538" spans="1:43" customHeight="1" ht="13.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</row>
    <row r="539" spans="1:43" customHeight="1" ht="13.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</row>
    <row r="540" spans="1:43" customHeight="1" ht="13.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</row>
    <row r="541" spans="1:43" customHeight="1" ht="13.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</row>
    <row r="542" spans="1:43" customHeight="1" ht="13.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</row>
    <row r="543" spans="1:43" customHeight="1" ht="13.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</row>
    <row r="544" spans="1:43" customHeight="1" ht="13.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</row>
    <row r="545" spans="1:43" customHeight="1" ht="13.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</row>
    <row r="546" spans="1:43" customHeight="1" ht="13.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</row>
    <row r="547" spans="1:43" customHeight="1" ht="13.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</row>
    <row r="548" spans="1:43" customHeight="1" ht="13.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</row>
    <row r="549" spans="1:43" customHeight="1" ht="13.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</row>
    <row r="550" spans="1:43" customHeight="1" ht="13.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</row>
    <row r="551" spans="1:43" customHeight="1" ht="13.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</row>
    <row r="552" spans="1:43" customHeight="1" ht="13.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</row>
    <row r="553" spans="1:43" customHeight="1" ht="13.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</row>
    <row r="554" spans="1:43" customHeight="1" ht="13.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</row>
    <row r="555" spans="1:43" customHeight="1" ht="13.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</row>
    <row r="556" spans="1:43" customHeight="1" ht="13.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</row>
    <row r="557" spans="1:43" customHeight="1" ht="13.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</row>
    <row r="558" spans="1:43" customHeight="1" ht="13.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</row>
    <row r="559" spans="1:43" customHeight="1" ht="13.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</row>
    <row r="560" spans="1:43" customHeight="1" ht="13.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</row>
    <row r="561" spans="1:43" customHeight="1" ht="13.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</row>
    <row r="562" spans="1:43" customHeight="1" ht="13.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</row>
    <row r="563" spans="1:43" customHeight="1" ht="13.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</row>
    <row r="564" spans="1:43" customHeight="1" ht="13.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</row>
    <row r="565" spans="1:43" customHeight="1" ht="13.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</row>
    <row r="566" spans="1:43" customHeight="1" ht="13.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</row>
    <row r="567" spans="1:43" customHeight="1" ht="13.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</row>
    <row r="568" spans="1:43" customHeight="1" ht="13.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</row>
    <row r="569" spans="1:43" customHeight="1" ht="13.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</row>
    <row r="570" spans="1:43" customHeight="1" ht="13.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</row>
    <row r="571" spans="1:43" customHeight="1" ht="13.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</row>
    <row r="572" spans="1:43" customHeight="1" ht="13.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</row>
    <row r="573" spans="1:43" customHeight="1" ht="13.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</row>
    <row r="574" spans="1:43" customHeight="1" ht="13.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</row>
    <row r="575" spans="1:43" customHeight="1" ht="13.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</row>
    <row r="576" spans="1:43" customHeight="1" ht="13.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</row>
    <row r="577" spans="1:43" customHeight="1" ht="13.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</row>
    <row r="578" spans="1:43" customHeight="1" ht="13.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</row>
    <row r="579" spans="1:43" customHeight="1" ht="13.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</row>
    <row r="580" spans="1:43" customHeight="1" ht="13.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</row>
    <row r="581" spans="1:43" customHeight="1" ht="13.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</row>
    <row r="582" spans="1:43" customHeight="1" ht="13.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</row>
    <row r="583" spans="1:43" customHeight="1" ht="13.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</row>
    <row r="584" spans="1:43" customHeight="1" ht="13.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</row>
    <row r="585" spans="1:43" customHeight="1" ht="13.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</row>
    <row r="586" spans="1:43" customHeight="1" ht="13.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</row>
    <row r="587" spans="1:43" customHeight="1" ht="13.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</row>
    <row r="588" spans="1:43" customHeight="1" ht="13.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</row>
    <row r="589" spans="1:43" customHeight="1" ht="13.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</row>
    <row r="590" spans="1:43" customHeight="1" ht="13.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</row>
    <row r="591" spans="1:43" customHeight="1" ht="13.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</row>
    <row r="592" spans="1:43" customHeight="1" ht="13.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</row>
    <row r="593" spans="1:43" customHeight="1" ht="13.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</row>
    <row r="594" spans="1:43" customHeight="1" ht="13.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</row>
    <row r="595" spans="1:43" customHeight="1" ht="13.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</row>
    <row r="596" spans="1:43" customHeight="1" ht="13.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</row>
    <row r="597" spans="1:43" customHeight="1" ht="13.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</row>
    <row r="598" spans="1:43" customHeight="1" ht="13.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</row>
    <row r="599" spans="1:43" customHeight="1" ht="13.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</row>
    <row r="600" spans="1:43" customHeight="1" ht="13.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</row>
    <row r="601" spans="1:43" customHeight="1" ht="13.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</row>
    <row r="602" spans="1:43" customHeight="1" ht="13.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</row>
    <row r="603" spans="1:43" customHeight="1" ht="13.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</row>
    <row r="604" spans="1:43" customHeight="1" ht="13.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</row>
    <row r="605" spans="1:43" customHeight="1" ht="13.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</row>
    <row r="606" spans="1:43" customHeight="1" ht="13.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</row>
    <row r="607" spans="1:43" customHeight="1" ht="13.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</row>
    <row r="608" spans="1:43" customHeight="1" ht="13.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</row>
    <row r="609" spans="1:43" customHeight="1" ht="13.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</row>
    <row r="610" spans="1:43" customHeight="1" ht="13.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</row>
    <row r="611" spans="1:43" customHeight="1" ht="13.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</row>
    <row r="612" spans="1:43" customHeight="1" ht="13.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</row>
    <row r="613" spans="1:43" customHeight="1" ht="13.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</row>
    <row r="614" spans="1:43" customHeight="1" ht="13.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</row>
    <row r="615" spans="1:43" customHeight="1" ht="13.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</row>
    <row r="616" spans="1:43" customHeight="1" ht="13.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</row>
    <row r="617" spans="1:43" customHeight="1" ht="13.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</row>
    <row r="618" spans="1:43" customHeight="1" ht="13.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</row>
    <row r="619" spans="1:43" customHeight="1" ht="13.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</row>
    <row r="620" spans="1:43" customHeight="1" ht="13.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</row>
    <row r="621" spans="1:43" customHeight="1" ht="13.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</row>
    <row r="622" spans="1:43" customHeight="1" ht="13.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</row>
    <row r="623" spans="1:43" customHeight="1" ht="13.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</row>
    <row r="624" spans="1:43" customHeight="1" ht="13.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</row>
    <row r="625" spans="1:43" customHeight="1" ht="13.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</row>
    <row r="626" spans="1:43" customHeight="1" ht="13.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</row>
    <row r="627" spans="1:43" customHeight="1" ht="13.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</row>
    <row r="628" spans="1:43" customHeight="1" ht="13.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</row>
    <row r="629" spans="1:43" customHeight="1" ht="13.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</row>
    <row r="630" spans="1:43" customHeight="1" ht="13.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</row>
    <row r="631" spans="1:43" customHeight="1" ht="13.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</row>
    <row r="632" spans="1:43" customHeight="1" ht="13.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</row>
    <row r="633" spans="1:43" customHeight="1" ht="13.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</row>
    <row r="634" spans="1:43" customHeight="1" ht="13.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</row>
    <row r="635" spans="1:43" customHeight="1" ht="13.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</row>
    <row r="636" spans="1:43" customHeight="1" ht="13.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</row>
    <row r="637" spans="1:43" customHeight="1" ht="13.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</row>
    <row r="638" spans="1:43" customHeight="1" ht="13.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</row>
    <row r="639" spans="1:43" customHeight="1" ht="13.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</row>
    <row r="640" spans="1:43" customHeight="1" ht="13.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</row>
    <row r="641" spans="1:43" customHeight="1" ht="13.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</row>
    <row r="642" spans="1:43" customHeight="1" ht="13.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</row>
    <row r="643" spans="1:43" customHeight="1" ht="13.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</row>
    <row r="644" spans="1:43" customHeight="1" ht="13.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</row>
    <row r="645" spans="1:43" customHeight="1" ht="13.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</row>
    <row r="646" spans="1:43" customHeight="1" ht="13.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</row>
    <row r="647" spans="1:43" customHeight="1" ht="13.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</row>
    <row r="648" spans="1:43" customHeight="1" ht="13.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</row>
    <row r="649" spans="1:43" customHeight="1" ht="13.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</row>
    <row r="650" spans="1:43" customHeight="1" ht="13.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</row>
    <row r="651" spans="1:43" customHeight="1" ht="13.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</row>
    <row r="652" spans="1:43" customHeight="1" ht="13.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</row>
    <row r="653" spans="1:43" customHeight="1" ht="13.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</row>
    <row r="654" spans="1:43" customHeight="1" ht="13.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</row>
    <row r="655" spans="1:43" customHeight="1" ht="13.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</row>
    <row r="656" spans="1:43" customHeight="1" ht="13.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</row>
    <row r="657" spans="1:43" customHeight="1" ht="13.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</row>
    <row r="658" spans="1:43" customHeight="1" ht="13.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</row>
    <row r="659" spans="1:43" customHeight="1" ht="13.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</row>
    <row r="660" spans="1:43" customHeight="1" ht="13.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</row>
    <row r="661" spans="1:43" customHeight="1" ht="13.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</row>
    <row r="662" spans="1:43" customHeight="1" ht="13.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</row>
    <row r="663" spans="1:43" customHeight="1" ht="13.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</row>
    <row r="664" spans="1:43" customHeight="1" ht="13.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</row>
    <row r="665" spans="1:43" customHeight="1" ht="13.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</row>
    <row r="666" spans="1:43" customHeight="1" ht="13.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</row>
    <row r="667" spans="1:43" customHeight="1" ht="13.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</row>
    <row r="668" spans="1:43" customHeight="1" ht="13.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</row>
    <row r="669" spans="1:43" customHeight="1" ht="13.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</row>
    <row r="670" spans="1:43" customHeight="1" ht="13.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</row>
    <row r="671" spans="1:43" customHeight="1" ht="13.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</row>
    <row r="672" spans="1:43" customHeight="1" ht="13.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</row>
    <row r="673" spans="1:43" customHeight="1" ht="13.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</row>
    <row r="674" spans="1:43" customHeight="1" ht="13.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</row>
    <row r="675" spans="1:43" customHeight="1" ht="13.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</row>
    <row r="676" spans="1:43" customHeight="1" ht="13.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</row>
    <row r="677" spans="1:43" customHeight="1" ht="13.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</row>
    <row r="678" spans="1:43" customHeight="1" ht="13.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</row>
    <row r="679" spans="1:43" customHeight="1" ht="13.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</row>
    <row r="680" spans="1:43" customHeight="1" ht="13.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</row>
    <row r="681" spans="1:43" customHeight="1" ht="13.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</row>
    <row r="682" spans="1:43" customHeight="1" ht="13.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</row>
    <row r="683" spans="1:43" customHeight="1" ht="13.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</row>
    <row r="684" spans="1:43" customHeight="1" ht="13.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</row>
    <row r="685" spans="1:43" customHeight="1" ht="13.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</row>
    <row r="686" spans="1:43" customHeight="1" ht="13.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</row>
    <row r="687" spans="1:43" customHeight="1" ht="13.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</row>
    <row r="688" spans="1:43" customHeight="1" ht="13.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</row>
    <row r="689" spans="1:43" customHeight="1" ht="13.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</row>
    <row r="690" spans="1:43" customHeight="1" ht="13.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</row>
    <row r="691" spans="1:43" customHeight="1" ht="13.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</row>
    <row r="692" spans="1:43" customHeight="1" ht="13.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</row>
    <row r="693" spans="1:43" customHeight="1" ht="13.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</row>
    <row r="694" spans="1:43" customHeight="1" ht="13.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</row>
    <row r="695" spans="1:43" customHeight="1" ht="13.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</row>
    <row r="696" spans="1:43" customHeight="1" ht="13.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</row>
    <row r="697" spans="1:43" customHeight="1" ht="13.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</row>
    <row r="698" spans="1:43" customHeight="1" ht="13.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</row>
    <row r="699" spans="1:43" customHeight="1" ht="13.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</row>
    <row r="700" spans="1:43" customHeight="1" ht="13.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</row>
    <row r="701" spans="1:43" customHeight="1" ht="13.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</row>
    <row r="702" spans="1:43" customHeight="1" ht="13.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</row>
    <row r="703" spans="1:43" customHeight="1" ht="13.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</row>
    <row r="704" spans="1:43" customHeight="1" ht="13.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</row>
    <row r="705" spans="1:43" customHeight="1" ht="13.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</row>
    <row r="706" spans="1:43" customHeight="1" ht="13.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</row>
    <row r="707" spans="1:43" customHeight="1" ht="13.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</row>
    <row r="708" spans="1:43" customHeight="1" ht="13.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</row>
    <row r="709" spans="1:43" customHeight="1" ht="13.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</row>
    <row r="710" spans="1:43" customHeight="1" ht="13.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</row>
    <row r="711" spans="1:43" customHeight="1" ht="13.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</row>
    <row r="712" spans="1:43" customHeight="1" ht="13.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</row>
    <row r="713" spans="1:43" customHeight="1" ht="13.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</row>
    <row r="714" spans="1:43" customHeight="1" ht="13.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</row>
    <row r="715" spans="1:43" customHeight="1" ht="13.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</row>
    <row r="716" spans="1:43" customHeight="1" ht="13.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</row>
    <row r="717" spans="1:43" customHeight="1" ht="13.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</row>
    <row r="718" spans="1:43" customHeight="1" ht="13.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</row>
    <row r="719" spans="1:43" customHeight="1" ht="13.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</row>
    <row r="720" spans="1:43" customHeight="1" ht="13.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</row>
    <row r="721" spans="1:43" customHeight="1" ht="13.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</row>
    <row r="722" spans="1:43" customHeight="1" ht="13.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</row>
    <row r="723" spans="1:43" customHeight="1" ht="13.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</row>
    <row r="724" spans="1:43" customHeight="1" ht="13.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</row>
    <row r="725" spans="1:43" customHeight="1" ht="13.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</row>
    <row r="726" spans="1:43" customHeight="1" ht="13.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</row>
    <row r="727" spans="1:43" customHeight="1" ht="13.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</row>
    <row r="728" spans="1:43" customHeight="1" ht="13.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</row>
    <row r="729" spans="1:43" customHeight="1" ht="13.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</row>
    <row r="730" spans="1:43" customHeight="1" ht="13.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</row>
    <row r="731" spans="1:43" customHeight="1" ht="13.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</row>
    <row r="732" spans="1:43" customHeight="1" ht="13.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</row>
    <row r="733" spans="1:43" customHeight="1" ht="13.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</row>
    <row r="734" spans="1:43" customHeight="1" ht="13.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</row>
    <row r="735" spans="1:43" customHeight="1" ht="13.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</row>
    <row r="736" spans="1:43" customHeight="1" ht="13.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</row>
    <row r="737" spans="1:43" customHeight="1" ht="13.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</row>
    <row r="738" spans="1:43" customHeight="1" ht="13.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</row>
    <row r="739" spans="1:43" customHeight="1" ht="13.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</row>
    <row r="740" spans="1:43" customHeight="1" ht="13.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</row>
    <row r="741" spans="1:43" customHeight="1" ht="13.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</row>
    <row r="742" spans="1:43" customHeight="1" ht="13.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</row>
    <row r="743" spans="1:43" customHeight="1" ht="13.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</row>
    <row r="744" spans="1:43" customHeight="1" ht="13.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</row>
    <row r="745" spans="1:43" customHeight="1" ht="13.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</row>
    <row r="746" spans="1:43" customHeight="1" ht="13.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</row>
    <row r="747" spans="1:43" customHeight="1" ht="13.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</row>
    <row r="748" spans="1:43" customHeight="1" ht="13.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</row>
    <row r="749" spans="1:43" customHeight="1" ht="13.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</row>
    <row r="750" spans="1:43" customHeight="1" ht="13.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</row>
    <row r="751" spans="1:43" customHeight="1" ht="13.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</row>
    <row r="752" spans="1:43" customHeight="1" ht="13.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</row>
    <row r="753" spans="1:43" customHeight="1" ht="13.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</row>
    <row r="754" spans="1:43" customHeight="1" ht="13.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</row>
    <row r="755" spans="1:43" customHeight="1" ht="13.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</row>
    <row r="756" spans="1:43" customHeight="1" ht="13.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</row>
    <row r="757" spans="1:43" customHeight="1" ht="13.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</row>
    <row r="758" spans="1:43" customHeight="1" ht="13.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</row>
    <row r="759" spans="1:43" customHeight="1" ht="13.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</row>
    <row r="760" spans="1:43" customHeight="1" ht="13.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</row>
    <row r="761" spans="1:43" customHeight="1" ht="13.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</row>
    <row r="762" spans="1:43" customHeight="1" ht="13.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</row>
    <row r="763" spans="1:43" customHeight="1" ht="13.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</row>
    <row r="764" spans="1:43" customHeight="1" ht="13.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</row>
    <row r="765" spans="1:43" customHeight="1" ht="13.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</row>
    <row r="766" spans="1:43" customHeight="1" ht="13.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</row>
    <row r="767" spans="1:43" customHeight="1" ht="13.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</row>
    <row r="768" spans="1:43" customHeight="1" ht="13.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</row>
    <row r="769" spans="1:43" customHeight="1" ht="13.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</row>
    <row r="770" spans="1:43" customHeight="1" ht="13.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</row>
    <row r="771" spans="1:43" customHeight="1" ht="13.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</row>
    <row r="772" spans="1:43" customHeight="1" ht="13.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</row>
    <row r="773" spans="1:43" customHeight="1" ht="13.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</row>
    <row r="774" spans="1:43" customHeight="1" ht="13.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</row>
    <row r="775" spans="1:43" customHeight="1" ht="13.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</row>
    <row r="776" spans="1:43" customHeight="1" ht="13.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</row>
    <row r="777" spans="1:43" customHeight="1" ht="13.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</row>
    <row r="778" spans="1:43" customHeight="1" ht="13.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</row>
    <row r="779" spans="1:43" customHeight="1" ht="13.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</row>
    <row r="780" spans="1:43" customHeight="1" ht="13.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</row>
    <row r="781" spans="1:43" customHeight="1" ht="13.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</row>
    <row r="782" spans="1:43" customHeight="1" ht="13.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</row>
    <row r="783" spans="1:43" customHeight="1" ht="13.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</row>
    <row r="784" spans="1:43" customHeight="1" ht="13.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</row>
    <row r="785" spans="1:43" customHeight="1" ht="13.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</row>
    <row r="786" spans="1:43" customHeight="1" ht="13.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</row>
    <row r="787" spans="1:43" customHeight="1" ht="13.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</row>
    <row r="788" spans="1:43" customHeight="1" ht="13.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</row>
    <row r="789" spans="1:43" customHeight="1" ht="13.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</row>
    <row r="790" spans="1:43" customHeight="1" ht="13.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</row>
    <row r="791" spans="1:43" customHeight="1" ht="13.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</row>
    <row r="792" spans="1:43" customHeight="1" ht="13.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</row>
    <row r="793" spans="1:43" customHeight="1" ht="13.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</row>
    <row r="794" spans="1:43" customHeight="1" ht="13.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</row>
    <row r="795" spans="1:43" customHeight="1" ht="13.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</row>
    <row r="796" spans="1:43" customHeight="1" ht="13.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</row>
    <row r="797" spans="1:43" customHeight="1" ht="13.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</row>
    <row r="798" spans="1:43" customHeight="1" ht="13.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</row>
    <row r="799" spans="1:43" customHeight="1" ht="13.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</row>
    <row r="800" spans="1:43" customHeight="1" ht="13.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</row>
    <row r="801" spans="1:43" customHeight="1" ht="13.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</row>
    <row r="802" spans="1:43" customHeight="1" ht="13.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</row>
    <row r="803" spans="1:43" customHeight="1" ht="13.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</row>
    <row r="804" spans="1:43" customHeight="1" ht="13.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</row>
    <row r="805" spans="1:43" customHeight="1" ht="13.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</row>
    <row r="806" spans="1:43" customHeight="1" ht="13.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</row>
    <row r="807" spans="1:43" customHeight="1" ht="13.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</row>
    <row r="808" spans="1:43" customHeight="1" ht="13.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</row>
    <row r="809" spans="1:43" customHeight="1" ht="13.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</row>
    <row r="810" spans="1:43" customHeight="1" ht="13.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</row>
    <row r="811" spans="1:43" customHeight="1" ht="13.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</row>
    <row r="812" spans="1:43" customHeight="1" ht="13.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</row>
    <row r="813" spans="1:43" customHeight="1" ht="13.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</row>
    <row r="814" spans="1:43" customHeight="1" ht="13.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</row>
    <row r="815" spans="1:43" customHeight="1" ht="13.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</row>
    <row r="816" spans="1:43" customHeight="1" ht="13.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</row>
    <row r="817" spans="1:43" customHeight="1" ht="13.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</row>
    <row r="818" spans="1:43" customHeight="1" ht="13.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</row>
    <row r="819" spans="1:43" customHeight="1" ht="13.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</row>
    <row r="820" spans="1:43" customHeight="1" ht="13.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</row>
    <row r="821" spans="1:43" customHeight="1" ht="13.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</row>
    <row r="822" spans="1:43" customHeight="1" ht="13.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</row>
    <row r="823" spans="1:43" customHeight="1" ht="13.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</row>
    <row r="824" spans="1:43" customHeight="1" ht="13.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</row>
    <row r="825" spans="1:43" customHeight="1" ht="13.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</row>
    <row r="826" spans="1:43" customHeight="1" ht="13.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</row>
    <row r="827" spans="1:43" customHeight="1" ht="13.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</row>
    <row r="828" spans="1:43" customHeight="1" ht="13.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</row>
    <row r="829" spans="1:43" customHeight="1" ht="13.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</row>
    <row r="830" spans="1:43" customHeight="1" ht="13.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</row>
    <row r="831" spans="1:43" customHeight="1" ht="13.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</row>
    <row r="832" spans="1:43" customHeight="1" ht="13.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</row>
    <row r="833" spans="1:43" customHeight="1" ht="13.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</row>
    <row r="834" spans="1:43" customHeight="1" ht="13.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</row>
    <row r="835" spans="1:43" customHeight="1" ht="13.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</row>
    <row r="836" spans="1:43" customHeight="1" ht="13.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</row>
    <row r="837" spans="1:43" customHeight="1" ht="13.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</row>
    <row r="838" spans="1:43" customHeight="1" ht="13.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</row>
    <row r="839" spans="1:43" customHeight="1" ht="13.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</row>
    <row r="840" spans="1:43" customHeight="1" ht="13.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</row>
    <row r="841" spans="1:43" customHeight="1" ht="13.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</row>
    <row r="842" spans="1:43" customHeight="1" ht="13.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</row>
    <row r="843" spans="1:43" customHeight="1" ht="13.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</row>
    <row r="844" spans="1:43" customHeight="1" ht="13.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</row>
    <row r="845" spans="1:43" customHeight="1" ht="13.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</row>
    <row r="846" spans="1:43" customHeight="1" ht="13.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</row>
    <row r="847" spans="1:43" customHeight="1" ht="13.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</row>
    <row r="848" spans="1:43" customHeight="1" ht="13.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</row>
    <row r="849" spans="1:43" customHeight="1" ht="13.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</row>
    <row r="850" spans="1:43" customHeight="1" ht="13.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</row>
    <row r="851" spans="1:43" customHeight="1" ht="13.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</row>
    <row r="852" spans="1:43" customHeight="1" ht="13.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</row>
    <row r="853" spans="1:43" customHeight="1" ht="13.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</row>
    <row r="854" spans="1:43" customHeight="1" ht="13.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</row>
    <row r="855" spans="1:43" customHeight="1" ht="13.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</row>
    <row r="856" spans="1:43" customHeight="1" ht="13.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</row>
    <row r="857" spans="1:43" customHeight="1" ht="13.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</row>
    <row r="858" spans="1:43" customHeight="1" ht="13.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</row>
    <row r="859" spans="1:43" customHeight="1" ht="13.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</row>
    <row r="860" spans="1:43" customHeight="1" ht="13.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</row>
    <row r="861" spans="1:43" customHeight="1" ht="13.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</row>
    <row r="862" spans="1:43" customHeight="1" ht="13.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</row>
    <row r="863" spans="1:43" customHeight="1" ht="13.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</row>
    <row r="864" spans="1:43" customHeight="1" ht="13.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</row>
    <row r="865" spans="1:43" customHeight="1" ht="13.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</row>
    <row r="866" spans="1:43" customHeight="1" ht="13.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</row>
    <row r="867" spans="1:43" customHeight="1" ht="13.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</row>
    <row r="868" spans="1:43" customHeight="1" ht="13.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</row>
    <row r="869" spans="1:43" customHeight="1" ht="13.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</row>
    <row r="870" spans="1:43" customHeight="1" ht="13.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</row>
    <row r="871" spans="1:43" customHeight="1" ht="13.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</row>
    <row r="872" spans="1:43" customHeight="1" ht="13.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</row>
    <row r="873" spans="1:43" customHeight="1" ht="13.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</row>
    <row r="874" spans="1:43" customHeight="1" ht="13.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</row>
    <row r="875" spans="1:43" customHeight="1" ht="13.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</row>
    <row r="876" spans="1:43" customHeight="1" ht="13.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</row>
    <row r="877" spans="1:43" customHeight="1" ht="13.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</row>
    <row r="878" spans="1:43" customHeight="1" ht="13.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</row>
    <row r="879" spans="1:43" customHeight="1" ht="13.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</row>
    <row r="880" spans="1:43" customHeight="1" ht="13.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</row>
    <row r="881" spans="1:43" customHeight="1" ht="13.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</row>
    <row r="882" spans="1:43" customHeight="1" ht="13.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</row>
    <row r="883" spans="1:43" customHeight="1" ht="13.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</row>
    <row r="884" spans="1:43" customHeight="1" ht="13.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</row>
    <row r="885" spans="1:43" customHeight="1" ht="13.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</row>
    <row r="886" spans="1:43" customHeight="1" ht="13.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</row>
    <row r="887" spans="1:43" customHeight="1" ht="13.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</row>
    <row r="888" spans="1:43" customHeight="1" ht="13.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</row>
    <row r="889" spans="1:43" customHeight="1" ht="13.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</row>
    <row r="890" spans="1:43" customHeight="1" ht="13.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</row>
    <row r="891" spans="1:43" customHeight="1" ht="13.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</row>
    <row r="892" spans="1:43" customHeight="1" ht="13.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</row>
    <row r="893" spans="1:43" customHeight="1" ht="13.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</row>
    <row r="894" spans="1:43" customHeight="1" ht="13.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</row>
    <row r="895" spans="1:43" customHeight="1" ht="13.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</row>
    <row r="896" spans="1:43" customHeight="1" ht="13.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</row>
    <row r="897" spans="1:43" customHeight="1" ht="13.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</row>
    <row r="898" spans="1:43" customHeight="1" ht="13.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</row>
    <row r="899" spans="1:43" customHeight="1" ht="13.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</row>
    <row r="900" spans="1:43" customHeight="1" ht="13.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</row>
    <row r="901" spans="1:43" customHeight="1" ht="13.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</row>
    <row r="902" spans="1:43" customHeight="1" ht="13.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</row>
    <row r="903" spans="1:43" customHeight="1" ht="13.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</row>
    <row r="904" spans="1:43" customHeight="1" ht="13.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</row>
    <row r="905" spans="1:43" customHeight="1" ht="13.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</row>
    <row r="906" spans="1:43" customHeight="1" ht="13.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</row>
    <row r="907" spans="1:43" customHeight="1" ht="13.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</row>
    <row r="908" spans="1:43" customHeight="1" ht="13.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</row>
    <row r="909" spans="1:43" customHeight="1" ht="13.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</row>
    <row r="910" spans="1:43" customHeight="1" ht="13.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</row>
    <row r="911" spans="1:43" customHeight="1" ht="13.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</row>
    <row r="912" spans="1:43" customHeight="1" ht="13.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</row>
    <row r="913" spans="1:43" customHeight="1" ht="13.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</row>
    <row r="914" spans="1:43" customHeight="1" ht="13.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</row>
    <row r="915" spans="1:43" customHeight="1" ht="13.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</row>
    <row r="916" spans="1:43" customHeight="1" ht="13.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</row>
    <row r="917" spans="1:43" customHeight="1" ht="13.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</row>
    <row r="918" spans="1:43" customHeight="1" ht="13.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</row>
    <row r="919" spans="1:43" customHeight="1" ht="13.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</row>
    <row r="920" spans="1:43" customHeight="1" ht="13.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</row>
    <row r="921" spans="1:43" customHeight="1" ht="13.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</row>
    <row r="922" spans="1:43" customHeight="1" ht="13.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</row>
    <row r="923" spans="1:43" customHeight="1" ht="13.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</row>
    <row r="924" spans="1:43" customHeight="1" ht="13.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</row>
    <row r="925" spans="1:43" customHeight="1" ht="13.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</row>
    <row r="926" spans="1:43" customHeight="1" ht="13.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</row>
    <row r="927" spans="1:43" customHeight="1" ht="13.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</row>
    <row r="928" spans="1:43" customHeight="1" ht="13.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</row>
    <row r="929" spans="1:43" customHeight="1" ht="13.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</row>
    <row r="930" spans="1:43" customHeight="1" ht="13.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</row>
    <row r="931" spans="1:43" customHeight="1" ht="13.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</row>
    <row r="932" spans="1:43" customHeight="1" ht="13.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</row>
    <row r="933" spans="1:43" customHeight="1" ht="13.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</row>
    <row r="934" spans="1:43" customHeight="1" ht="13.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</row>
    <row r="935" spans="1:43" customHeight="1" ht="13.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</row>
    <row r="936" spans="1:43" customHeight="1" ht="13.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</row>
    <row r="937" spans="1:43" customHeight="1" ht="13.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</row>
    <row r="938" spans="1:43" customHeight="1" ht="13.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</row>
    <row r="939" spans="1:43" customHeight="1" ht="13.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</row>
    <row r="940" spans="1:43" customHeight="1" ht="13.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</row>
    <row r="941" spans="1:43" customHeight="1" ht="13.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</row>
    <row r="942" spans="1:43" customHeight="1" ht="13.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</row>
    <row r="943" spans="1:43" customHeight="1" ht="13.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</row>
    <row r="944" spans="1:43" customHeight="1" ht="13.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</row>
    <row r="945" spans="1:43" customHeight="1" ht="13.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</row>
    <row r="946" spans="1:43" customHeight="1" ht="13.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</row>
    <row r="947" spans="1:43" customHeight="1" ht="13.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</row>
    <row r="948" spans="1:43" customHeight="1" ht="13.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</row>
    <row r="949" spans="1:43" customHeight="1" ht="13.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</row>
    <row r="950" spans="1:43" customHeight="1" ht="13.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</row>
    <row r="951" spans="1:43" customHeight="1" ht="13.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</row>
    <row r="952" spans="1:43" customHeight="1" ht="13.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</row>
    <row r="953" spans="1:43" customHeight="1" ht="13.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</row>
    <row r="954" spans="1:43" customHeight="1" ht="13.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</row>
    <row r="955" spans="1:43" customHeight="1" ht="13.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</row>
    <row r="956" spans="1:43" customHeight="1" ht="13.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</row>
    <row r="957" spans="1:43" customHeight="1" ht="13.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</row>
    <row r="958" spans="1:43" customHeight="1" ht="13.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</row>
    <row r="959" spans="1:43" customHeight="1" ht="13.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</row>
    <row r="960" spans="1:43" customHeight="1" ht="13.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</row>
    <row r="961" spans="1:43" customHeight="1" ht="13.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</row>
    <row r="962" spans="1:43" customHeight="1" ht="13.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</row>
    <row r="963" spans="1:43" customHeight="1" ht="13.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</row>
    <row r="964" spans="1:43" customHeight="1" ht="13.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</row>
    <row r="965" spans="1:43" customHeight="1" ht="13.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</row>
    <row r="966" spans="1:43" customHeight="1" ht="13.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</row>
    <row r="967" spans="1:43" customHeight="1" ht="13.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</row>
    <row r="968" spans="1:43" customHeight="1" ht="13.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</row>
    <row r="969" spans="1:43" customHeight="1" ht="13.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</row>
    <row r="970" spans="1:43" customHeight="1" ht="13.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</row>
    <row r="971" spans="1:43" customHeight="1" ht="13.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</row>
    <row r="972" spans="1:43" customHeight="1" ht="13.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</row>
    <row r="973" spans="1:43" customHeight="1" ht="13.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</row>
    <row r="974" spans="1:43" customHeight="1" ht="13.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</row>
    <row r="975" spans="1:43" customHeight="1" ht="13.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</row>
    <row r="976" spans="1:43" customHeight="1" ht="13.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</row>
    <row r="977" spans="1:43" customHeight="1" ht="13.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</row>
    <row r="978" spans="1:43" customHeight="1" ht="13.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</row>
    <row r="979" spans="1:43" customHeight="1" ht="13.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</row>
    <row r="980" spans="1:43" customHeight="1" ht="13.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</row>
    <row r="981" spans="1:43" customHeight="1" ht="13.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</row>
    <row r="982" spans="1:43" customHeight="1" ht="13.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</row>
    <row r="983" spans="1:43" customHeight="1" ht="13.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</row>
    <row r="984" spans="1:43" customHeight="1" ht="13.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</row>
    <row r="985" spans="1:43" customHeight="1" ht="13.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</row>
    <row r="986" spans="1:43" customHeight="1" ht="13.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</row>
    <row r="987" spans="1:43" customHeight="1" ht="13.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</row>
    <row r="988" spans="1:43" customHeight="1" ht="13.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</row>
    <row r="989" spans="1:43" customHeight="1" ht="13.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</row>
    <row r="990" spans="1:43" customHeight="1" ht="13.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</row>
    <row r="991" spans="1:43" customHeight="1" ht="13.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</row>
    <row r="992" spans="1:43" customHeight="1" ht="13.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</row>
    <row r="993" spans="1:43" customHeight="1" ht="13.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</row>
    <row r="994" spans="1:43" customHeight="1" ht="13.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</row>
    <row r="995" spans="1:43" customHeight="1" ht="13.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</row>
    <row r="996" spans="1:43" customHeight="1" ht="13.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</row>
    <row r="997" spans="1:43" customHeight="1" ht="13.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</row>
    <row r="998" spans="1:43" customHeight="1" ht="13.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</row>
    <row r="999" spans="1:43" customHeight="1" ht="13.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</row>
    <row r="1000" spans="1:43" customHeight="1" ht="13.5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25:Y25"/>
    <mergeCell ref="Z25:AE25"/>
    <mergeCell ref="Z26:AE26"/>
    <mergeCell ref="AF25:AI25"/>
    <mergeCell ref="AJ25:AM25"/>
    <mergeCell ref="AF26:AI26"/>
    <mergeCell ref="AJ26:AM26"/>
    <mergeCell ref="AK34:AM34"/>
    <mergeCell ref="AP43:AQ43"/>
    <mergeCell ref="AP44:AQ44"/>
    <mergeCell ref="A2:AM2"/>
    <mergeCell ref="X7:AC7"/>
    <mergeCell ref="F16:N16"/>
    <mergeCell ref="A24:AE24"/>
    <mergeCell ref="AF24:AM24"/>
    <mergeCell ref="A25:B25"/>
    <mergeCell ref="C25:G25"/>
    <mergeCell ref="A27:V27"/>
    <mergeCell ref="W27:Y27"/>
    <mergeCell ref="Z27:AE27"/>
    <mergeCell ref="AF27:AI27"/>
    <mergeCell ref="AJ27:AM27"/>
    <mergeCell ref="A29:H30"/>
    <mergeCell ref="I29:AM30"/>
    <mergeCell ref="AK31:AM31"/>
    <mergeCell ref="A36:S36"/>
    <mergeCell ref="A37:S37"/>
    <mergeCell ref="A38:S38"/>
    <mergeCell ref="H25:M25"/>
    <mergeCell ref="N25:V25"/>
    <mergeCell ref="A26:B26"/>
    <mergeCell ref="C26:G26"/>
    <mergeCell ref="H26:M26"/>
    <mergeCell ref="N26:V26"/>
    <mergeCell ref="W26:Y26"/>
  </mergeCells>
  <printOptions gridLines="false" gridLinesSet="true" horizontalCentered="true"/>
  <pageMargins left="0" right="0" top="0.5" bottom="0.5" header="0" footer="0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10" bestFit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Declaration (EN)</vt:lpstr>
      <vt:lpstr>Q.Payment.EN</vt:lpstr>
      <vt:lpstr>Q.Payment.VN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2021-07-26T02:27:42+00:00</dcterms:created>
  <dcterms:modified xsi:type="dcterms:W3CDTF">2021-07-26T02:27:42+00:00</dcterms:modified>
  <dc:title>Untitled Spreadsheet</dc:title>
  <dc:description/>
  <dc:subject/>
  <cp:keywords/>
  <cp:category/>
</cp:coreProperties>
</file>