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Declaration (EN)" sheetId="2" r:id="rId5"/>
    <sheet name="Q.Payment.EN" sheetId="3" r:id="rId6"/>
    <sheet name="Q.Payment.VN" sheetId="4" r:id="rId7"/>
    <sheet name="Worksheet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<sst xmlns="http://schemas.openxmlformats.org/spreadsheetml/2006/main" uniqueCount="213">
  <si>
    <t>STT</t>
  </si>
  <si>
    <t>Mã nhân viên</t>
  </si>
  <si>
    <t>Họ và tên</t>
  </si>
  <si>
    <t>Thu nhập chịu thuế (theo biểu thuế lũy tiến)</t>
  </si>
  <si>
    <t>Thu nhập chịu thuế (khấu trừ 10%)</t>
  </si>
  <si>
    <t>Thu nhập chịu thuế (khấu trừ 20%)</t>
  </si>
  <si>
    <t>Số người phụ thuộc</t>
  </si>
  <si>
    <t>Giảm trừ gia cảnh từng tháng</t>
  </si>
  <si>
    <t>BHBB do NLĐ trả (BHXH+BHYT+BHTN) (theo bảng lương)</t>
  </si>
  <si>
    <t>Thu nhập tính thuế (tính)</t>
  </si>
  <si>
    <t>PIT theo bảng lương (biểu thuế lũy tiến)</t>
  </si>
  <si>
    <t>PIT theo bảng lương (khấu trừ 10%)</t>
  </si>
  <si>
    <t>11/2021</t>
  </si>
  <si>
    <t>Tổng</t>
  </si>
  <si>
    <t>HHPV_001</t>
  </si>
  <si>
    <t>Phạm Nguyễn Tường Vy</t>
  </si>
  <si>
    <t>HHPV_003</t>
  </si>
  <si>
    <t>Huỳnh Văn Anh Tuấn</t>
  </si>
  <si>
    <t>HHPV_002</t>
  </si>
  <si>
    <t>Phan Nguyễn Đăng Khoa</t>
  </si>
  <si>
    <t>TOTAL</t>
  </si>
  <si>
    <t>Chi tiết</t>
  </si>
  <si>
    <t>Qúy</t>
  </si>
  <si>
    <t>Tồng số lao động trong quý</t>
  </si>
  <si>
    <t>Tổng số lao động có khấu trừ thuế</t>
  </si>
  <si>
    <t>Tổng thu nhập chịu thuế</t>
  </si>
  <si>
    <t>Tổng thu nhập chịu thuế của cá nhân phải khấu trừ thuế</t>
  </si>
  <si>
    <t>Tổng số thuế đã khấu trừ trong kỳ</t>
  </si>
  <si>
    <t>CỘNG HOÀ XÃ HỘI CHỦ NGHĨA VIỆT NAM</t>
  </si>
  <si>
    <t>Độc lập - Tự do - Hạnh phúc</t>
  </si>
  <si>
    <t>(THE SOCIALIST REPUBLIC OF VIETNAM)</t>
  </si>
  <si>
    <t>(Independence - Freedom - Happiness)</t>
  </si>
  <si>
    <t>TỜ KHAI KHẤU TRỪ THUẾ THU NHẬP CÁ NHÂN</t>
  </si>
  <si>
    <t>DECLARATION OF WITHHOLDING PERSONAL INCOME TAX</t>
  </si>
  <si>
    <t>(Dành cho tổ chức, cá nhân trả các khoản thu nhập từ tiền lương, tiền công)</t>
  </si>
  <si>
    <t>For organisations, individuals paying income from salaries, wages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</si>
  <si>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[01] </t>
    </r>
    <r>
      <rPr>
        <rFont val="Times New Roman"/>
        <b val="false"/>
        <i val="false"/>
        <strike val="false"/>
        <color rgb="FF000000"/>
        <sz val="11"/>
        <u val="none"/>
      </rPr>
      <t xml:space="preserve">Kỳ tính thuế  </t>
    </r>
    <r>
      <rPr>
        <rFont val="Times New Roman"/>
        <b val="false"/>
        <i val="true"/>
        <strike val="false"/>
        <color rgb="FF000000"/>
        <sz val="11"/>
        <u val="none"/>
      </rPr>
      <t xml:space="preserve">(Tax period)</t>
    </r>
    <r>
      <rPr>
        <rFont val="Times New Roman"/>
        <b val="false"/>
        <i val="false"/>
        <strike val="false"/>
        <color rgb="FF000000"/>
        <sz val="11"/>
        <u val="none"/>
      </rPr>
      <t xml:space="preserve">: quý </t>
    </r>
    <r>
      <rPr>
        <rFont val="Times New Roman"/>
        <b val="false"/>
        <i val="true"/>
        <strike val="false"/>
        <color rgb="FF000000"/>
        <sz val="11"/>
        <u val="none"/>
      </rPr>
      <t xml:space="preserve">(Quarter) 1 </t>
    </r>
    <r>
      <rPr>
        <rFont val="Times New Roman"/>
        <b val="false"/>
        <i val="false"/>
        <strike val="false"/>
        <color rgb="FF000000"/>
        <sz val="11"/>
        <u val="none"/>
      </rPr>
      <t xml:space="preserve">Năm </t>
    </r>
    <r>
      <rPr>
        <rFont val="Times New Roman"/>
        <b val="false"/>
        <i val="true"/>
        <strike val="false"/>
        <color rgb="FF000000"/>
        <sz val="11"/>
        <u val="none"/>
      </rPr>
      <t xml:space="preserve">(Year) 2021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</si>
  <si>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[02]</t>
    </r>
    <r>
      <rPr>
        <rFont val="Times New Roman"/>
        <b val="false"/>
        <i val="false"/>
        <strike val="false"/>
        <color rgb="FF000000"/>
        <sz val="11"/>
        <u val="none"/>
      </rPr>
      <t xml:space="preserve"> Lần đầu</t>
    </r>
    <r>
      <rPr>
        <rFont val="Times New Roman"/>
        <b val="false"/>
        <i val="true"/>
        <strike val="false"/>
        <color rgb="FF000000"/>
        <sz val="11"/>
        <u val="none"/>
      </rPr>
      <t xml:space="preserve"> (First time)</t>
    </r>
    <r>
      <rPr>
        <rFont val="Times New Roman"/>
        <b val="false"/>
        <i val="false"/>
        <strike val="false"/>
        <color rgb="FF000000"/>
        <sz val="11"/>
        <u val="none"/>
      </rPr>
      <t xml:space="preserve">:     [ X ]                          </t>
    </r>
    <r>
      <rPr>
        <rFont val="Times New Roman"/>
        <b val="true"/>
        <i val="false"/>
        <strike val="false"/>
        <color rgb="FF000000"/>
        <sz val="11"/>
        <u val="none"/>
      </rPr>
      <t xml:space="preserve">[03]</t>
    </r>
    <r>
      <rPr>
        <rFont val="Times New Roman"/>
        <b val="false"/>
        <i val="false"/>
        <strike val="false"/>
        <color rgb="FF000000"/>
        <sz val="11"/>
        <u val="none"/>
      </rPr>
      <t xml:space="preserve"> Bổ sung lần thứ </t>
    </r>
    <r>
      <rPr>
        <rFont val="Times New Roman"/>
        <b val="false"/>
        <i val="true"/>
        <strike val="false"/>
        <color rgb="FF000000"/>
        <sz val="11"/>
        <u val="none"/>
      </rPr>
      <t xml:space="preserve">(Suplementary)</t>
    </r>
    <r>
      <rPr>
        <rFont val="Times New Roman"/>
        <b val="false"/>
        <i val="false"/>
        <strike val="false"/>
        <color rgb="FF000000"/>
        <sz val="11"/>
        <u val="none"/>
      </rPr>
      <t xml:space="preserve">:     [    ]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</si>
  <si>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[04] </t>
    </r>
  </si>
  <si>
    <t>Tên người nộp thuế:</t>
  </si>
  <si>
    <t>VPĐD HANKYU HANSHIN PROPERTIES CORP. TẠI TP HỒ CHÍ MINH</t>
  </si>
  <si>
    <t>(Name of Taxpayer)</t>
  </si>
  <si>
    <t>[05]</t>
  </si>
  <si>
    <t>Mã số thuế:</t>
  </si>
  <si>
    <t xml:space="preserve">  -</t>
  </si>
  <si>
    <t>(Tax code)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</si>
  <si>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[06]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</si>
  <si>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Địa chỉ:</t>
  </si>
  <si>
    <t>Phòng 4602, Tầng 46, Tòa nhà Bitexco Financial Tower, Số 2, Đường Hải Triều, Phường Bến Nghé, Quận 1, TP HCM</t>
  </si>
  <si>
    <t>(Address)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</si>
  <si>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[07]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</si>
  <si>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Quận/Huyện: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</si>
  <si>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[08]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</si>
  <si>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Tỉnh/Thành phố:</t>
  </si>
  <si>
    <t>(District)</t>
  </si>
  <si>
    <t>(City)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</si>
  <si>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[09]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</si>
  <si>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Điện thoại: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</si>
  <si>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[10]</t>
    </r>
    <r>
      <rPr>
        <rFont val="Times New Roman"/>
        <b val="false"/>
        <i val="false"/>
        <strike val="false"/>
        <color rgb="FF000000"/>
        <sz val="11"/>
        <u val="none"/>
      </rPr>
      <t xml:space="preserve"> Fax: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</si>
  <si>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[11] </t>
    </r>
    <r>
      <rPr>
        <rFont val="Times New Roman"/>
        <b val="false"/>
        <i val="false"/>
        <strike val="false"/>
        <color rgb="FF000000"/>
        <sz val="11"/>
        <u val="none"/>
      </rPr>
      <t xml:space="preserve">Email:</t>
    </r>
  </si>
  <si>
    <t>(Telephone)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</si>
  <si>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[12]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</si>
  <si>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Tên đại lý thuế (nếu có):</t>
  </si>
  <si>
    <t>(Name of tax agent)</t>
  </si>
  <si>
    <t>[13]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</si>
  <si>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[14]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</si>
  <si>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[15]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</si>
  <si>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[16]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</si>
  <si>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[17]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</si>
  <si>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[18]</t>
    </r>
    <r>
      <rPr>
        <rFont val="Times New Roman"/>
        <b val="false"/>
        <i val="false"/>
        <strike val="false"/>
        <color rgb="FF000000"/>
        <sz val="11"/>
        <u val="none"/>
      </rPr>
      <t xml:space="preserve"> Fax: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</si>
  <si>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[19] </t>
    </r>
    <r>
      <rPr>
        <rFont val="Times New Roman"/>
        <b val="false"/>
        <i val="false"/>
        <strike val="false"/>
        <color rgb="FF000000"/>
        <sz val="11"/>
        <u val="none"/>
      </rPr>
      <t xml:space="preserve">Email: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</si>
  <si>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[20]</t>
    </r>
    <r>
      <rPr>
        <rFont val="Times New Roman"/>
        <b val="false"/>
        <i val="false"/>
        <strike val="false"/>
        <color rgb="FF000000"/>
        <sz val="11"/>
        <u val="none"/>
      </rPr>
      <t xml:space="preserve"> </t>
    </r>
  </si>
  <si>
    <t>Hợp đồng đại lý thuế số:</t>
  </si>
  <si>
    <t>Ngày:</t>
  </si>
  <si>
    <t>(Tax agent contract No)</t>
  </si>
  <si>
    <t>(Date)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</si>
  <si>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STT
</t>
    </r>
    <r>
      <rPr>
        <rFont val="Times New Roman"/>
        <b val="false"/>
        <i val="true"/>
        <strike val="false"/>
        <color rgb="FF000000"/>
        <sz val="11"/>
        <u val="none"/>
      </rPr>
      <t xml:space="preserve">(No)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</si>
  <si>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Chỉ tiêu
</t>
    </r>
    <r>
      <rPr>
        <rFont val="Times New Roman"/>
        <b val="false"/>
        <i val="false"/>
        <strike val="false"/>
        <color rgb="FF000000"/>
        <sz val="11"/>
        <u val="none"/>
      </rPr>
      <t xml:space="preserve">(</t>
    </r>
    <r>
      <rPr>
        <rFont val="Times New Roman"/>
        <b val="false"/>
        <i val="true"/>
        <strike val="false"/>
        <color rgb="FF000000"/>
        <sz val="11"/>
        <u val="none"/>
      </rPr>
      <t xml:space="preserve">Items)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</si>
  <si>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ĐVT
</t>
    </r>
    <r>
      <rPr>
        <rFont val="Times New Roman"/>
        <b val="false"/>
        <i val="true"/>
        <strike val="false"/>
        <color rgb="FF000000"/>
        <sz val="11"/>
        <u val="none"/>
      </rPr>
      <t xml:space="preserve">(Unit)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</si>
  <si>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Số Người/Số tiền
</t>
    </r>
    <r>
      <rPr>
        <rFont val="Times New Roman"/>
        <b val="false"/>
        <i val="true"/>
        <strike val="false"/>
        <color rgb="FF000000"/>
        <sz val="11"/>
        <u val="none"/>
      </rPr>
      <t xml:space="preserve">(People/Amount)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</si>
  <si>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người lao động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number of employees</t>
    </r>
  </si>
  <si>
    <t>[21]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</si>
  <si>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Người</t>
    </r>
    <r>
      <rPr>
        <rFont val="Times New Roman"/>
        <b val="true"/>
        <i val="false"/>
        <strike val="false"/>
        <color rgb="FF000000"/>
        <sz val="11"/>
        <u val="none"/>
      </rPr>
      <t xml:space="preserve">
</t>
    </r>
    <r>
      <rPr>
        <rFont val="Times New Roman"/>
        <b val="false"/>
        <i val="true"/>
        <strike val="false"/>
        <color rgb="FF000000"/>
        <sz val="11"/>
        <u val="none"/>
      </rPr>
      <t xml:space="preserve">(Person)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</si>
  <si>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Trong đó: Cá nhân cư trú có hợp đồng lao động
</t>
    </r>
    <r>
      <rPr>
        <rFont val="Times New Roman"/>
        <b val="false"/>
        <i val="true"/>
        <strike val="false"/>
        <color rgb="FF000000"/>
        <sz val="11"/>
        <u val="none"/>
      </rPr>
      <t xml:space="preserve">In which: Resident individuals with labour contracts</t>
    </r>
  </si>
  <si>
    <t>[22]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</si>
  <si>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cá nhân đã khấu trừ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individual subject to withholding tax</t>
    </r>
  </si>
  <si>
    <t>[23]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</si>
  <si>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</t>
    </r>
  </si>
  <si>
    <t>[24]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</si>
  <si>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không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Non-residents</t>
    </r>
  </si>
  <si>
    <t>[25]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</si>
  <si>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TNCT trả cho cá nhân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taxable income paid to individuals</t>
    </r>
  </si>
  <si>
    <t>[26]</t>
  </si>
  <si>
    <t>VND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</si>
  <si>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 who have Labour Contracts</t>
    </r>
  </si>
  <si>
    <t>[27]</t>
  </si>
  <si>
    <t>[28]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</si>
  <si>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TNCT trả cho cá nhân thuộc diện phải khấu trừ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taxable income paid to individuals subject to withholding tax</t>
    </r>
  </si>
  <si>
    <t>[29]</t>
  </si>
  <si>
    <t>[30]</t>
  </si>
  <si>
    <t>[31]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</si>
  <si>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Tổng số thuế TNCN đã khấu trừ
</t>
    </r>
    <r>
      <rPr>
        <rFont val="Times New Roman"/>
        <b val="true"/>
        <i val="true"/>
        <strike val="false"/>
        <color rgb="FF000000"/>
        <sz val="11"/>
        <u val="none"/>
      </rPr>
      <t xml:space="preserve">Total PIT withheld</t>
    </r>
  </si>
  <si>
    <t>[32]</t>
  </si>
  <si>
    <r>
      <rPr>
        <rFont val="Times New Roman"/>
        <b val="false"/>
        <i val="false"/>
        <strike val="false"/>
        <color rgb="FF000000"/>
        <sz val="11"/>
        <u val="none"/>
      </rPr>
      <t xml:space="preserve">Cá nhân cư trú 
</t>
    </r>
    <r>
      <rPr>
        <rFont val="Times New Roman"/>
        <b val="false"/>
        <i val="true"/>
        <strike val="false"/>
        <color rgb="FF000000"/>
        <sz val="11"/>
        <u val="none"/>
      </rPr>
      <t xml:space="preserve">Residents who have Labour Contracts</t>
    </r>
  </si>
  <si>
    <t>[33]</t>
  </si>
  <si>
    <t>[34]</t>
  </si>
  <si>
    <t>Tôi cam đoan số liệu kê khai trên là đúng và chịu trách nhiệm trước pháp luật về những số liệu đã khai./.</t>
  </si>
  <si>
    <t>I commit that all the above information is correct and take responsibilities under the laws for the above declaration./.</t>
  </si>
  <si>
    <t xml:space="preserve">         Ngày    tháng    năm 2021 </t>
  </si>
  <si>
    <r>
      <rPr>
        <rFont val="Times New Roman"/>
        <b val="true"/>
        <i val="false"/>
        <strike val="false"/>
        <color rgb="FF000000"/>
        <sz val="11"/>
        <u val="none"/>
      </rPr>
      <t xml:space="preserve">NHÂN VIÊN ĐẠI LÝ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 (Staff of Tax Agent)</t>
    </r>
  </si>
  <si>
    <r>
      <rPr>
        <rFont val="Times New Roman"/>
        <b val="true"/>
        <i val="false"/>
        <strike val="false"/>
        <color rgb="FF000000"/>
        <sz val="11"/>
        <u val="none"/>
      </rPr>
      <t xml:space="preserve">NGƯỜI NỘP THUẾ hoặc ĐẠI DIỆN HỢP PHÁP
 CỦA NGƯỜI NỘP THUẾ
</t>
    </r>
    <r>
      <rPr>
        <rFont val="Times New Roman"/>
        <b val="true"/>
        <i val="true"/>
        <strike val="false"/>
        <color rgb="FF000000"/>
        <sz val="11"/>
        <u val="none"/>
      </rPr>
      <t xml:space="preserve"> (Taxpayer or The Legal Representative of Taxpayer)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</si>
  <si>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Họ và tên </t>
    </r>
    <r>
      <rPr>
        <rFont val="Times New Roman"/>
        <b val="false"/>
        <i val="true"/>
        <strike val="false"/>
        <color rgb="FF000000"/>
        <sz val="11"/>
        <u val="none"/>
      </rPr>
      <t xml:space="preserve">(Full name):</t>
    </r>
    <r>
      <rPr>
        <rFont val="Times New Roman"/>
        <b val="false"/>
        <i val="false"/>
        <strike val="false"/>
        <color rgb="FF000000"/>
        <sz val="11"/>
        <u val="none"/>
      </rPr>
      <t xml:space="preserve">
Chứng chỉ hành nghề số:
</t>
    </r>
    <r>
      <rPr>
        <rFont val="Times New Roman"/>
        <b val="false"/>
        <i val="true"/>
        <strike val="false"/>
        <color rgb="FF000000"/>
        <sz val="11"/>
        <u val="none"/>
      </rPr>
      <t xml:space="preserve">(Certificate Number)</t>
    </r>
  </si>
  <si>
    <r>
      <rPr>
        <rFont val="Times New Roman"/>
        <b val="false"/>
        <i val="false"/>
        <strike val="false"/>
        <color rgb="FF000000"/>
        <sz val="11"/>
        <u val="none"/>
      </rPr>
      <t xml:space="preserve">Ký, ghi rõ họ tên; chức vụ và đóng dấu (nếu có)
</t>
    </r>
    <r>
      <rPr>
        <rFont val="Times New Roman"/>
        <b val="false"/>
        <i val="true"/>
        <strike val="false"/>
        <color rgb="FF000000"/>
        <sz val="11"/>
        <u val="none"/>
      </rPr>
      <t xml:space="preserve">Sign, full name; position and seal</t>
    </r>
  </si>
  <si>
    <t>VOUCHER OF PAYMENT TO THE STATE BUDGET</t>
  </si>
  <si>
    <r>
      <rPr>
        <rFont val="Arial"/>
        <b val="false"/>
        <i val="false"/>
        <strike val="false"/>
        <color rgb="FF000000"/>
        <sz val="11"/>
        <u val="none"/>
      </rPr>
      <t xml:space="preserve">Cash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</si>
  <si>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Bank transfer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</si>
  <si>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t>Kind of money</t>
  </si>
  <si>
    <r>
      <rPr>
        <rFont val="Arial"/>
        <b val="false"/>
        <i val="false"/>
        <strike val="false"/>
        <color rgb="FF000000"/>
        <sz val="11"/>
        <u val="none"/>
      </rPr>
      <t xml:space="preserve">VND</t>
    </r>
    <r>
      <rPr>
        <rFont val="Arial"/>
        <b val="false"/>
        <i val="false"/>
        <strike val="false"/>
        <color rgb="FF000000"/>
        <sz val="8"/>
        <u val="none"/>
      </rPr>
      <t xml:space="preserve">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</si>
  <si>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USD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</si>
  <si>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Other:………</t>
  </si>
  <si>
    <r>
      <rPr>
        <rFont val="Arial"/>
        <b val="false"/>
        <i val="false"/>
        <strike val="false"/>
        <color rgb="FF000000"/>
        <sz val="11"/>
        <u val="none"/>
      </rPr>
      <t xml:space="preserve">Reference No. 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  <r>
      <rPr>
        <rFont val="Arial"/>
        <b val="false"/>
        <i val="false"/>
        <strike val="false"/>
        <color rgb="FF000000"/>
        <sz val="11"/>
        <u val="none"/>
      </rPr>
      <t xml:space="preserve">:…………………</t>
    </r>
  </si>
  <si>
    <t>Tax Payer:</t>
  </si>
  <si>
    <t>Tax code:</t>
  </si>
  <si>
    <t>Address:</t>
  </si>
  <si>
    <t>District:</t>
  </si>
  <si>
    <t>City:</t>
  </si>
  <si>
    <t>On behalf of Tax Payer:</t>
  </si>
  <si>
    <t>Request the Bank:</t>
  </si>
  <si>
    <t>Debit Account No.:</t>
  </si>
  <si>
    <t>or pay by cash in order to:</t>
  </si>
  <si>
    <t>Pay to the State Budget:</t>
  </si>
  <si>
    <r>
      <rPr>
        <rFont val="Arial"/>
        <b val="false"/>
        <i val="false"/>
        <strike val="false"/>
        <color rgb="FF000000"/>
        <sz val="11"/>
        <u val="none"/>
      </rPr>
      <t xml:space="preserve">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</si>
  <si>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Pay on account</t>
    </r>
    <r>
      <rPr>
        <rFont val="Arial"/>
        <b val="false"/>
        <i val="false"/>
        <strike val="false"/>
        <color rgb="FF000000"/>
        <sz val="14"/>
        <u val="none"/>
      </rPr>
      <t xml:space="preserve">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</si>
  <si>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Refund VAT Tax authority's account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</si>
  <si>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At the State Treasury:</t>
  </si>
  <si>
    <t>Open at bank:</t>
  </si>
  <si>
    <t>Or pay to account payable according to request of authority department (3):</t>
  </si>
  <si>
    <r>
      <rPr>
        <rFont val="Arial"/>
        <b val="false"/>
        <i val="false"/>
        <strike val="false"/>
        <color rgb="FF000000"/>
        <sz val="11"/>
        <u val="none"/>
      </rPr>
      <t xml:space="preserve">Government auditor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</si>
  <si>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Financial inspect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</si>
  <si>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Government inspect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</si>
  <si>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Other authorities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</si>
  <si>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The Controlling Agency:</t>
  </si>
  <si>
    <t>Writing of the Tax Payer</t>
  </si>
  <si>
    <t>Writing of the bank /
the State Treasury (*)</t>
  </si>
  <si>
    <t>No.</t>
  </si>
  <si>
    <t>No.Declaration/ Decision/ Announcement</t>
  </si>
  <si>
    <t>Period of tax/ Date of decision/ Announcement</t>
  </si>
  <si>
    <t>Description</t>
  </si>
  <si>
    <t>Interger Currency</t>
  </si>
  <si>
    <t>Amount
(VND)</t>
  </si>
  <si>
    <t>Chapter</t>
  </si>
  <si>
    <t>Head</t>
  </si>
  <si>
    <t>00/Q1/2021</t>
  </si>
  <si>
    <t>Pay for PIT liability</t>
  </si>
  <si>
    <t>Total</t>
  </si>
  <si>
    <t>Amount in words:</t>
  </si>
  <si>
    <t>WRITING OF THE STATE TREASURY:</t>
  </si>
  <si>
    <t>Code CQ thu: ......................................................................</t>
  </si>
  <si>
    <t>Debit account:  ....................................................................</t>
  </si>
  <si>
    <t>Code ĐBHC:  ......................................................................</t>
  </si>
  <si>
    <t>Credit account:  ...................................................................</t>
  </si>
  <si>
    <t>TAX PAYER</t>
  </si>
  <si>
    <t>THE BANK / THE STATE TREASURY</t>
  </si>
  <si>
    <t xml:space="preserve">Date         Month        Year      </t>
  </si>
  <si>
    <t>Tax Payer             Chief accountant              Head of Company</t>
  </si>
  <si>
    <t>Treasure                Accountant              Chief Accountant</t>
  </si>
  <si>
    <t>GIẤY NỘP TIỀN VÀO NGÂN SÁCH NHÀ NƯỚC</t>
  </si>
  <si>
    <r>
      <rPr>
        <rFont val="Arial"/>
        <b val="false"/>
        <i val="false"/>
        <strike val="false"/>
        <color rgb="FF000000"/>
        <sz val="11"/>
        <u val="none"/>
      </rPr>
      <t xml:space="preserve">                   Tiền mặt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</si>
  <si>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        Chuyển khoản </t>
    </r>
    <r>
      <rPr>
        <rFont val="Wingdings 2"/>
        <b val="true"/>
        <i val="false"/>
        <strike val="false"/>
        <color rgb="FF000000"/>
        <sz val="14"/>
        <u val="none"/>
      </rPr>
      <t xml:space="preserve">R</t>
    </r>
  </si>
  <si>
    <t>Loại tiền:</t>
  </si>
  <si>
    <t>Khác: ………...</t>
  </si>
  <si>
    <r>
      <rPr>
        <rFont val="Arial"/>
        <b val="false"/>
        <i val="false"/>
        <strike val="false"/>
        <color rgb="FF000000"/>
        <sz val="11"/>
        <u val="none"/>
      </rPr>
      <t xml:space="preserve">Số tham chiếu</t>
    </r>
    <r>
      <rPr>
        <rFont val="Arial"/>
        <b val="false"/>
        <i val="false"/>
        <vertAlign val="superscript"/>
        <strike val="false"/>
        <color rgb="FF000000"/>
        <sz val="11"/>
        <u val="none"/>
      </rPr>
      <t xml:space="preserve">(1)</t>
    </r>
    <r>
      <rPr>
        <rFont val="Arial"/>
        <b val="false"/>
        <i val="false"/>
        <strike val="false"/>
        <color rgb="FF000000"/>
        <sz val="11"/>
        <u val="none"/>
      </rPr>
      <t xml:space="preserve">:…………………</t>
    </r>
  </si>
  <si>
    <t>Người nộp thuế:</t>
  </si>
  <si>
    <t>Tỉnh, TP:</t>
  </si>
  <si>
    <t>Người nộp thay:</t>
  </si>
  <si>
    <t xml:space="preserve">Địa chỉ: </t>
  </si>
  <si>
    <t>Đề nghị NH/KBNN:</t>
  </si>
  <si>
    <t>Trích TK số:</t>
  </si>
  <si>
    <t>hoặc thu tiền mặt để nộp NSNN theo:</t>
  </si>
  <si>
    <t>TK thu NSNN:</t>
  </si>
  <si>
    <r>
      <rPr>
        <rFont val="Arial"/>
        <b val="false"/>
        <i val="false"/>
        <strike val="false"/>
        <color rgb="FF000000"/>
        <sz val="11"/>
        <u val="none"/>
      </rPr>
      <t xml:space="preserve">TK tạm thu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</si>
  <si>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TK thu hồi hoàn thuế GTGT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</si>
  <si>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Tại KBNN:</t>
  </si>
  <si>
    <t>Mở tại NHTM ủy nhiệm thu:</t>
  </si>
  <si>
    <t>Trường hợp nộp theo kết luận của CQ có thẩm quyền (3):</t>
  </si>
  <si>
    <r>
      <rPr>
        <rFont val="Arial"/>
        <b val="false"/>
        <i val="false"/>
        <strike val="false"/>
        <color rgb="FF000000"/>
        <sz val="11"/>
        <u val="none"/>
      </rPr>
      <t xml:space="preserve">Kiểm toán NN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</si>
  <si>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Thanh tra TC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</si>
  <si>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Thanh tra CP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</si>
  <si>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r>
      <rPr>
        <rFont val="Arial"/>
        <b val="false"/>
        <i val="false"/>
        <strike val="false"/>
        <color rgb="FF000000"/>
        <sz val="11"/>
        <u val="none"/>
      </rPr>
      <t xml:space="preserve">CQ có thẩm quyền khác </t>
    </r>
    <r>
      <rPr>
        <rFont val="Wingdings 2"/>
        <b val="false"/>
        <i val="false"/>
        <strike val="false"/>
        <color rgb="FF000000"/>
        <sz val="14"/>
        <u val="none"/>
      </rPr>
      <t xml:space="preserve">£</t>
    </r>
  </si>
  <si>
    <t>Tên cơ quan quản lý thu:</t>
  </si>
  <si>
    <t>Phần dành cho người nộp thuế ghi</t>
  </si>
  <si>
    <t xml:space="preserve">Phần dành cho NH ủy nhiệm thu/NH phối hợp thu/KBNN ghi </t>
  </si>
  <si>
    <t>Số tờ khai/ Số quyết định / Số thông báo</t>
  </si>
  <si>
    <t>Kỳ thuế/ Ngày quyết định/ Ngày thông báo</t>
  </si>
  <si>
    <t>Nội dung các khoản nộp NSNN</t>
  </si>
  <si>
    <t>Số nguyên tệ</t>
  </si>
  <si>
    <t>Số tiền
(VND)</t>
  </si>
  <si>
    <t>Mã chương</t>
  </si>
  <si>
    <t>Mã tiểu
 mục</t>
  </si>
  <si>
    <t>Nộp thuế TNCN</t>
  </si>
  <si>
    <t>Tổng cộng</t>
  </si>
  <si>
    <t>Tổng số tiền ghi bằng chữ:</t>
  </si>
  <si>
    <t>PHẦN DÀNH CHO KBNN GHI KHI HẠCH TOÁN:</t>
  </si>
  <si>
    <t>Mã CQ thu: .......................................................................</t>
  </si>
  <si>
    <t>Nợ TK:  ....................................................................</t>
  </si>
  <si>
    <t>Mã ĐBHC:  ......................................................................</t>
  </si>
  <si>
    <t>Có TK:  ....................................................................</t>
  </si>
  <si>
    <t>NGƯỜI NỘP TIỀN</t>
  </si>
  <si>
    <t>NGÂN HÀNG/KHO BẠC NHÀ NƯỚC</t>
  </si>
  <si>
    <t xml:space="preserve">Ngày         tháng        năm      </t>
  </si>
  <si>
    <t xml:space="preserve">Ngày            tháng            năm </t>
  </si>
  <si>
    <t>Người nộp tiền           Kế toán trưởng          Thủ trưởng đơn vị</t>
  </si>
  <si>
    <t>Thủ quỹ                   Kế toán                Kế toán trưởng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</si>
</sst>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0_);_(* \(#,##0.00\);_(* &quot;-&quot;??_);_(@_)"/>
    <numFmt numFmtId="166" formatCode="&quot;Số&quot;\ General"/>
    <numFmt numFmtId="167" formatCode="_(* #,##0_);_(* \(#,##0\);_(* &quot;-&quot;_);_(@_)"/>
    <numFmt numFmtId="168" formatCode="0.0000000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single"/>
      <sz val="11"/>
      <color rgb="FF0000FF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Noto Sans Symbols"/>
    </font>
    <font>
      <b val="0"/>
      <i val="0"/>
      <strike val="0"/>
      <u val="none"/>
      <sz val="11"/>
      <color rgb="FF000000"/>
      <name val="Noto Sans Symbols"/>
    </font>
    <font>
      <b val="1"/>
      <i val="1"/>
      <strike val="0"/>
      <u val="none"/>
      <sz val="11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single"/>
      <sz val="11"/>
      <color rgb="FF000000"/>
      <name val="Arial"/>
    </font>
    <font>
      <b val="1"/>
      <i val="1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DA0D0"/>
        <bgColor rgb="FF7DA0D0"/>
      </patternFill>
    </fill>
    <fill>
      <patternFill patternType="solid">
        <fgColor rgb="FFEAD3D8"/>
        <bgColor rgb="FFEAD3D8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00"/>
      </patternFill>
    </fill>
    <fill>
      <patternFill patternType="solid">
        <fgColor rgb="d3eef5"/>
        <bgColor rgb="FF000000"/>
      </patternFill>
    </fill>
    <fill>
      <patternFill patternType="solid">
        <fgColor rgb="7da0d0"/>
        <bgColor rgb="FF7DA0D0"/>
      </patternFill>
    </fill>
    <fill>
      <patternFill patternType="solid">
        <fgColor rgb="ec767c"/>
        <bgColor rgb="FF7DA0D0"/>
      </patternFill>
    </fill>
    <fill>
      <patternFill patternType="solid">
        <fgColor rgb="ead3d8"/>
        <bgColor rgb="FF7DA0D0"/>
      </patternFill>
    </fill>
    <fill>
      <patternFill patternType="solid">
        <fgColor rgb="ead3d8"/>
        <bgColor rgb="FFEAD3D8"/>
      </patternFill>
    </fill>
    <fill>
      <patternFill patternType="solid">
        <fgColor rgb="ffff00"/>
        <bgColor rgb="FFEAD3D8"/>
      </patternFill>
    </fill>
    <fill>
      <patternFill patternType="solid">
        <fgColor rgb="ffff00"/>
        <bgColor rgb="FF000000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bottom style="thin">
        <color rgb="FFFFFFFF"/>
      </bottom>
    </border>
    <border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164" fillId="0" borderId="0" applyFont="1" applyNumberFormat="1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3" fillId="0" borderId="1" applyFont="1" applyNumberFormat="1" applyFill="0" applyBorder="1" applyAlignment="1">
      <alignment horizontal="right" vertical="center" textRotation="0" wrapText="true" shrinkToFit="false"/>
    </xf>
    <xf xfId="0" fontId="3" numFmtId="165" fillId="0" borderId="0" applyFont="1" applyNumberFormat="1" applyFill="0" applyBorder="0" applyAlignment="1">
      <alignment horizontal="general" vertical="center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164" fillId="5" borderId="0" applyFont="1" applyNumberFormat="1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general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1" fillId="0" borderId="0" applyFont="1" applyNumberFormat="1" applyFill="0" applyBorder="0" applyAlignment="1">
      <alignment horizontal="general" vertical="center" textRotation="0" wrapText="false" shrinkToFit="false"/>
    </xf>
    <xf xfId="0" fontId="3" numFmtId="3" fillId="0" borderId="0" applyFont="1" applyNumberFormat="1" applyFill="0" applyBorder="0" applyAlignment="1">
      <alignment horizontal="general" vertical="center" textRotation="0" wrapText="false" shrinkToFit="false"/>
    </xf>
    <xf xfId="0" fontId="3" numFmtId="164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11" numFmtId="0" fillId="5" borderId="0" applyFont="1" applyNumberFormat="0" applyFill="1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0" fillId="5" borderId="0" applyFont="1" applyNumberFormat="0" applyFill="1" applyBorder="0" applyAlignment="1">
      <alignment horizontal="left" vertical="center" textRotation="0" wrapText="false" shrinkToFit="false"/>
    </xf>
    <xf xfId="0" fontId="11" numFmtId="0" fillId="5" borderId="0" applyFont="1" applyNumberFormat="0" applyFill="1" applyBorder="0" applyAlignment="1">
      <alignment horizontal="left" vertical="bottom" textRotation="0" wrapText="false" shrinkToFit="false"/>
    </xf>
    <xf xfId="0" fontId="11" numFmtId="0" fillId="5" borderId="0" applyFont="1" applyNumberFormat="0" applyFill="1" applyBorder="0" applyAlignment="1">
      <alignment horizontal="right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right" vertical="bottom" textRotation="0" wrapText="false" shrinkToFit="false"/>
    </xf>
    <xf xfId="0" fontId="14" numFmtId="0" fillId="0" borderId="0" applyFont="1" applyNumberFormat="0" applyFill="0" applyBorder="0" applyAlignment="1">
      <alignment horizontal="general" vertical="center" textRotation="0" wrapText="false" shrinkToFit="false"/>
    </xf>
    <xf xfId="0" fontId="15" numFmtId="0" fillId="5" borderId="0" applyFont="1" applyNumberFormat="0" applyFill="1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right" vertical="center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right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/>
    </xf>
    <xf xfId="0" fontId="17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164" fillId="0" borderId="0" applyFont="1" applyNumberFormat="1" applyFill="0" applyBorder="0" applyAlignment="0">
      <alignment horizontal="general" vertical="bottom" textRotation="0" wrapText="false" shrinkToFit="false"/>
    </xf>
    <xf xfId="0" fontId="18" numFmtId="0" fillId="0" borderId="3" applyFont="1" applyNumberFormat="0" applyFill="0" applyBorder="1" applyAlignment="1">
      <alignment horizontal="general" vertical="top" textRotation="0" wrapText="false" shrinkToFit="false"/>
    </xf>
    <xf xfId="0" fontId="15" numFmtId="0" fillId="0" borderId="3" applyFont="1" applyNumberFormat="0" applyFill="0" applyBorder="1" applyAlignment="1">
      <alignment horizontal="general" vertical="top" textRotation="0" wrapText="true" shrinkToFit="false"/>
    </xf>
    <xf xfId="0" fontId="19" numFmtId="0" fillId="0" borderId="4" applyFont="1" applyNumberFormat="0" applyFill="0" applyBorder="1" applyAlignment="0">
      <alignment horizontal="general" vertical="bottom" textRotation="0" wrapText="false" shrinkToFit="false"/>
    </xf>
    <xf xfId="0" fontId="19" numFmtId="0" fillId="0" borderId="3" applyFont="1" applyNumberFormat="0" applyFill="0" applyBorder="1" applyAlignment="0">
      <alignment horizontal="general" vertical="bottom" textRotation="0" wrapText="false" shrinkToFit="false"/>
    </xf>
    <xf xfId="0" fontId="11" numFmtId="0" fillId="0" borderId="5" applyFont="1" applyNumberFormat="0" applyFill="0" applyBorder="1" applyAlignment="0">
      <alignment horizontal="general" vertical="bottom" textRotation="0" wrapText="false" shrinkToFit="false"/>
    </xf>
    <xf xfId="0" fontId="11" numFmtId="0" fillId="0" borderId="6" applyFont="1" applyNumberFormat="0" applyFill="0" applyBorder="1" applyAlignment="0">
      <alignment horizontal="general" vertical="bottom" textRotation="0" wrapText="false" shrinkToFit="false"/>
    </xf>
    <xf xfId="0" fontId="11" numFmtId="0" fillId="0" borderId="6" applyFont="1" applyNumberFormat="0" applyFill="0" applyBorder="1" applyAlignment="1">
      <alignment horizontal="left" vertical="bottom" textRotation="0" wrapText="false" shrinkToFit="false"/>
    </xf>
    <xf xfId="0" fontId="11" numFmtId="0" fillId="0" borderId="7" applyFont="1" applyNumberFormat="0" applyFill="0" applyBorder="1" applyAlignment="0">
      <alignment horizontal="general" vertical="bottom" textRotation="0" wrapText="false" shrinkToFit="false"/>
    </xf>
    <xf xfId="0" fontId="11" numFmtId="0" fillId="0" borderId="8" applyFont="1" applyNumberFormat="0" applyFill="0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  <xf xfId="0" fontId="18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4" fillId="5" borderId="0" applyFont="1" applyNumberFormat="1" applyFill="1" applyBorder="0" applyAlignment="0">
      <alignment horizontal="general" vertical="bottom" textRotation="0" wrapText="false" shrinkToFit="false"/>
    </xf>
    <xf xfId="0" fontId="11" numFmtId="0" fillId="5" borderId="0" applyFont="1" applyNumberFormat="0" applyFill="1" applyBorder="0" applyAlignment="1">
      <alignment horizontal="general" vertical="center" textRotation="0" wrapText="false" shrinkToFit="false"/>
    </xf>
    <xf xfId="0" fontId="12" numFmtId="14" fillId="0" borderId="0" applyFont="1" applyNumberFormat="1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1">
      <alignment horizontal="general" vertical="center" textRotation="0" wrapText="false" shrinkToFit="false"/>
    </xf>
    <xf xfId="0" fontId="12" numFmtId="166" fillId="0" borderId="0" applyFont="1" applyNumberFormat="1" applyFill="0" applyBorder="0" applyAlignment="1">
      <alignment horizontal="left" vertical="bottom" textRotation="0" wrapText="true" shrinkToFit="false"/>
    </xf>
    <xf xfId="0" fontId="18" numFmtId="0" fillId="5" borderId="3" applyFont="1" applyNumberFormat="0" applyFill="1" applyBorder="1" applyAlignment="1">
      <alignment horizontal="general" vertical="top" textRotation="0" wrapText="false" shrinkToFit="false"/>
    </xf>
    <xf xfId="0" fontId="15" numFmtId="0" fillId="5" borderId="3" applyFont="1" applyNumberFormat="0" applyFill="1" applyBorder="1" applyAlignment="1">
      <alignment horizontal="general" vertical="top" textRotation="0" wrapText="true" shrinkToFit="false"/>
    </xf>
    <xf xfId="0" fontId="19" numFmtId="0" fillId="5" borderId="4" applyFont="1" applyNumberFormat="0" applyFill="1" applyBorder="1" applyAlignment="0">
      <alignment horizontal="general" vertical="bottom" textRotation="0" wrapText="false" shrinkToFit="false"/>
    </xf>
    <xf xfId="0" fontId="19" numFmtId="0" fillId="5" borderId="3" applyFont="1" applyNumberFormat="0" applyFill="1" applyBorder="1" applyAlignment="0">
      <alignment horizontal="general" vertical="bottom" textRotation="0" wrapText="false" shrinkToFit="false"/>
    </xf>
    <xf xfId="0" fontId="11" numFmtId="0" fillId="5" borderId="5" applyFont="1" applyNumberFormat="0" applyFill="1" applyBorder="1" applyAlignment="0">
      <alignment horizontal="general" vertical="bottom" textRotation="0" wrapText="false" shrinkToFit="false"/>
    </xf>
    <xf xfId="0" fontId="11" numFmtId="0" fillId="5" borderId="6" applyFont="1" applyNumberFormat="0" applyFill="1" applyBorder="1" applyAlignment="0">
      <alignment horizontal="general" vertical="bottom" textRotation="0" wrapText="false" shrinkToFit="false"/>
    </xf>
    <xf xfId="0" fontId="11" numFmtId="0" fillId="5" borderId="6" applyFont="1" applyNumberFormat="0" applyFill="1" applyBorder="1" applyAlignment="1">
      <alignment horizontal="left" vertical="bottom" textRotation="0" wrapText="false" shrinkToFit="false"/>
    </xf>
    <xf xfId="0" fontId="11" numFmtId="0" fillId="5" borderId="7" applyFont="1" applyNumberFormat="0" applyFill="1" applyBorder="1" applyAlignment="0">
      <alignment horizontal="general" vertical="bottom" textRotation="0" wrapText="false" shrinkToFit="false"/>
    </xf>
    <xf xfId="0" fontId="11" numFmtId="0" fillId="5" borderId="8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1">
      <alignment horizontal="left" vertical="bottom" textRotation="0" wrapText="false" shrinkToFit="false"/>
    </xf>
    <xf xfId="0" fontId="12" numFmtId="0" fillId="5" borderId="0" applyFont="1" applyNumberFormat="0" applyFill="1" applyBorder="0" applyAlignment="1">
      <alignment horizontal="center" vertical="bottom" textRotation="0" wrapText="false" shrinkToFit="false"/>
    </xf>
    <xf xfId="0" fontId="11" numFmtId="0" fillId="5" borderId="0" applyFont="1" applyNumberFormat="0" applyFill="1" applyBorder="0" applyAlignment="1">
      <alignment horizontal="center" vertical="bottom" textRotation="0" wrapText="false" shrinkToFit="false"/>
    </xf>
    <xf xfId="0" fontId="18" numFmtId="0" fillId="0" borderId="10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1" applyFont="1" applyNumberFormat="0" applyFill="0" applyBorder="1" applyAlignment="1">
      <alignment horizontal="left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11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7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tru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4" borderId="11" applyFont="1" applyNumberFormat="0" applyFill="1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4" numFmtId="0" fillId="0" borderId="13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left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quotePrefix="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167" fillId="5" borderId="11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top" textRotation="0" wrapText="false" shrinkToFit="false"/>
    </xf>
    <xf xfId="0" fontId="12" numFmtId="167" fillId="0" borderId="11" applyFont="1" applyNumberFormat="1" applyFill="0" applyBorder="1" applyAlignment="1">
      <alignment horizontal="center" vertical="center" textRotation="0" wrapText="false" shrinkToFit="false"/>
    </xf>
    <xf xfId="0" fontId="11" numFmtId="4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21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5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1">
      <alignment horizontal="left" vertical="bottom" textRotation="0" wrapText="false" shrinkToFit="false"/>
    </xf>
    <xf xfId="0" fontId="12" numFmtId="168" fillId="0" borderId="0" applyFont="1" applyNumberFormat="1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1" numFmtId="0" fillId="5" borderId="11" applyFont="1" applyNumberFormat="0" applyFill="1" applyBorder="1" applyAlignment="1">
      <alignment horizontal="center" vertical="center" textRotation="0" wrapText="false" shrinkToFit="false"/>
    </xf>
    <xf xfId="0" fontId="11" numFmtId="0" fillId="5" borderId="11" applyFont="1" applyNumberFormat="0" applyFill="1" applyBorder="1" applyAlignment="1">
      <alignment horizontal="center" vertical="center" textRotation="0" wrapText="true" shrinkToFit="false"/>
    </xf>
    <xf xfId="0" fontId="15" numFmtId="0" fillId="5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1" numFmtId="0" fillId="5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11" numFmtId="0" fillId="5" borderId="0" applyFont="1" applyNumberFormat="0" applyFill="1" applyBorder="0" applyAlignment="1">
      <alignment horizontal="center" vertical="bottom" textRotation="0" wrapText="false" shrinkToFit="false"/>
    </xf>
    <xf xfId="0" fontId="12" numFmtId="0" fillId="5" borderId="0" applyFont="1" applyNumberFormat="0" applyFill="1" applyBorder="0" applyAlignment="1">
      <alignment horizontal="center" vertical="bottom" textRotation="0" wrapText="false" shrinkToFit="false"/>
    </xf>
    <xf xfId="0" fontId="11" numFmtId="0" fillId="5" borderId="8" applyFont="1" applyNumberFormat="0" applyFill="1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22" numFmtId="0" fillId="5" borderId="0" applyFont="1" applyNumberFormat="0" applyFill="1" applyBorder="0" applyAlignment="1">
      <alignment horizontal="center" vertical="center" textRotation="0" wrapText="false" shrinkToFit="false"/>
    </xf>
    <xf xfId="0" fontId="12" numFmtId="168" fillId="0" borderId="0" applyFont="1" applyNumberFormat="1" applyFill="0" applyBorder="0" applyAlignment="1">
      <alignment horizontal="left" vertical="bottom" textRotation="0" wrapText="true" shrinkToFit="false"/>
    </xf>
    <xf xfId="0" fontId="2" numFmtId="0" fillId="5" borderId="11" applyFont="1" applyNumberFormat="0" applyFill="1" applyBorder="1" applyAlignment="1">
      <alignment horizontal="center" vertical="center" textRotation="0" wrapText="true" shrinkToFit="false"/>
    </xf>
    <xf xfId="0" fontId="2" numFmtId="0" fillId="5" borderId="11" applyFont="1" applyNumberFormat="0" applyFill="1" applyBorder="1" applyAlignment="1">
      <alignment horizontal="center" vertical="center" textRotation="0" wrapText="false" shrinkToFit="false"/>
    </xf>
    <xf xfId="0" fontId="12" numFmtId="0" fillId="5" borderId="11" applyFont="1" applyNumberFormat="0" applyFill="1" applyBorder="1" applyAlignment="1">
      <alignment horizontal="center" vertical="center" textRotation="0" wrapText="true" shrinkToFit="false"/>
    </xf>
    <xf xfId="0" fontId="12" numFmtId="167" fillId="5" borderId="11" applyFont="1" applyNumberFormat="1" applyFill="1" applyBorder="1" applyAlignment="1">
      <alignment horizontal="right" vertical="center" textRotation="0" wrapText="false" shrinkToFit="false"/>
    </xf>
    <xf xfId="0" fontId="11" numFmtId="0" fillId="5" borderId="11" applyFont="1" applyNumberFormat="0" applyFill="1" applyBorder="1" applyAlignment="1">
      <alignment horizontal="center" vertical="center" textRotation="0" wrapText="false" shrinkToFit="false"/>
    </xf>
    <xf xfId="0" fontId="11" numFmtId="49" fillId="5" borderId="11" applyFont="1" applyNumberFormat="1" applyFill="1" applyBorder="1" applyAlignment="1">
      <alignment horizontal="center" vertical="center" textRotation="0" wrapText="false" shrinkToFit="false"/>
    </xf>
    <xf xfId="0" fontId="18" numFmtId="0" fillId="5" borderId="0" applyFont="1" applyNumberFormat="0" applyFill="1" applyBorder="0" applyAlignment="1">
      <alignment horizontal="left" vertical="top" textRotation="0" wrapText="false" shrinkToFit="false"/>
    </xf>
    <xf xfId="0" fontId="11" numFmtId="167" fillId="5" borderId="11" applyFont="1" applyNumberFormat="1" applyFill="1" applyBorder="1" applyAlignment="1">
      <alignment horizontal="right" vertical="center" textRotation="0" wrapText="false" shrinkToFit="false"/>
    </xf>
    <xf xfId="0" fontId="12" numFmtId="0" fillId="7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2" numFmtId="0" fillId="2" borderId="1" applyFont="1" applyNumberFormat="0" applyFill="1" applyBorder="1" applyAlignment="1">
      <alignment horizontal="center" vertical="center" textRotation="0" wrapText="false" shrinkToFit="false"/>
    </xf>
    <xf xfId="0" fontId="11" numFmtId="0" fillId="0" borderId="1" applyFont="1" applyNumberFormat="0" applyFill="0" applyBorder="1" applyAlignment="0">
      <alignment horizontal="general" vertical="bottom" textRotation="0" wrapText="false" shrinkToFit="false"/>
    </xf>
    <xf xfId="0" fontId="12" numFmtId="0" fillId="0" borderId="1" applyFont="1" applyNumberFormat="0" applyFill="0" applyBorder="1" applyAlignment="0">
      <alignment horizontal="general" vertical="bottom" textRotation="0" wrapText="false" shrinkToFit="false"/>
    </xf>
    <xf xfId="0" fontId="12" numFmtId="0" fillId="9" borderId="1" applyFont="1" applyNumberFormat="0" applyFill="1" applyBorder="1" applyAlignment="1">
      <alignment horizontal="center" vertical="center" textRotation="0" wrapText="false" shrinkToFit="false"/>
    </xf>
    <xf xfId="0" fontId="12" numFmtId="0" fillId="10" borderId="1" applyFont="1" applyNumberFormat="0" applyFill="1" applyBorder="1" applyAlignment="1">
      <alignment horizontal="center" vertical="center" textRotation="0" wrapText="false" shrinkToFit="false"/>
    </xf>
    <xf xfId="0" fontId="12" numFmtId="0" fillId="11" borderId="1" applyFont="1" applyNumberFormat="0" applyFill="1" applyBorder="1" applyAlignment="1">
      <alignment horizontal="center" vertical="center" textRotation="0" wrapText="false" shrinkToFit="false"/>
    </xf>
    <xf xfId="0" fontId="12" numFmtId="0" fillId="12" borderId="1" applyFont="1" applyNumberFormat="0" applyFill="1" applyBorder="1" applyAlignment="1">
      <alignment horizontal="center" vertical="center" textRotation="0" wrapText="false" shrinkToFit="false"/>
    </xf>
    <xf xfId="0" fontId="11" numFmtId="0" fillId="8" borderId="1" applyFont="1" applyNumberFormat="0" applyFill="1" applyBorder="1" applyAlignment="0">
      <alignment horizontal="general" vertical="bottom" textRotation="0" wrapText="false" shrinkToFit="false"/>
    </xf>
    <xf xfId="0" fontId="12" numFmtId="0" fillId="13" borderId="1" applyFont="1" applyNumberFormat="0" applyFill="1" applyBorder="1" applyAlignment="1">
      <alignment horizontal="center" vertical="center" textRotation="0" wrapText="false" shrinkToFit="false"/>
    </xf>
    <xf xfId="0" fontId="11" numFmtId="0" fillId="14" borderId="1" applyFont="1" applyNumberFormat="0" applyFill="1" applyBorder="1" applyAlignment="0">
      <alignment horizontal="general" vertical="bottom" textRotation="0" wrapText="false" shrinkToFit="false"/>
    </xf>
    <xf xfId="0" fontId="12" numFmtId="0" fillId="0" borderId="1" applyFont="1" applyNumberFormat="0" applyFill="0" applyBorder="1" applyAlignment="1">
      <alignment horizontal="center" vertical="center" textRotation="0" wrapText="true" shrinkToFit="false"/>
    </xf>
    <xf xfId="0" fontId="11" numFmtId="0" fillId="8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295275</xdr:colOff>
      <xdr:row>0</xdr:row>
      <xdr:rowOff>38100</xdr:rowOff>
    </xdr:from>
    <xdr:ext cx="2705100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998213" y="3479963"/>
          <a:ext cx="2695575" cy="6000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endParaRPr sz="9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Mẫu số/</a:t>
          </a: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Form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: </a:t>
          </a:r>
          <a:r>
            <a:rPr lang="en-US" sz="9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05/KK-TNCN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(Ban hành kèm theoThông tư số 92/2015/TT-BTC ngày 15/06/2015 của Bộ Tài chính)</a:t>
          </a:r>
          <a:endParaRPr sz="1400"/>
        </a:p>
        <a:p>
          <a:pPr marL="0" lvl="0" indent="0" algn="ctr" rtl="0">
            <a:lnSpc>
              <a:spcPct val="111111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900" b="0" i="1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(Issued together with Circular 92/2015/TT-BTC dated 15 Jun 2015 of the Ministry of Finance)</a:t>
          </a:r>
          <a:endParaRPr sz="1400"/>
        </a:p>
        <a:p>
          <a:pPr marL="0" lvl="0" indent="0" algn="ctr" rtl="0">
            <a:lnSpc>
              <a:spcPct val="88888"/>
            </a:lnSpc>
            <a:spcBef>
              <a:spcPts val="0"/>
            </a:spcBef>
            <a:spcAft>
              <a:spcPts val="0"/>
            </a:spcAft>
            <a:buNone/>
          </a:pPr>
          <a:endParaRPr sz="900" b="0" i="1" u="none" strike="noStrike">
            <a:solidFill>
              <a:srgbClr val="000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10</xdr:col>
      <xdr:colOff>238125</xdr:colOff>
      <xdr:row>4</xdr:row>
      <xdr:rowOff>47625</xdr:rowOff>
    </xdr:from>
    <xdr:ext cx="942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383405" y="718185"/>
          <a:ext cx="942975" cy="38100"/>
          <a:chOff x="4874513" y="3780000"/>
          <a:chExt cx="94297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874513" y="3780000"/>
            <a:ext cx="942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85725</xdr:rowOff>
    </xdr:from>
    <xdr:ext cx="1333500" cy="666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679250" y="3451388"/>
          <a:ext cx="1333500" cy="65722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22850" rIns="27425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Do not write here</a:t>
          </a:r>
          <a:endParaRPr sz="105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30</xdr:col>
      <xdr:colOff>85725</xdr:colOff>
      <xdr:row>0</xdr:row>
      <xdr:rowOff>0</xdr:rowOff>
    </xdr:from>
    <xdr:ext cx="1743075" cy="9906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479225" y="3289463"/>
          <a:ext cx="1733550" cy="9810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latin typeface="Arial"/>
              <a:ea typeface="Arial"/>
              <a:cs typeface="Arial"/>
              <a:sym typeface="Arial"/>
            </a:rPr>
            <a:t>Form: C1-02/NS</a:t>
          </a:r>
          <a:br>
            <a:rPr lang="en-US" sz="900" b="1">
              <a:latin typeface="Arial"/>
              <a:ea typeface="Arial"/>
              <a:cs typeface="Arial"/>
              <a:sym typeface="Arial"/>
            </a:rPr>
          </a:br>
          <a:r>
            <a:rPr lang="en-US" sz="900">
              <a:latin typeface="Arial"/>
              <a:ea typeface="Arial"/>
              <a:cs typeface="Arial"/>
              <a:sym typeface="Arial"/>
            </a:rPr>
            <a:t>(According to Circular 84/2016/TT-BTC Issued by Ministry of Finance)</a:t>
          </a: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endParaRPr sz="9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Code: ..................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9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No: .........................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76200</xdr:rowOff>
    </xdr:from>
    <xdr:ext cx="1133475" cy="8382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784025" y="3365663"/>
          <a:ext cx="1123950" cy="8286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22850" rIns="27425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Không ghi vào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khu vực này</a:t>
          </a:r>
          <a:endParaRPr sz="1400"/>
        </a:p>
      </xdr:txBody>
    </xdr:sp>
    <xdr:clientData fLocksWithSheet="0"/>
  </xdr:oneCellAnchor>
  <xdr:oneCellAnchor>
    <xdr:from>
      <xdr:col>28</xdr:col>
      <xdr:colOff>133350</xdr:colOff>
      <xdr:row>0</xdr:row>
      <xdr:rowOff>0</xdr:rowOff>
    </xdr:from>
    <xdr:ext cx="1962150" cy="10382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69688" y="3265650"/>
          <a:ext cx="1952625" cy="10287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27425" tIns="22850" rIns="0" bIns="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latin typeface="Arial"/>
              <a:ea typeface="Arial"/>
              <a:cs typeface="Arial"/>
              <a:sym typeface="Arial"/>
            </a:rPr>
            <a:t>Mẫu số: C1-02/NS</a:t>
          </a:r>
          <a:br>
            <a:rPr lang="en-US" sz="1000" b="1">
              <a:latin typeface="Arial"/>
              <a:ea typeface="Arial"/>
              <a:cs typeface="Arial"/>
              <a:sym typeface="Arial"/>
            </a:rPr>
          </a:br>
          <a:r>
            <a:rPr lang="en-US" sz="1000">
              <a:latin typeface="Arial"/>
              <a:ea typeface="Arial"/>
              <a:cs typeface="Arial"/>
              <a:sym typeface="Arial"/>
            </a:rPr>
            <a:t>(Ban hành kèm theo Thông tư số 84/2016/TT-BTC của Bộ Tài chính)</a:t>
          </a: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 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ctr" rtl="0">
            <a:spcBef>
              <a:spcPts val="60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Mã hiệu: ..................</a:t>
          </a:r>
          <a:endParaRPr sz="1400"/>
        </a:p>
        <a:p>
          <a:pPr marL="0" lvl="0" indent="0" algn="ctr" rtl="0">
            <a:spcBef>
              <a:spcPts val="60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   Số: .........................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D4A7B0"/>
    <outlinePr summaryBelow="1" summaryRight="1"/>
    <pageSetUpPr fitToPage="1"/>
  </sheetPr>
  <dimension ref="A1:X1000"/>
  <sheetViews>
    <sheetView tabSelected="1" workbookViewId="0" showGridLines="true" showRowColHeaders="1">
      <pane xSplit="3" topLeftCell="P1" activePane="topRight" state="frozen"/>
      <selection pane="topRight" activeCell="A3" sqref="A3:C5"/>
    </sheetView>
  </sheetViews>
  <sheetFormatPr customHeight="true" defaultRowHeight="15" defaultColWidth="14.44140625" outlineLevelRow="0" outlineLevelCol="0"/>
  <cols>
    <col min="1" max="1" width="8" customWidth="true" style="0"/>
    <col min="2" max="2" width="15.5546875" customWidth="true" style="0"/>
    <col min="3" max="3" width="26.44140625" customWidth="true" style="0"/>
    <col min="4" max="4" width="26.44140625" customWidth="true" style="0"/>
    <col min="5" max="5" width="26.44140625" customWidth="true" style="0"/>
    <col min="6" max="6" width="26.44140625" customWidth="true" style="0"/>
    <col min="7" max="7" width="26.44140625" customWidth="true" style="0"/>
    <col min="8" max="8" width="26.44140625" customWidth="true" style="0"/>
    <col min="9" max="9" width="26.44140625" customWidth="true" style="0"/>
    <col min="10" max="10" width="26.44140625" customWidth="true" style="0"/>
    <col min="11" max="11" width="26.44140625" customWidth="true" style="0"/>
    <col min="12" max="12" width="26.44140625" customWidth="true" style="0"/>
    <col min="13" max="13" width="26.44140625" customWidth="true" style="0"/>
    <col min="14" max="14" width="26.44140625" customWidth="true" style="0"/>
    <col min="15" max="15" width="26.44140625" customWidth="true" style="0"/>
    <col min="16" max="16" width="26.44140625" customWidth="true" style="0"/>
    <col min="17" max="17" width="26.44140625" customWidth="true" style="0"/>
    <col min="18" max="18" width="26.44140625" customWidth="true" style="0"/>
    <col min="19" max="19" width="26.44140625" customWidth="true" style="0"/>
    <col min="20" max="20" width="26.44140625" customWidth="true" style="0"/>
    <col min="21" max="21" width="26.44140625" customWidth="true" style="0"/>
    <col min="22" max="22" width="26.44140625" customWidth="true" style="97"/>
    <col min="23" max="23" width="26.44140625" customWidth="true" style="0"/>
    <col min="24" max="24" width="26.44140625" customWidth="true" style="0"/>
  </cols>
  <sheetData>
    <row r="1" spans="1:24" customHeight="1" ht="30">
      <c r="A1" s="178" t="s">
        <v>0</v>
      </c>
      <c r="B1" s="178" t="s">
        <v>1</v>
      </c>
      <c r="C1" s="178" t="s">
        <v>2</v>
      </c>
      <c r="D1" s="181" t="s">
        <v>3</v>
      </c>
      <c r="E1" s="181"/>
      <c r="F1" s="181" t="s">
        <v>4</v>
      </c>
      <c r="G1" s="181"/>
      <c r="H1" s="181" t="s">
        <v>5</v>
      </c>
      <c r="I1" s="181"/>
      <c r="J1" s="181" t="s">
        <v>6</v>
      </c>
      <c r="K1" s="181"/>
      <c r="L1" s="182" t="s">
        <v>7</v>
      </c>
      <c r="M1" s="182"/>
      <c r="N1" s="181" t="s">
        <v>8</v>
      </c>
      <c r="O1" s="181"/>
      <c r="P1" s="181" t="s">
        <v>9</v>
      </c>
      <c r="Q1" s="181"/>
      <c r="R1" s="181" t="s">
        <v>10</v>
      </c>
      <c r="S1" s="181"/>
      <c r="T1" s="183" t="s">
        <v>11</v>
      </c>
      <c r="U1" s="183"/>
      <c r="V1" s="1"/>
      <c r="W1" s="1"/>
      <c r="X1" s="1"/>
    </row>
    <row r="2" spans="1:24" customHeight="1" ht="13.5">
      <c r="A2" s="179"/>
      <c r="B2" s="179"/>
      <c r="C2" s="179"/>
      <c r="D2" s="184" t="s">
        <v>12</v>
      </c>
      <c r="E2" s="186" t="s">
        <v>13</v>
      </c>
      <c r="F2" s="184" t="s">
        <v>12</v>
      </c>
      <c r="G2" s="186" t="s">
        <v>13</v>
      </c>
      <c r="H2" s="184" t="s">
        <v>12</v>
      </c>
      <c r="I2" s="186" t="s">
        <v>13</v>
      </c>
      <c r="J2" s="184" t="s">
        <v>12</v>
      </c>
      <c r="K2" s="186" t="s">
        <v>13</v>
      </c>
      <c r="L2" s="184" t="s">
        <v>12</v>
      </c>
      <c r="M2" s="186" t="s">
        <v>13</v>
      </c>
      <c r="N2" s="184" t="s">
        <v>12</v>
      </c>
      <c r="O2" s="186" t="s">
        <v>13</v>
      </c>
      <c r="P2" s="184" t="s">
        <v>12</v>
      </c>
      <c r="Q2" s="186" t="s">
        <v>13</v>
      </c>
      <c r="R2" s="184" t="s">
        <v>12</v>
      </c>
      <c r="S2" s="186" t="s">
        <v>13</v>
      </c>
      <c r="T2" s="184" t="s">
        <v>12</v>
      </c>
      <c r="U2" s="186" t="s">
        <v>13</v>
      </c>
      <c r="V2" s="2"/>
      <c r="W2" s="2"/>
      <c r="X2" s="2"/>
    </row>
    <row r="3" spans="1:24" customHeight="1" ht="13.5">
      <c r="A3" s="189">
        <v>1</v>
      </c>
      <c r="B3" s="189" t="s">
        <v>14</v>
      </c>
      <c r="C3" s="189" t="s">
        <v>15</v>
      </c>
      <c r="D3" s="185">
        <v>0.0</v>
      </c>
      <c r="E3" s="187">
        <v>0</v>
      </c>
      <c r="F3" s="185">
        <v>0.0</v>
      </c>
      <c r="G3" s="187">
        <v>0</v>
      </c>
      <c r="H3" s="185">
        <v>0.0</v>
      </c>
      <c r="I3" s="187">
        <v>0</v>
      </c>
      <c r="J3" s="185">
        <v>0.0</v>
      </c>
      <c r="K3" s="187">
        <v>0</v>
      </c>
      <c r="L3" s="185">
        <v>11000000.0</v>
      </c>
      <c r="M3" s="187">
        <v>11000000</v>
      </c>
      <c r="N3" s="185">
        <v>0.0</v>
      </c>
      <c r="O3" s="187">
        <v>0</v>
      </c>
      <c r="P3" s="185">
        <v>0.0</v>
      </c>
      <c r="Q3" s="187">
        <v>0</v>
      </c>
      <c r="R3" s="185">
        <v>0.0</v>
      </c>
      <c r="S3" s="187">
        <v>0</v>
      </c>
      <c r="T3" s="185">
        <v>0.0</v>
      </c>
      <c r="U3" s="187">
        <v>0</v>
      </c>
      <c r="V3" s="3"/>
      <c r="W3" s="3"/>
      <c r="X3" s="3"/>
    </row>
    <row r="4" spans="1:24" customHeight="1" ht="13.5">
      <c r="A4" s="189">
        <v>2</v>
      </c>
      <c r="B4" s="189" t="s">
        <v>16</v>
      </c>
      <c r="C4" s="189" t="s">
        <v>17</v>
      </c>
      <c r="D4" s="185">
        <v>0.0</v>
      </c>
      <c r="E4" s="187">
        <v>0</v>
      </c>
      <c r="F4" s="185">
        <v>0.0</v>
      </c>
      <c r="G4" s="187">
        <v>0</v>
      </c>
      <c r="H4" s="185">
        <v>0.0</v>
      </c>
      <c r="I4" s="187">
        <v>0</v>
      </c>
      <c r="J4" s="185">
        <v>0.0</v>
      </c>
      <c r="K4" s="187">
        <v>0</v>
      </c>
      <c r="L4" s="185">
        <v>11000000.0</v>
      </c>
      <c r="M4" s="187">
        <v>11000000</v>
      </c>
      <c r="N4" s="185">
        <v>0.0</v>
      </c>
      <c r="O4" s="187">
        <v>0</v>
      </c>
      <c r="P4" s="185">
        <v>0.0</v>
      </c>
      <c r="Q4" s="187">
        <v>0</v>
      </c>
      <c r="R4" s="185">
        <v>0.0</v>
      </c>
      <c r="S4" s="187">
        <v>0</v>
      </c>
      <c r="T4" s="185">
        <v>0.0</v>
      </c>
      <c r="U4" s="187">
        <v>0</v>
      </c>
      <c r="V4" s="3"/>
      <c r="W4" s="3"/>
      <c r="X4" s="3"/>
    </row>
    <row r="5" spans="1:24" customHeight="1" ht="13.5">
      <c r="A5" s="189">
        <v>3</v>
      </c>
      <c r="B5" s="189" t="s">
        <v>18</v>
      </c>
      <c r="C5" s="189" t="s">
        <v>19</v>
      </c>
      <c r="D5" s="185">
        <v>0.0</v>
      </c>
      <c r="E5" s="187">
        <v>0</v>
      </c>
      <c r="F5" s="185">
        <v>0.0</v>
      </c>
      <c r="G5" s="187">
        <v>0</v>
      </c>
      <c r="H5" s="185">
        <v>0.0</v>
      </c>
      <c r="I5" s="187">
        <v>0</v>
      </c>
      <c r="J5" s="185">
        <v>0.0</v>
      </c>
      <c r="K5" s="187">
        <v>0</v>
      </c>
      <c r="L5" s="185">
        <v>11000000.0</v>
      </c>
      <c r="M5" s="187">
        <v>11000000</v>
      </c>
      <c r="N5" s="185">
        <v>0.0</v>
      </c>
      <c r="O5" s="187">
        <v>0</v>
      </c>
      <c r="P5" s="185">
        <v>0.0</v>
      </c>
      <c r="Q5" s="187">
        <v>0</v>
      </c>
      <c r="R5" s="185">
        <v>0.0</v>
      </c>
      <c r="S5" s="187">
        <v>0</v>
      </c>
      <c r="T5" s="185">
        <v>0.0</v>
      </c>
      <c r="U5" s="187">
        <v>0</v>
      </c>
      <c r="V5" s="3"/>
      <c r="W5" s="3"/>
      <c r="X5" s="3"/>
    </row>
    <row r="6" spans="1:24" customHeight="1" ht="13.5">
      <c r="A6" s="188"/>
      <c r="B6" s="188" t="s">
        <v>20</v>
      </c>
      <c r="C6" s="188"/>
      <c r="D6" s="180" t="str">
        <f>SUM(D3:D5)</f>
        <v>0</v>
      </c>
      <c r="E6" s="180" t="str">
        <f>SUM(E3:E5)</f>
        <v>0</v>
      </c>
      <c r="F6" s="180" t="str">
        <f>SUM(F3:F5)</f>
        <v>0</v>
      </c>
      <c r="G6" s="180" t="str">
        <f>SUM(G3:G5)</f>
        <v>0</v>
      </c>
      <c r="H6" s="180" t="str">
        <f>SUM(H3:H5)</f>
        <v>0</v>
      </c>
      <c r="I6" s="180" t="str">
        <f>SUM(I3:I5)</f>
        <v>0</v>
      </c>
      <c r="J6" s="180" t="str">
        <f>SUM(J3:J5)</f>
        <v>0</v>
      </c>
      <c r="K6" s="180" t="str">
        <f>SUM(K3:K5)</f>
        <v>0</v>
      </c>
      <c r="L6" s="180" t="str">
        <f>SUM(L3:L5)</f>
        <v>0</v>
      </c>
      <c r="M6" s="180" t="str">
        <f>SUM(M3:M5)</f>
        <v>0</v>
      </c>
      <c r="N6" s="180" t="str">
        <f>SUM(N3:N5)</f>
        <v>0</v>
      </c>
      <c r="O6" s="180" t="str">
        <f>SUM(O3:O5)</f>
        <v>0</v>
      </c>
      <c r="P6" s="180" t="str">
        <f>SUM(P3:P5)</f>
        <v>0</v>
      </c>
      <c r="Q6" s="180" t="str">
        <f>SUM(Q3:Q5)</f>
        <v>0</v>
      </c>
      <c r="R6" s="180" t="str">
        <f>SUM(R3:R5)</f>
        <v>0</v>
      </c>
      <c r="S6" s="180" t="str">
        <f>SUM(S3:S5)</f>
        <v>0</v>
      </c>
      <c r="T6" s="180" t="str">
        <f>SUM(T3:T5)</f>
        <v>0</v>
      </c>
      <c r="U6" s="180" t="str">
        <f>SUM(U3:U5)</f>
        <v>0</v>
      </c>
      <c r="V6" s="175"/>
      <c r="W6" s="3"/>
      <c r="X6" s="3"/>
    </row>
    <row r="7" spans="1:24" customHeight="1" ht="13.5">
      <c r="A7" s="3"/>
      <c r="B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customHeight="1" ht="13.5">
      <c r="A8" s="176" t="s">
        <v>21</v>
      </c>
      <c r="B8" s="176"/>
      <c r="C8" s="176"/>
      <c r="D8" s="176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customHeight="1" ht="13.5">
      <c r="A9" s="177" t="s">
        <v>23</v>
      </c>
      <c r="B9" s="177"/>
      <c r="C9" s="177"/>
      <c r="D9" s="177">
        <v>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customHeight="1" ht="13.5">
      <c r="A10" s="177" t="s">
        <v>24</v>
      </c>
      <c r="B10" s="177"/>
      <c r="C10" s="177"/>
      <c r="D10" s="177">
        <v>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customHeight="1" ht="13.5">
      <c r="A11" s="177" t="s">
        <v>25</v>
      </c>
      <c r="B11" s="177"/>
      <c r="C11" s="177"/>
      <c r="D11" s="177" t="str">
        <f>E6+G6</f>
        <v>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customHeight="1" ht="13.5">
      <c r="A12" s="177" t="s">
        <v>26</v>
      </c>
      <c r="B12" s="177"/>
      <c r="C12" s="177"/>
      <c r="D12" s="177" t="str">
        <f>E6+G6</f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customHeight="1" ht="13.5">
      <c r="A13" s="177" t="s">
        <v>27</v>
      </c>
      <c r="B13" s="177"/>
      <c r="C13" s="177"/>
      <c r="D13" s="177" t="str">
        <f>S6+U6</f>
        <v>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customHeight="1" ht="13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customHeight="1" ht="13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customHeight="1" ht="13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customHeight="1" ht="13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customHeight="1" ht="13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customHeight="1" ht="13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customHeight="1" ht="13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customHeight="1" ht="13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customHeight="1" ht="13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customHeight="1" ht="13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customHeight="1" ht="13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customHeight="1" ht="13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customHeight="1" ht="13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customHeight="1" ht="13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customHeight="1" ht="13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customHeight="1" ht="13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customHeight="1" ht="13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customHeight="1" ht="13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customHeight="1" ht="13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customHeight="1" ht="13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customHeight="1" ht="13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customHeight="1" ht="13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customHeight="1" ht="13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customHeight="1" ht="13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customHeight="1" ht="13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customHeight="1" ht="13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customHeight="1" ht="13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customHeight="1" ht="13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customHeight="1" ht="13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customHeight="1" ht="13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customHeight="1" ht="13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customHeight="1" ht="13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customHeight="1" ht="13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customHeight="1" ht="13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customHeight="1" ht="13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customHeight="1" ht="13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customHeight="1" ht="13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customHeight="1" ht="13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customHeight="1" ht="13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customHeight="1" ht="13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customHeight="1" ht="13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customHeight="1" ht="13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customHeight="1" ht="13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customHeight="1" ht="13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customHeight="1" ht="13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customHeight="1" ht="13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customHeight="1" ht="13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customHeight="1" ht="13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customHeight="1" ht="13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customHeight="1" ht="13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customHeight="1" ht="13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customHeight="1" ht="13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customHeight="1" ht="13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customHeight="1" ht="13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customHeight="1" ht="13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customHeight="1" ht="13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customHeight="1" ht="13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customHeight="1" ht="13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customHeight="1" ht="13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customHeight="1" ht="13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customHeight="1" ht="13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customHeight="1" ht="13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customHeight="1" ht="13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customHeight="1" ht="13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customHeight="1" ht="13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customHeight="1" ht="13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customHeight="1" ht="13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customHeight="1" ht="13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customHeight="1" ht="13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customHeight="1" ht="13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customHeight="1" ht="13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customHeight="1" ht="13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customHeight="1" ht="13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customHeight="1" ht="13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customHeight="1" ht="13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customHeight="1" ht="13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customHeight="1" ht="13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customHeight="1" ht="13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customHeight="1" ht="13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customHeight="1" ht="13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customHeight="1" ht="13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customHeight="1" ht="13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customHeight="1" ht="13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customHeight="1" ht="13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customHeight="1" ht="13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customHeight="1" ht="13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customHeight="1" ht="13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customHeight="1" ht="13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customHeight="1" ht="13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customHeight="1" ht="13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customHeight="1" ht="13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customHeight="1" ht="13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customHeight="1" ht="13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customHeight="1" ht="13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customHeight="1" ht="13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customHeight="1" ht="13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customHeight="1" ht="13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customHeight="1" ht="13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customHeight="1" ht="13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customHeight="1" ht="13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customHeight="1" ht="13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customHeight="1" ht="13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customHeight="1" ht="13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customHeight="1" ht="13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customHeight="1" ht="13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customHeight="1" ht="13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customHeight="1" ht="13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customHeight="1" ht="13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customHeight="1" ht="13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customHeight="1" ht="13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customHeight="1" ht="13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customHeight="1" ht="13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customHeight="1" ht="13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customHeight="1" ht="13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customHeight="1" ht="13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customHeight="1" ht="13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customHeight="1" ht="13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customHeight="1" ht="13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customHeight="1" ht="13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customHeight="1" ht="13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customHeight="1" ht="13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customHeight="1" ht="13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customHeight="1" ht="13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customHeight="1" ht="13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customHeight="1" ht="13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customHeight="1" ht="13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customHeight="1" ht="13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customHeight="1" ht="13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customHeight="1" ht="13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customHeight="1" ht="13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customHeight="1" ht="13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customHeight="1" ht="13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customHeight="1" ht="13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customHeight="1" ht="13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customHeight="1" ht="13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customHeight="1" ht="13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customHeight="1" ht="13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customHeight="1" ht="13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customHeight="1" ht="13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customHeight="1" ht="13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customHeight="1" ht="13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customHeight="1" ht="13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customHeight="1" ht="13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customHeight="1" ht="13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customHeight="1" ht="13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customHeight="1" ht="13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customHeight="1" ht="13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customHeight="1" ht="13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customHeight="1" ht="13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customHeight="1" ht="13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customHeight="1" ht="13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customHeight="1" ht="13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customHeight="1" ht="13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customHeight="1" ht="13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customHeight="1" ht="13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customHeight="1" ht="13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customHeight="1" ht="13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customHeight="1" ht="13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customHeight="1" ht="13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customHeight="1" ht="13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customHeight="1" ht="13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customHeight="1" ht="13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customHeight="1" ht="13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customHeight="1" ht="13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customHeight="1" ht="13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customHeight="1" ht="13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customHeight="1" ht="13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customHeight="1" ht="13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customHeight="1" ht="13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customHeight="1" ht="13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customHeight="1" ht="13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customHeight="1" ht="13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customHeight="1" ht="13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customHeight="1" ht="13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customHeight="1" ht="13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customHeight="1" ht="13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customHeight="1" ht="13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customHeight="1" ht="13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customHeight="1" ht="13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customHeight="1" ht="13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customHeight="1" ht="13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customHeight="1" ht="13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customHeight="1" ht="13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customHeight="1" ht="13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customHeight="1" ht="13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customHeight="1" ht="13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customHeight="1" ht="13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customHeight="1" ht="13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customHeight="1" ht="13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customHeight="1" ht="13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customHeight="1" ht="13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customHeight="1" ht="13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customHeight="1" ht="13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customHeight="1" ht="13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customHeight="1" ht="13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customHeight="1" ht="13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customHeight="1" ht="13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customHeight="1" ht="13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customHeight="1" ht="13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customHeight="1" ht="13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customHeight="1" ht="13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customHeight="1" ht="13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customHeight="1" ht="13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customHeight="1" ht="13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customHeight="1" ht="13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customHeight="1" ht="13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customHeight="1" ht="13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customHeight="1" ht="15.75"/>
    <row r="222" spans="1:24" customHeight="1" ht="15.75"/>
    <row r="223" spans="1:24" customHeight="1" ht="15.75"/>
    <row r="224" spans="1:24" customHeight="1" ht="15.75"/>
    <row r="225" spans="1:24" customHeight="1" ht="15.75"/>
    <row r="226" spans="1:24" customHeight="1" ht="15.75"/>
    <row r="227" spans="1:24" customHeight="1" ht="15.75"/>
    <row r="228" spans="1:24" customHeight="1" ht="15.75"/>
    <row r="229" spans="1:24" customHeight="1" ht="15.75"/>
    <row r="230" spans="1:24" customHeight="1" ht="15.75"/>
    <row r="231" spans="1:24" customHeight="1" ht="15.75"/>
    <row r="232" spans="1:24" customHeight="1" ht="15.75"/>
    <row r="233" spans="1:24" customHeight="1" ht="15.75"/>
    <row r="234" spans="1:24" customHeight="1" ht="15.75"/>
    <row r="235" spans="1:24" customHeight="1" ht="15.75"/>
    <row r="236" spans="1:24" customHeight="1" ht="15.75"/>
    <row r="237" spans="1:24" customHeight="1" ht="15.75"/>
    <row r="238" spans="1:24" customHeight="1" ht="15.75"/>
    <row r="239" spans="1:24" customHeight="1" ht="15.75"/>
    <row r="240" spans="1:24" customHeight="1" ht="15.75"/>
    <row r="241" spans="1:24" customHeight="1" ht="15.75"/>
    <row r="242" spans="1:24" customHeight="1" ht="15.75"/>
    <row r="243" spans="1:24" customHeight="1" ht="15.75"/>
    <row r="244" spans="1:24" customHeight="1" ht="15.75"/>
    <row r="245" spans="1:24" customHeight="1" ht="15.75"/>
    <row r="246" spans="1:24" customHeight="1" ht="15.75"/>
    <row r="247" spans="1:24" customHeight="1" ht="15.75"/>
    <row r="248" spans="1:24" customHeight="1" ht="15.75"/>
    <row r="249" spans="1:24" customHeight="1" ht="15.75"/>
    <row r="250" spans="1:24" customHeight="1" ht="15.75"/>
    <row r="251" spans="1:24" customHeight="1" ht="15.75"/>
    <row r="252" spans="1:24" customHeight="1" ht="15.75"/>
    <row r="253" spans="1:24" customHeight="1" ht="15.75"/>
    <row r="254" spans="1:24" customHeight="1" ht="15.75"/>
    <row r="255" spans="1:24" customHeight="1" ht="15.75"/>
    <row r="256" spans="1:24" customHeight="1" ht="15.75"/>
    <row r="257" spans="1:24" customHeight="1" ht="15.75"/>
    <row r="258" spans="1:24" customHeight="1" ht="15.75"/>
    <row r="259" spans="1:24" customHeight="1" ht="15.75"/>
    <row r="260" spans="1:24" customHeight="1" ht="15.75"/>
    <row r="261" spans="1:24" customHeight="1" ht="15.75"/>
    <row r="262" spans="1:24" customHeight="1" ht="15.75"/>
    <row r="263" spans="1:24" customHeight="1" ht="15.75"/>
    <row r="264" spans="1:24" customHeight="1" ht="15.75"/>
    <row r="265" spans="1:24" customHeight="1" ht="15.75"/>
    <row r="266" spans="1:24" customHeight="1" ht="15.75"/>
    <row r="267" spans="1:24" customHeight="1" ht="15.75"/>
    <row r="268" spans="1:24" customHeight="1" ht="15.75"/>
    <row r="269" spans="1:24" customHeight="1" ht="15.75"/>
    <row r="270" spans="1:24" customHeight="1" ht="15.75"/>
    <row r="271" spans="1:24" customHeight="1" ht="15.75"/>
    <row r="272" spans="1:24" customHeight="1" ht="15.75"/>
    <row r="273" spans="1:24" customHeight="1" ht="15.75"/>
    <row r="274" spans="1:24" customHeight="1" ht="15.75"/>
    <row r="275" spans="1:24" customHeight="1" ht="15.75"/>
    <row r="276" spans="1:24" customHeight="1" ht="15.75"/>
    <row r="277" spans="1:24" customHeight="1" ht="15.75"/>
    <row r="278" spans="1:24" customHeight="1" ht="15.75"/>
    <row r="279" spans="1:24" customHeight="1" ht="15.75"/>
    <row r="280" spans="1:24" customHeight="1" ht="15.75"/>
    <row r="281" spans="1:24" customHeight="1" ht="15.75"/>
    <row r="282" spans="1:24" customHeight="1" ht="15.75"/>
    <row r="283" spans="1:24" customHeight="1" ht="15.75"/>
    <row r="284" spans="1:24" customHeight="1" ht="15.75"/>
    <row r="285" spans="1:24" customHeight="1" ht="15.75"/>
    <row r="286" spans="1:24" customHeight="1" ht="15.75"/>
    <row r="287" spans="1:24" customHeight="1" ht="15.75"/>
    <row r="288" spans="1:24" customHeight="1" ht="15.75"/>
    <row r="289" spans="1:24" customHeight="1" ht="15.75"/>
    <row r="290" spans="1:24" customHeight="1" ht="15.75"/>
    <row r="291" spans="1:24" customHeight="1" ht="15.75"/>
    <row r="292" spans="1:24" customHeight="1" ht="15.75"/>
    <row r="293" spans="1:24" customHeight="1" ht="15.75"/>
    <row r="294" spans="1:24" customHeight="1" ht="15.75"/>
    <row r="295" spans="1:24" customHeight="1" ht="15.75"/>
    <row r="296" spans="1:24" customHeight="1" ht="15.75"/>
    <row r="297" spans="1:24" customHeight="1" ht="15.75"/>
    <row r="298" spans="1:24" customHeight="1" ht="15.75"/>
    <row r="299" spans="1:24" customHeight="1" ht="15.75"/>
    <row r="300" spans="1:24" customHeight="1" ht="15.75"/>
    <row r="301" spans="1:24" customHeight="1" ht="15.75"/>
    <row r="302" spans="1:24" customHeight="1" ht="15.75"/>
    <row r="303" spans="1:24" customHeight="1" ht="15.75"/>
    <row r="304" spans="1:24" customHeight="1" ht="15.75"/>
    <row r="305" spans="1:24" customHeight="1" ht="15.75"/>
    <row r="306" spans="1:24" customHeight="1" ht="15.75"/>
    <row r="307" spans="1:24" customHeight="1" ht="15.75"/>
    <row r="308" spans="1:24" customHeight="1" ht="15.75"/>
    <row r="309" spans="1:24" customHeight="1" ht="15.75"/>
    <row r="310" spans="1:24" customHeight="1" ht="15.75"/>
    <row r="311" spans="1:24" customHeight="1" ht="15.75"/>
    <row r="312" spans="1:24" customHeight="1" ht="15.75"/>
    <row r="313" spans="1:24" customHeight="1" ht="15.75"/>
    <row r="314" spans="1:24" customHeight="1" ht="15.75"/>
    <row r="315" spans="1:24" customHeight="1" ht="15.75"/>
    <row r="316" spans="1:24" customHeight="1" ht="15.75"/>
    <row r="317" spans="1:24" customHeight="1" ht="15.75"/>
    <row r="318" spans="1:24" customHeight="1" ht="15.75"/>
    <row r="319" spans="1:24" customHeight="1" ht="15.75"/>
    <row r="320" spans="1:24" customHeight="1" ht="15.75"/>
    <row r="321" spans="1:24" customHeight="1" ht="15.75"/>
    <row r="322" spans="1:24" customHeight="1" ht="15.75"/>
    <row r="323" spans="1:24" customHeight="1" ht="15.75"/>
    <row r="324" spans="1:24" customHeight="1" ht="15.75"/>
    <row r="325" spans="1:24" customHeight="1" ht="15.75"/>
    <row r="326" spans="1:24" customHeight="1" ht="15.75"/>
    <row r="327" spans="1:24" customHeight="1" ht="15.75"/>
    <row r="328" spans="1:24" customHeight="1" ht="15.75"/>
    <row r="329" spans="1:24" customHeight="1" ht="15.75"/>
    <row r="330" spans="1:24" customHeight="1" ht="15.75"/>
    <row r="331" spans="1:24" customHeight="1" ht="15.75"/>
    <row r="332" spans="1:24" customHeight="1" ht="15.75"/>
    <row r="333" spans="1:24" customHeight="1" ht="15.75"/>
    <row r="334" spans="1:24" customHeight="1" ht="15.75"/>
    <row r="335" spans="1:24" customHeight="1" ht="15.75"/>
    <row r="336" spans="1:24" customHeight="1" ht="15.75"/>
    <row r="337" spans="1:24" customHeight="1" ht="15.75"/>
    <row r="338" spans="1:24" customHeight="1" ht="15.75"/>
    <row r="339" spans="1:24" customHeight="1" ht="15.75"/>
    <row r="340" spans="1:24" customHeight="1" ht="15.75"/>
    <row r="341" spans="1:24" customHeight="1" ht="15.75"/>
    <row r="342" spans="1:24" customHeight="1" ht="15.75"/>
    <row r="343" spans="1:24" customHeight="1" ht="15.75"/>
    <row r="344" spans="1:24" customHeight="1" ht="15.75"/>
    <row r="345" spans="1:24" customHeight="1" ht="15.75"/>
    <row r="346" spans="1:24" customHeight="1" ht="15.75"/>
    <row r="347" spans="1:24" customHeight="1" ht="15.75"/>
    <row r="348" spans="1:24" customHeight="1" ht="15.75"/>
    <row r="349" spans="1:24" customHeight="1" ht="15.75"/>
    <row r="350" spans="1:24" customHeight="1" ht="15.75"/>
    <row r="351" spans="1:24" customHeight="1" ht="15.75"/>
    <row r="352" spans="1:24" customHeight="1" ht="15.75"/>
    <row r="353" spans="1:24" customHeight="1" ht="15.75"/>
    <row r="354" spans="1:24" customHeight="1" ht="15.75"/>
    <row r="355" spans="1:24" customHeight="1" ht="15.75"/>
    <row r="356" spans="1:24" customHeight="1" ht="15.75"/>
    <row r="357" spans="1:24" customHeight="1" ht="15.75"/>
    <row r="358" spans="1:24" customHeight="1" ht="15.75"/>
    <row r="359" spans="1:24" customHeight="1" ht="15.75"/>
    <row r="360" spans="1:24" customHeight="1" ht="15.75"/>
    <row r="361" spans="1:24" customHeight="1" ht="15.75"/>
    <row r="362" spans="1:24" customHeight="1" ht="15.75"/>
    <row r="363" spans="1:24" customHeight="1" ht="15.75"/>
    <row r="364" spans="1:24" customHeight="1" ht="15.75"/>
    <row r="365" spans="1:24" customHeight="1" ht="15.75"/>
    <row r="366" spans="1:24" customHeight="1" ht="15.75"/>
    <row r="367" spans="1:24" customHeight="1" ht="15.75"/>
    <row r="368" spans="1:24" customHeight="1" ht="15.75"/>
    <row r="369" spans="1:24" customHeight="1" ht="15.75"/>
    <row r="370" spans="1:24" customHeight="1" ht="15.75"/>
    <row r="371" spans="1:24" customHeight="1" ht="15.75"/>
    <row r="372" spans="1:24" customHeight="1" ht="15.75"/>
    <row r="373" spans="1:24" customHeight="1" ht="15.75"/>
    <row r="374" spans="1:24" customHeight="1" ht="15.75"/>
    <row r="375" spans="1:24" customHeight="1" ht="15.75"/>
    <row r="376" spans="1:24" customHeight="1" ht="15.75"/>
    <row r="377" spans="1:24" customHeight="1" ht="15.75"/>
    <row r="378" spans="1:24" customHeight="1" ht="15.75"/>
    <row r="379" spans="1:24" customHeight="1" ht="15.75"/>
    <row r="380" spans="1:24" customHeight="1" ht="15.75"/>
    <row r="381" spans="1:24" customHeight="1" ht="15.75"/>
    <row r="382" spans="1:24" customHeight="1" ht="15.75"/>
    <row r="383" spans="1:24" customHeight="1" ht="15.75"/>
    <row r="384" spans="1:24" customHeight="1" ht="15.75"/>
    <row r="385" spans="1:24" customHeight="1" ht="15.75"/>
    <row r="386" spans="1:24" customHeight="1" ht="15.75"/>
    <row r="387" spans="1:24" customHeight="1" ht="15.75"/>
    <row r="388" spans="1:24" customHeight="1" ht="15.75"/>
    <row r="389" spans="1:24" customHeight="1" ht="15.75"/>
    <row r="390" spans="1:24" customHeight="1" ht="15.75"/>
    <row r="391" spans="1:24" customHeight="1" ht="15.75"/>
    <row r="392" spans="1:24" customHeight="1" ht="15.75"/>
    <row r="393" spans="1:24" customHeight="1" ht="15.75"/>
    <row r="394" spans="1:24" customHeight="1" ht="15.75"/>
    <row r="395" spans="1:24" customHeight="1" ht="15.75"/>
    <row r="396" spans="1:24" customHeight="1" ht="15.75"/>
    <row r="397" spans="1:24" customHeight="1" ht="15.75"/>
    <row r="398" spans="1:24" customHeight="1" ht="15.75"/>
    <row r="399" spans="1:24" customHeight="1" ht="15.75"/>
    <row r="400" spans="1:24" customHeight="1" ht="15.75"/>
    <row r="401" spans="1:24" customHeight="1" ht="15.75"/>
    <row r="402" spans="1:24" customHeight="1" ht="15.75"/>
    <row r="403" spans="1:24" customHeight="1" ht="15.75"/>
    <row r="404" spans="1:24" customHeight="1" ht="15.75"/>
    <row r="405" spans="1:24" customHeight="1" ht="15.75"/>
    <row r="406" spans="1:24" customHeight="1" ht="15.75"/>
    <row r="407" spans="1:24" customHeight="1" ht="15.75"/>
    <row r="408" spans="1:24" customHeight="1" ht="15.75"/>
    <row r="409" spans="1:24" customHeight="1" ht="15.75"/>
    <row r="410" spans="1:24" customHeight="1" ht="15.75"/>
    <row r="411" spans="1:24" customHeight="1" ht="15.75"/>
    <row r="412" spans="1:24" customHeight="1" ht="15.75"/>
    <row r="413" spans="1:24" customHeight="1" ht="15.75"/>
    <row r="414" spans="1:24" customHeight="1" ht="15.75"/>
    <row r="415" spans="1:24" customHeight="1" ht="15.75"/>
    <row r="416" spans="1:24" customHeight="1" ht="15.75"/>
    <row r="417" spans="1:24" customHeight="1" ht="15.75"/>
    <row r="418" spans="1:24" customHeight="1" ht="15.75"/>
    <row r="419" spans="1:24" customHeight="1" ht="15.75"/>
    <row r="420" spans="1:24" customHeight="1" ht="15.75"/>
    <row r="421" spans="1:24" customHeight="1" ht="15.75"/>
    <row r="422" spans="1:24" customHeight="1" ht="15.75"/>
    <row r="423" spans="1:24" customHeight="1" ht="15.75"/>
    <row r="424" spans="1:24" customHeight="1" ht="15.75"/>
    <row r="425" spans="1:24" customHeight="1" ht="15.75"/>
    <row r="426" spans="1:24" customHeight="1" ht="15.75"/>
    <row r="427" spans="1:24" customHeight="1" ht="15.75"/>
    <row r="428" spans="1:24" customHeight="1" ht="15.75"/>
    <row r="429" spans="1:24" customHeight="1" ht="15.75"/>
    <row r="430" spans="1:24" customHeight="1" ht="15.75"/>
    <row r="431" spans="1:24" customHeight="1" ht="15.75"/>
    <row r="432" spans="1:24" customHeight="1" ht="15.75"/>
    <row r="433" spans="1:24" customHeight="1" ht="15.75"/>
    <row r="434" spans="1:24" customHeight="1" ht="15.75"/>
    <row r="435" spans="1:24" customHeight="1" ht="15.75"/>
    <row r="436" spans="1:24" customHeight="1" ht="15.75"/>
    <row r="437" spans="1:24" customHeight="1" ht="15.75"/>
    <row r="438" spans="1:24" customHeight="1" ht="15.75"/>
    <row r="439" spans="1:24" customHeight="1" ht="15.75"/>
    <row r="440" spans="1:24" customHeight="1" ht="15.75"/>
    <row r="441" spans="1:24" customHeight="1" ht="15.75"/>
    <row r="442" spans="1:24" customHeight="1" ht="15.75"/>
    <row r="443" spans="1:24" customHeight="1" ht="15.75"/>
    <row r="444" spans="1:24" customHeight="1" ht="15.75"/>
    <row r="445" spans="1:24" customHeight="1" ht="15.75"/>
    <row r="446" spans="1:24" customHeight="1" ht="15.75"/>
    <row r="447" spans="1:24" customHeight="1" ht="15.75"/>
    <row r="448" spans="1:24" customHeight="1" ht="15.75"/>
    <row r="449" spans="1:24" customHeight="1" ht="15.75"/>
    <row r="450" spans="1:24" customHeight="1" ht="15.75"/>
    <row r="451" spans="1:24" customHeight="1" ht="15.75"/>
    <row r="452" spans="1:24" customHeight="1" ht="15.75"/>
    <row r="453" spans="1:24" customHeight="1" ht="15.75"/>
    <row r="454" spans="1:24" customHeight="1" ht="15.75"/>
    <row r="455" spans="1:24" customHeight="1" ht="15.75"/>
    <row r="456" spans="1:24" customHeight="1" ht="15.75"/>
    <row r="457" spans="1:24" customHeight="1" ht="15.75"/>
    <row r="458" spans="1:24" customHeight="1" ht="15.75"/>
    <row r="459" spans="1:24" customHeight="1" ht="15.75"/>
    <row r="460" spans="1:24" customHeight="1" ht="15.75"/>
    <row r="461" spans="1:24" customHeight="1" ht="15.75"/>
    <row r="462" spans="1:24" customHeight="1" ht="15.75"/>
    <row r="463" spans="1:24" customHeight="1" ht="15.75"/>
    <row r="464" spans="1:24" customHeight="1" ht="15.75"/>
    <row r="465" spans="1:24" customHeight="1" ht="15.75"/>
    <row r="466" spans="1:24" customHeight="1" ht="15.75"/>
    <row r="467" spans="1:24" customHeight="1" ht="15.75"/>
    <row r="468" spans="1:24" customHeight="1" ht="15.75"/>
    <row r="469" spans="1:24" customHeight="1" ht="15.75"/>
    <row r="470" spans="1:24" customHeight="1" ht="15.75"/>
    <row r="471" spans="1:24" customHeight="1" ht="15.75"/>
    <row r="472" spans="1:24" customHeight="1" ht="15.75"/>
    <row r="473" spans="1:24" customHeight="1" ht="15.75"/>
    <row r="474" spans="1:24" customHeight="1" ht="15.75"/>
    <row r="475" spans="1:24" customHeight="1" ht="15.75"/>
    <row r="476" spans="1:24" customHeight="1" ht="15.75"/>
    <row r="477" spans="1:24" customHeight="1" ht="15.75"/>
    <row r="478" spans="1:24" customHeight="1" ht="15.75"/>
    <row r="479" spans="1:24" customHeight="1" ht="15.75"/>
    <row r="480" spans="1:24" customHeight="1" ht="15.75"/>
    <row r="481" spans="1:24" customHeight="1" ht="15.75"/>
    <row r="482" spans="1:24" customHeight="1" ht="15.75"/>
    <row r="483" spans="1:24" customHeight="1" ht="15.75"/>
    <row r="484" spans="1:24" customHeight="1" ht="15.75"/>
    <row r="485" spans="1:24" customHeight="1" ht="15.75"/>
    <row r="486" spans="1:24" customHeight="1" ht="15.75"/>
    <row r="487" spans="1:24" customHeight="1" ht="15.75"/>
    <row r="488" spans="1:24" customHeight="1" ht="15.75"/>
    <row r="489" spans="1:24" customHeight="1" ht="15.75"/>
    <row r="490" spans="1:24" customHeight="1" ht="15.75"/>
    <row r="491" spans="1:24" customHeight="1" ht="15.75"/>
    <row r="492" spans="1:24" customHeight="1" ht="15.75"/>
    <row r="493" spans="1:24" customHeight="1" ht="15.75"/>
    <row r="494" spans="1:24" customHeight="1" ht="15.75"/>
    <row r="495" spans="1:24" customHeight="1" ht="15.75"/>
    <row r="496" spans="1:24" customHeight="1" ht="15.75"/>
    <row r="497" spans="1:24" customHeight="1" ht="15.75"/>
    <row r="498" spans="1:24" customHeight="1" ht="15.75"/>
    <row r="499" spans="1:24" customHeight="1" ht="15.75"/>
    <row r="500" spans="1:24" customHeight="1" ht="15.75"/>
    <row r="501" spans="1:24" customHeight="1" ht="15.75"/>
    <row r="502" spans="1:24" customHeight="1" ht="15.75"/>
    <row r="503" spans="1:24" customHeight="1" ht="15.75"/>
    <row r="504" spans="1:24" customHeight="1" ht="15.75"/>
    <row r="505" spans="1:24" customHeight="1" ht="15.75"/>
    <row r="506" spans="1:24" customHeight="1" ht="15.75"/>
    <row r="507" spans="1:24" customHeight="1" ht="15.75"/>
    <row r="508" spans="1:24" customHeight="1" ht="15.75"/>
    <row r="509" spans="1:24" customHeight="1" ht="15.75"/>
    <row r="510" spans="1:24" customHeight="1" ht="15.75"/>
    <row r="511" spans="1:24" customHeight="1" ht="15.75"/>
    <row r="512" spans="1:24" customHeight="1" ht="15.75"/>
    <row r="513" spans="1:24" customHeight="1" ht="15.75"/>
    <row r="514" spans="1:24" customHeight="1" ht="15.75"/>
    <row r="515" spans="1:24" customHeight="1" ht="15.75"/>
    <row r="516" spans="1:24" customHeight="1" ht="15.75"/>
    <row r="517" spans="1:24" customHeight="1" ht="15.75"/>
    <row r="518" spans="1:24" customHeight="1" ht="15.75"/>
    <row r="519" spans="1:24" customHeight="1" ht="15.75"/>
    <row r="520" spans="1:24" customHeight="1" ht="15.75"/>
    <row r="521" spans="1:24" customHeight="1" ht="15.75"/>
    <row r="522" spans="1:24" customHeight="1" ht="15.75"/>
    <row r="523" spans="1:24" customHeight="1" ht="15.75"/>
    <row r="524" spans="1:24" customHeight="1" ht="15.75"/>
    <row r="525" spans="1:24" customHeight="1" ht="15.75"/>
    <row r="526" spans="1:24" customHeight="1" ht="15.75"/>
    <row r="527" spans="1:24" customHeight="1" ht="15.75"/>
    <row r="528" spans="1:24" customHeight="1" ht="15.75"/>
    <row r="529" spans="1:24" customHeight="1" ht="15.75"/>
    <row r="530" spans="1:24" customHeight="1" ht="15.75"/>
    <row r="531" spans="1:24" customHeight="1" ht="15.75"/>
    <row r="532" spans="1:24" customHeight="1" ht="15.75"/>
    <row r="533" spans="1:24" customHeight="1" ht="15.75"/>
    <row r="534" spans="1:24" customHeight="1" ht="15.75"/>
    <row r="535" spans="1:24" customHeight="1" ht="15.75"/>
    <row r="536" spans="1:24" customHeight="1" ht="15.75"/>
    <row r="537" spans="1:24" customHeight="1" ht="15.75"/>
    <row r="538" spans="1:24" customHeight="1" ht="15.75"/>
    <row r="539" spans="1:24" customHeight="1" ht="15.75"/>
    <row r="540" spans="1:24" customHeight="1" ht="15.75"/>
    <row r="541" spans="1:24" customHeight="1" ht="15.75"/>
    <row r="542" spans="1:24" customHeight="1" ht="15.75"/>
    <row r="543" spans="1:24" customHeight="1" ht="15.75"/>
    <row r="544" spans="1:24" customHeight="1" ht="15.75"/>
    <row r="545" spans="1:24" customHeight="1" ht="15.75"/>
    <row r="546" spans="1:24" customHeight="1" ht="15.75"/>
    <row r="547" spans="1:24" customHeight="1" ht="15.75"/>
    <row r="548" spans="1:24" customHeight="1" ht="15.75"/>
    <row r="549" spans="1:24" customHeight="1" ht="15.75"/>
    <row r="550" spans="1:24" customHeight="1" ht="15.75"/>
    <row r="551" spans="1:24" customHeight="1" ht="15.75"/>
    <row r="552" spans="1:24" customHeight="1" ht="15.75"/>
    <row r="553" spans="1:24" customHeight="1" ht="15.75"/>
    <row r="554" spans="1:24" customHeight="1" ht="15.75"/>
    <row r="555" spans="1:24" customHeight="1" ht="15.75"/>
    <row r="556" spans="1:24" customHeight="1" ht="15.75"/>
    <row r="557" spans="1:24" customHeight="1" ht="15.75"/>
    <row r="558" spans="1:24" customHeight="1" ht="15.75"/>
    <row r="559" spans="1:24" customHeight="1" ht="15.75"/>
    <row r="560" spans="1:24" customHeight="1" ht="15.75"/>
    <row r="561" spans="1:24" customHeight="1" ht="15.75"/>
    <row r="562" spans="1:24" customHeight="1" ht="15.75"/>
    <row r="563" spans="1:24" customHeight="1" ht="15.75"/>
    <row r="564" spans="1:24" customHeight="1" ht="15.75"/>
    <row r="565" spans="1:24" customHeight="1" ht="15.75"/>
    <row r="566" spans="1:24" customHeight="1" ht="15.75"/>
    <row r="567" spans="1:24" customHeight="1" ht="15.75"/>
    <row r="568" spans="1:24" customHeight="1" ht="15.75"/>
    <row r="569" spans="1:24" customHeight="1" ht="15.75"/>
    <row r="570" spans="1:24" customHeight="1" ht="15.75"/>
    <row r="571" spans="1:24" customHeight="1" ht="15.75"/>
    <row r="572" spans="1:24" customHeight="1" ht="15.75"/>
    <row r="573" spans="1:24" customHeight="1" ht="15.75"/>
    <row r="574" spans="1:24" customHeight="1" ht="15.75"/>
    <row r="575" spans="1:24" customHeight="1" ht="15.75"/>
    <row r="576" spans="1:24" customHeight="1" ht="15.75"/>
    <row r="577" spans="1:24" customHeight="1" ht="15.75"/>
    <row r="578" spans="1:24" customHeight="1" ht="15.75"/>
    <row r="579" spans="1:24" customHeight="1" ht="15.75"/>
    <row r="580" spans="1:24" customHeight="1" ht="15.75"/>
    <row r="581" spans="1:24" customHeight="1" ht="15.75"/>
    <row r="582" spans="1:24" customHeight="1" ht="15.75"/>
    <row r="583" spans="1:24" customHeight="1" ht="15.75"/>
    <row r="584" spans="1:24" customHeight="1" ht="15.75"/>
    <row r="585" spans="1:24" customHeight="1" ht="15.75"/>
    <row r="586" spans="1:24" customHeight="1" ht="15.75"/>
    <row r="587" spans="1:24" customHeight="1" ht="15.75"/>
    <row r="588" spans="1:24" customHeight="1" ht="15.75"/>
    <row r="589" spans="1:24" customHeight="1" ht="15.75"/>
    <row r="590" spans="1:24" customHeight="1" ht="15.75"/>
    <row r="591" spans="1:24" customHeight="1" ht="15.75"/>
    <row r="592" spans="1:24" customHeight="1" ht="15.75"/>
    <row r="593" spans="1:24" customHeight="1" ht="15.75"/>
    <row r="594" spans="1:24" customHeight="1" ht="15.75"/>
    <row r="595" spans="1:24" customHeight="1" ht="15.75"/>
    <row r="596" spans="1:24" customHeight="1" ht="15.75"/>
    <row r="597" spans="1:24" customHeight="1" ht="15.75"/>
    <row r="598" spans="1:24" customHeight="1" ht="15.75"/>
    <row r="599" spans="1:24" customHeight="1" ht="15.75"/>
    <row r="600" spans="1:24" customHeight="1" ht="15.75"/>
    <row r="601" spans="1:24" customHeight="1" ht="15.75"/>
    <row r="602" spans="1:24" customHeight="1" ht="15.75"/>
    <row r="603" spans="1:24" customHeight="1" ht="15.75"/>
    <row r="604" spans="1:24" customHeight="1" ht="15.75"/>
    <row r="605" spans="1:24" customHeight="1" ht="15.75"/>
    <row r="606" spans="1:24" customHeight="1" ht="15.75"/>
    <row r="607" spans="1:24" customHeight="1" ht="15.75"/>
    <row r="608" spans="1:24" customHeight="1" ht="15.75"/>
    <row r="609" spans="1:24" customHeight="1" ht="15.75"/>
    <row r="610" spans="1:24" customHeight="1" ht="15.75"/>
    <row r="611" spans="1:24" customHeight="1" ht="15.75"/>
    <row r="612" spans="1:24" customHeight="1" ht="15.75"/>
    <row r="613" spans="1:24" customHeight="1" ht="15.75"/>
    <row r="614" spans="1:24" customHeight="1" ht="15.75"/>
    <row r="615" spans="1:24" customHeight="1" ht="15.75"/>
    <row r="616" spans="1:24" customHeight="1" ht="15.75"/>
    <row r="617" spans="1:24" customHeight="1" ht="15.75"/>
    <row r="618" spans="1:24" customHeight="1" ht="15.75"/>
    <row r="619" spans="1:24" customHeight="1" ht="15.75"/>
    <row r="620" spans="1:24" customHeight="1" ht="15.75"/>
    <row r="621" spans="1:24" customHeight="1" ht="15.75"/>
    <row r="622" spans="1:24" customHeight="1" ht="15.75"/>
    <row r="623" spans="1:24" customHeight="1" ht="15.75"/>
    <row r="624" spans="1:24" customHeight="1" ht="15.75"/>
    <row r="625" spans="1:24" customHeight="1" ht="15.75"/>
    <row r="626" spans="1:24" customHeight="1" ht="15.75"/>
    <row r="627" spans="1:24" customHeight="1" ht="15.75"/>
    <row r="628" spans="1:24" customHeight="1" ht="15.75"/>
    <row r="629" spans="1:24" customHeight="1" ht="15.75"/>
    <row r="630" spans="1:24" customHeight="1" ht="15.75"/>
    <row r="631" spans="1:24" customHeight="1" ht="15.75"/>
    <row r="632" spans="1:24" customHeight="1" ht="15.75"/>
    <row r="633" spans="1:24" customHeight="1" ht="15.75"/>
    <row r="634" spans="1:24" customHeight="1" ht="15.75"/>
    <row r="635" spans="1:24" customHeight="1" ht="15.75"/>
    <row r="636" spans="1:24" customHeight="1" ht="15.75"/>
    <row r="637" spans="1:24" customHeight="1" ht="15.75"/>
    <row r="638" spans="1:24" customHeight="1" ht="15.75"/>
    <row r="639" spans="1:24" customHeight="1" ht="15.75"/>
    <row r="640" spans="1:24" customHeight="1" ht="15.75"/>
    <row r="641" spans="1:24" customHeight="1" ht="15.75"/>
    <row r="642" spans="1:24" customHeight="1" ht="15.75"/>
    <row r="643" spans="1:24" customHeight="1" ht="15.75"/>
    <row r="644" spans="1:24" customHeight="1" ht="15.75"/>
    <row r="645" spans="1:24" customHeight="1" ht="15.75"/>
    <row r="646" spans="1:24" customHeight="1" ht="15.75"/>
    <row r="647" spans="1:24" customHeight="1" ht="15.75"/>
    <row r="648" spans="1:24" customHeight="1" ht="15.75"/>
    <row r="649" spans="1:24" customHeight="1" ht="15.75"/>
    <row r="650" spans="1:24" customHeight="1" ht="15.75"/>
    <row r="651" spans="1:24" customHeight="1" ht="15.75"/>
    <row r="652" spans="1:24" customHeight="1" ht="15.75"/>
    <row r="653" spans="1:24" customHeight="1" ht="15.75"/>
    <row r="654" spans="1:24" customHeight="1" ht="15.75"/>
    <row r="655" spans="1:24" customHeight="1" ht="15.75"/>
    <row r="656" spans="1:24" customHeight="1" ht="15.75"/>
    <row r="657" spans="1:24" customHeight="1" ht="15.75"/>
    <row r="658" spans="1:24" customHeight="1" ht="15.75"/>
    <row r="659" spans="1:24" customHeight="1" ht="15.75"/>
    <row r="660" spans="1:24" customHeight="1" ht="15.75"/>
    <row r="661" spans="1:24" customHeight="1" ht="15.75"/>
    <row r="662" spans="1:24" customHeight="1" ht="15.75"/>
    <row r="663" spans="1:24" customHeight="1" ht="15.75"/>
    <row r="664" spans="1:24" customHeight="1" ht="15.75"/>
    <row r="665" spans="1:24" customHeight="1" ht="15.75"/>
    <row r="666" spans="1:24" customHeight="1" ht="15.75"/>
    <row r="667" spans="1:24" customHeight="1" ht="15.75"/>
    <row r="668" spans="1:24" customHeight="1" ht="15.75"/>
    <row r="669" spans="1:24" customHeight="1" ht="15.75"/>
    <row r="670" spans="1:24" customHeight="1" ht="15.75"/>
    <row r="671" spans="1:24" customHeight="1" ht="15.75"/>
    <row r="672" spans="1:24" customHeight="1" ht="15.75"/>
    <row r="673" spans="1:24" customHeight="1" ht="15.75"/>
    <row r="674" spans="1:24" customHeight="1" ht="15.75"/>
    <row r="675" spans="1:24" customHeight="1" ht="15.75"/>
    <row r="676" spans="1:24" customHeight="1" ht="15.75"/>
    <row r="677" spans="1:24" customHeight="1" ht="15.75"/>
    <row r="678" spans="1:24" customHeight="1" ht="15.75"/>
    <row r="679" spans="1:24" customHeight="1" ht="15.75"/>
    <row r="680" spans="1:24" customHeight="1" ht="15.75"/>
    <row r="681" spans="1:24" customHeight="1" ht="15.75"/>
    <row r="682" spans="1:24" customHeight="1" ht="15.75"/>
    <row r="683" spans="1:24" customHeight="1" ht="15.75"/>
    <row r="684" spans="1:24" customHeight="1" ht="15.75"/>
    <row r="685" spans="1:24" customHeight="1" ht="15.75"/>
    <row r="686" spans="1:24" customHeight="1" ht="15.75"/>
    <row r="687" spans="1:24" customHeight="1" ht="15.75"/>
    <row r="688" spans="1:24" customHeight="1" ht="15.75"/>
    <row r="689" spans="1:24" customHeight="1" ht="15.75"/>
    <row r="690" spans="1:24" customHeight="1" ht="15.75"/>
    <row r="691" spans="1:24" customHeight="1" ht="15.75"/>
    <row r="692" spans="1:24" customHeight="1" ht="15.75"/>
    <row r="693" spans="1:24" customHeight="1" ht="15.75"/>
    <row r="694" spans="1:24" customHeight="1" ht="15.75"/>
    <row r="695" spans="1:24" customHeight="1" ht="15.75"/>
    <row r="696" spans="1:24" customHeight="1" ht="15.75"/>
    <row r="697" spans="1:24" customHeight="1" ht="15.75"/>
    <row r="698" spans="1:24" customHeight="1" ht="15.75"/>
    <row r="699" spans="1:24" customHeight="1" ht="15.75"/>
    <row r="700" spans="1:24" customHeight="1" ht="15.75"/>
    <row r="701" spans="1:24" customHeight="1" ht="15.75"/>
    <row r="702" spans="1:24" customHeight="1" ht="15.75"/>
    <row r="703" spans="1:24" customHeight="1" ht="15.75"/>
    <row r="704" spans="1:24" customHeight="1" ht="15.75"/>
    <row r="705" spans="1:24" customHeight="1" ht="15.75"/>
    <row r="706" spans="1:24" customHeight="1" ht="15.75"/>
    <row r="707" spans="1:24" customHeight="1" ht="15.75"/>
    <row r="708" spans="1:24" customHeight="1" ht="15.75"/>
    <row r="709" spans="1:24" customHeight="1" ht="15.75"/>
    <row r="710" spans="1:24" customHeight="1" ht="15.75"/>
    <row r="711" spans="1:24" customHeight="1" ht="15.75"/>
    <row r="712" spans="1:24" customHeight="1" ht="15.75"/>
    <row r="713" spans="1:24" customHeight="1" ht="15.75"/>
    <row r="714" spans="1:24" customHeight="1" ht="15.75"/>
    <row r="715" spans="1:24" customHeight="1" ht="15.75"/>
    <row r="716" spans="1:24" customHeight="1" ht="15.75"/>
    <row r="717" spans="1:24" customHeight="1" ht="15.75"/>
    <row r="718" spans="1:24" customHeight="1" ht="15.75"/>
    <row r="719" spans="1:24" customHeight="1" ht="15.75"/>
    <row r="720" spans="1:24" customHeight="1" ht="15.75"/>
    <row r="721" spans="1:24" customHeight="1" ht="15.75"/>
    <row r="722" spans="1:24" customHeight="1" ht="15.75"/>
    <row r="723" spans="1:24" customHeight="1" ht="15.75"/>
    <row r="724" spans="1:24" customHeight="1" ht="15.75"/>
    <row r="725" spans="1:24" customHeight="1" ht="15.75"/>
    <row r="726" spans="1:24" customHeight="1" ht="15.75"/>
    <row r="727" spans="1:24" customHeight="1" ht="15.75"/>
    <row r="728" spans="1:24" customHeight="1" ht="15.75"/>
    <row r="729" spans="1:24" customHeight="1" ht="15.75"/>
    <row r="730" spans="1:24" customHeight="1" ht="15.75"/>
    <row r="731" spans="1:24" customHeight="1" ht="15.75"/>
    <row r="732" spans="1:24" customHeight="1" ht="15.75"/>
    <row r="733" spans="1:24" customHeight="1" ht="15.75"/>
    <row r="734" spans="1:24" customHeight="1" ht="15.75"/>
    <row r="735" spans="1:24" customHeight="1" ht="15.75"/>
    <row r="736" spans="1:24" customHeight="1" ht="15.75"/>
    <row r="737" spans="1:24" customHeight="1" ht="15.75"/>
    <row r="738" spans="1:24" customHeight="1" ht="15.75"/>
    <row r="739" spans="1:24" customHeight="1" ht="15.75"/>
    <row r="740" spans="1:24" customHeight="1" ht="15.75"/>
    <row r="741" spans="1:24" customHeight="1" ht="15.75"/>
    <row r="742" spans="1:24" customHeight="1" ht="15.75"/>
    <row r="743" spans="1:24" customHeight="1" ht="15.75"/>
    <row r="744" spans="1:24" customHeight="1" ht="15.75"/>
    <row r="745" spans="1:24" customHeight="1" ht="15.75"/>
    <row r="746" spans="1:24" customHeight="1" ht="15.75"/>
    <row r="747" spans="1:24" customHeight="1" ht="15.75"/>
    <row r="748" spans="1:24" customHeight="1" ht="15.75"/>
    <row r="749" spans="1:24" customHeight="1" ht="15.75"/>
    <row r="750" spans="1:24" customHeight="1" ht="15.75"/>
    <row r="751" spans="1:24" customHeight="1" ht="15.75"/>
    <row r="752" spans="1:24" customHeight="1" ht="15.75"/>
    <row r="753" spans="1:24" customHeight="1" ht="15.75"/>
    <row r="754" spans="1:24" customHeight="1" ht="15.75"/>
    <row r="755" spans="1:24" customHeight="1" ht="15.75"/>
    <row r="756" spans="1:24" customHeight="1" ht="15.75"/>
    <row r="757" spans="1:24" customHeight="1" ht="15.75"/>
    <row r="758" spans="1:24" customHeight="1" ht="15.75"/>
    <row r="759" spans="1:24" customHeight="1" ht="15.75"/>
    <row r="760" spans="1:24" customHeight="1" ht="15.75"/>
    <row r="761" spans="1:24" customHeight="1" ht="15.75"/>
    <row r="762" spans="1:24" customHeight="1" ht="15.75"/>
    <row r="763" spans="1:24" customHeight="1" ht="15.75"/>
    <row r="764" spans="1:24" customHeight="1" ht="15.75"/>
    <row r="765" spans="1:24" customHeight="1" ht="15.75"/>
    <row r="766" spans="1:24" customHeight="1" ht="15.75"/>
    <row r="767" spans="1:24" customHeight="1" ht="15.75"/>
    <row r="768" spans="1:24" customHeight="1" ht="15.75"/>
    <row r="769" spans="1:24" customHeight="1" ht="15.75"/>
    <row r="770" spans="1:24" customHeight="1" ht="15.75"/>
    <row r="771" spans="1:24" customHeight="1" ht="15.75"/>
    <row r="772" spans="1:24" customHeight="1" ht="15.75"/>
    <row r="773" spans="1:24" customHeight="1" ht="15.75"/>
    <row r="774" spans="1:24" customHeight="1" ht="15.75"/>
    <row r="775" spans="1:24" customHeight="1" ht="15.75"/>
    <row r="776" spans="1:24" customHeight="1" ht="15.75"/>
    <row r="777" spans="1:24" customHeight="1" ht="15.75"/>
    <row r="778" spans="1:24" customHeight="1" ht="15.75"/>
    <row r="779" spans="1:24" customHeight="1" ht="15.75"/>
    <row r="780" spans="1:24" customHeight="1" ht="15.75"/>
    <row r="781" spans="1:24" customHeight="1" ht="15.75"/>
    <row r="782" spans="1:24" customHeight="1" ht="15.75"/>
    <row r="783" spans="1:24" customHeight="1" ht="15.75"/>
    <row r="784" spans="1:24" customHeight="1" ht="15.75"/>
    <row r="785" spans="1:24" customHeight="1" ht="15.75"/>
    <row r="786" spans="1:24" customHeight="1" ht="15.75"/>
    <row r="787" spans="1:24" customHeight="1" ht="15.75"/>
    <row r="788" spans="1:24" customHeight="1" ht="15.75"/>
    <row r="789" spans="1:24" customHeight="1" ht="15.75"/>
    <row r="790" spans="1:24" customHeight="1" ht="15.75"/>
    <row r="791" spans="1:24" customHeight="1" ht="15.75"/>
    <row r="792" spans="1:24" customHeight="1" ht="15.75"/>
    <row r="793" spans="1:24" customHeight="1" ht="15.75"/>
    <row r="794" spans="1:24" customHeight="1" ht="15.75"/>
    <row r="795" spans="1:24" customHeight="1" ht="15.75"/>
    <row r="796" spans="1:24" customHeight="1" ht="15.75"/>
    <row r="797" spans="1:24" customHeight="1" ht="15.75"/>
    <row r="798" spans="1:24" customHeight="1" ht="15.75"/>
    <row r="799" spans="1:24" customHeight="1" ht="15.75"/>
    <row r="800" spans="1:24" customHeight="1" ht="15.75"/>
    <row r="801" spans="1:24" customHeight="1" ht="15.75"/>
    <row r="802" spans="1:24" customHeight="1" ht="15.75"/>
    <row r="803" spans="1:24" customHeight="1" ht="15.75"/>
    <row r="804" spans="1:24" customHeight="1" ht="15.75"/>
    <row r="805" spans="1:24" customHeight="1" ht="15.75"/>
    <row r="806" spans="1:24" customHeight="1" ht="15.75"/>
    <row r="807" spans="1:24" customHeight="1" ht="15.75"/>
    <row r="808" spans="1:24" customHeight="1" ht="15.75"/>
    <row r="809" spans="1:24" customHeight="1" ht="15.75"/>
    <row r="810" spans="1:24" customHeight="1" ht="15.75"/>
    <row r="811" spans="1:24" customHeight="1" ht="15.75"/>
    <row r="812" spans="1:24" customHeight="1" ht="15.75"/>
    <row r="813" spans="1:24" customHeight="1" ht="15.75"/>
    <row r="814" spans="1:24" customHeight="1" ht="15.75"/>
    <row r="815" spans="1:24" customHeight="1" ht="15.75"/>
    <row r="816" spans="1:24" customHeight="1" ht="15.75"/>
    <row r="817" spans="1:24" customHeight="1" ht="15.75"/>
    <row r="818" spans="1:24" customHeight="1" ht="15.75"/>
    <row r="819" spans="1:24" customHeight="1" ht="15.75"/>
    <row r="820" spans="1:24" customHeight="1" ht="15.75"/>
    <row r="821" spans="1:24" customHeight="1" ht="15.75"/>
    <row r="822" spans="1:24" customHeight="1" ht="15.75"/>
    <row r="823" spans="1:24" customHeight="1" ht="15.75"/>
    <row r="824" spans="1:24" customHeight="1" ht="15.75"/>
    <row r="825" spans="1:24" customHeight="1" ht="15.75"/>
    <row r="826" spans="1:24" customHeight="1" ht="15.75"/>
    <row r="827" spans="1:24" customHeight="1" ht="15.75"/>
    <row r="828" spans="1:24" customHeight="1" ht="15.75"/>
    <row r="829" spans="1:24" customHeight="1" ht="15.75"/>
    <row r="830" spans="1:24" customHeight="1" ht="15.75"/>
    <row r="831" spans="1:24" customHeight="1" ht="15.75"/>
    <row r="832" spans="1:24" customHeight="1" ht="15.75"/>
    <row r="833" spans="1:24" customHeight="1" ht="15.75"/>
    <row r="834" spans="1:24" customHeight="1" ht="15.75"/>
    <row r="835" spans="1:24" customHeight="1" ht="15.75"/>
    <row r="836" spans="1:24" customHeight="1" ht="15.75"/>
    <row r="837" spans="1:24" customHeight="1" ht="15.75"/>
    <row r="838" spans="1:24" customHeight="1" ht="15.75"/>
    <row r="839" spans="1:24" customHeight="1" ht="15.75"/>
    <row r="840" spans="1:24" customHeight="1" ht="15.75"/>
    <row r="841" spans="1:24" customHeight="1" ht="15.75"/>
    <row r="842" spans="1:24" customHeight="1" ht="15.75"/>
    <row r="843" spans="1:24" customHeight="1" ht="15.75"/>
    <row r="844" spans="1:24" customHeight="1" ht="15.75"/>
    <row r="845" spans="1:24" customHeight="1" ht="15.75"/>
    <row r="846" spans="1:24" customHeight="1" ht="15.75"/>
    <row r="847" spans="1:24" customHeight="1" ht="15.75"/>
    <row r="848" spans="1:24" customHeight="1" ht="15.75"/>
    <row r="849" spans="1:24" customHeight="1" ht="15.75"/>
    <row r="850" spans="1:24" customHeight="1" ht="15.75"/>
    <row r="851" spans="1:24" customHeight="1" ht="15.75"/>
    <row r="852" spans="1:24" customHeight="1" ht="15.75"/>
    <row r="853" spans="1:24" customHeight="1" ht="15.75"/>
    <row r="854" spans="1:24" customHeight="1" ht="15.75"/>
    <row r="855" spans="1:24" customHeight="1" ht="15.75"/>
    <row r="856" spans="1:24" customHeight="1" ht="15.75"/>
    <row r="857" spans="1:24" customHeight="1" ht="15.75"/>
    <row r="858" spans="1:24" customHeight="1" ht="15.75"/>
    <row r="859" spans="1:24" customHeight="1" ht="15.75"/>
    <row r="860" spans="1:24" customHeight="1" ht="15.75"/>
    <row r="861" spans="1:24" customHeight="1" ht="15.75"/>
    <row r="862" spans="1:24" customHeight="1" ht="15.75"/>
    <row r="863" spans="1:24" customHeight="1" ht="15.75"/>
    <row r="864" spans="1:24" customHeight="1" ht="15.75"/>
    <row r="865" spans="1:24" customHeight="1" ht="15.75"/>
    <row r="866" spans="1:24" customHeight="1" ht="15.75"/>
    <row r="867" spans="1:24" customHeight="1" ht="15.75"/>
    <row r="868" spans="1:24" customHeight="1" ht="15.75"/>
    <row r="869" spans="1:24" customHeight="1" ht="15.75"/>
    <row r="870" spans="1:24" customHeight="1" ht="15.75"/>
    <row r="871" spans="1:24" customHeight="1" ht="15.75"/>
    <row r="872" spans="1:24" customHeight="1" ht="15.75"/>
    <row r="873" spans="1:24" customHeight="1" ht="15.75"/>
    <row r="874" spans="1:24" customHeight="1" ht="15.75"/>
    <row r="875" spans="1:24" customHeight="1" ht="15.75"/>
    <row r="876" spans="1:24" customHeight="1" ht="15.75"/>
    <row r="877" spans="1:24" customHeight="1" ht="15.75"/>
    <row r="878" spans="1:24" customHeight="1" ht="15.75"/>
    <row r="879" spans="1:24" customHeight="1" ht="15.75"/>
    <row r="880" spans="1:24" customHeight="1" ht="15.75"/>
    <row r="881" spans="1:24" customHeight="1" ht="15.75"/>
    <row r="882" spans="1:24" customHeight="1" ht="15.75"/>
    <row r="883" spans="1:24" customHeight="1" ht="15.75"/>
    <row r="884" spans="1:24" customHeight="1" ht="15.75"/>
    <row r="885" spans="1:24" customHeight="1" ht="15.75"/>
    <row r="886" spans="1:24" customHeight="1" ht="15.75"/>
    <row r="887" spans="1:24" customHeight="1" ht="15.75"/>
    <row r="888" spans="1:24" customHeight="1" ht="15.75"/>
    <row r="889" spans="1:24" customHeight="1" ht="15.75"/>
    <row r="890" spans="1:24" customHeight="1" ht="15.75"/>
    <row r="891" spans="1:24" customHeight="1" ht="15.75"/>
    <row r="892" spans="1:24" customHeight="1" ht="15.75"/>
    <row r="893" spans="1:24" customHeight="1" ht="15.75"/>
    <row r="894" spans="1:24" customHeight="1" ht="15.75"/>
    <row r="895" spans="1:24" customHeight="1" ht="15.75"/>
    <row r="896" spans="1:24" customHeight="1" ht="15.75"/>
    <row r="897" spans="1:24" customHeight="1" ht="15.75"/>
    <row r="898" spans="1:24" customHeight="1" ht="15.75"/>
    <row r="899" spans="1:24" customHeight="1" ht="15.75"/>
    <row r="900" spans="1:24" customHeight="1" ht="15.75"/>
    <row r="901" spans="1:24" customHeight="1" ht="15.75"/>
    <row r="902" spans="1:24" customHeight="1" ht="15.75"/>
    <row r="903" spans="1:24" customHeight="1" ht="15.75"/>
    <row r="904" spans="1:24" customHeight="1" ht="15.75"/>
    <row r="905" spans="1:24" customHeight="1" ht="15.75"/>
    <row r="906" spans="1:24" customHeight="1" ht="15.75"/>
    <row r="907" spans="1:24" customHeight="1" ht="15.75"/>
    <row r="908" spans="1:24" customHeight="1" ht="15.75"/>
    <row r="909" spans="1:24" customHeight="1" ht="15.75"/>
    <row r="910" spans="1:24" customHeight="1" ht="15.75"/>
    <row r="911" spans="1:24" customHeight="1" ht="15.75"/>
    <row r="912" spans="1:24" customHeight="1" ht="15.75"/>
    <row r="913" spans="1:24" customHeight="1" ht="15.75"/>
    <row r="914" spans="1:24" customHeight="1" ht="15.75"/>
    <row r="915" spans="1:24" customHeight="1" ht="15.75"/>
    <row r="916" spans="1:24" customHeight="1" ht="15.75"/>
    <row r="917" spans="1:24" customHeight="1" ht="15.75"/>
    <row r="918" spans="1:24" customHeight="1" ht="15.75"/>
    <row r="919" spans="1:24" customHeight="1" ht="15.75"/>
    <row r="920" spans="1:24" customHeight="1" ht="15.75"/>
    <row r="921" spans="1:24" customHeight="1" ht="15.75"/>
    <row r="922" spans="1:24" customHeight="1" ht="15.75"/>
    <row r="923" spans="1:24" customHeight="1" ht="15.75"/>
    <row r="924" spans="1:24" customHeight="1" ht="15.75"/>
    <row r="925" spans="1:24" customHeight="1" ht="15.75"/>
    <row r="926" spans="1:24" customHeight="1" ht="15.75"/>
    <row r="927" spans="1:24" customHeight="1" ht="15.75"/>
    <row r="928" spans="1:24" customHeight="1" ht="15.75"/>
    <row r="929" spans="1:24" customHeight="1" ht="15.75"/>
    <row r="930" spans="1:24" customHeight="1" ht="15.75"/>
    <row r="931" spans="1:24" customHeight="1" ht="15.75"/>
    <row r="932" spans="1:24" customHeight="1" ht="15.75"/>
    <row r="933" spans="1:24" customHeight="1" ht="15.75"/>
    <row r="934" spans="1:24" customHeight="1" ht="15.75"/>
    <row r="935" spans="1:24" customHeight="1" ht="15.75"/>
    <row r="936" spans="1:24" customHeight="1" ht="15.75"/>
    <row r="937" spans="1:24" customHeight="1" ht="15.75"/>
    <row r="938" spans="1:24" customHeight="1" ht="15.75"/>
    <row r="939" spans="1:24" customHeight="1" ht="15.75"/>
    <row r="940" spans="1:24" customHeight="1" ht="15.75"/>
    <row r="941" spans="1:24" customHeight="1" ht="15.75"/>
    <row r="942" spans="1:24" customHeight="1" ht="15.75"/>
    <row r="943" spans="1:24" customHeight="1" ht="15.75"/>
    <row r="944" spans="1:24" customHeight="1" ht="15.75"/>
    <row r="945" spans="1:24" customHeight="1" ht="15.75"/>
    <row r="946" spans="1:24" customHeight="1" ht="15.75"/>
    <row r="947" spans="1:24" customHeight="1" ht="15.75"/>
    <row r="948" spans="1:24" customHeight="1" ht="15.75"/>
    <row r="949" spans="1:24" customHeight="1" ht="15.75"/>
    <row r="950" spans="1:24" customHeight="1" ht="15.75"/>
    <row r="951" spans="1:24" customHeight="1" ht="15.75"/>
    <row r="952" spans="1:24" customHeight="1" ht="15.75"/>
    <row r="953" spans="1:24" customHeight="1" ht="15.75"/>
    <row r="954" spans="1:24" customHeight="1" ht="15.75"/>
    <row r="955" spans="1:24" customHeight="1" ht="15.75"/>
    <row r="956" spans="1:24" customHeight="1" ht="15.75"/>
    <row r="957" spans="1:24" customHeight="1" ht="15.75"/>
    <row r="958" spans="1:24" customHeight="1" ht="15.75"/>
    <row r="959" spans="1:24" customHeight="1" ht="15.75"/>
    <row r="960" spans="1:24" customHeight="1" ht="15.75"/>
    <row r="961" spans="1:24" customHeight="1" ht="15.75"/>
    <row r="962" spans="1:24" customHeight="1" ht="15.75"/>
    <row r="963" spans="1:24" customHeight="1" ht="15.75"/>
    <row r="964" spans="1:24" customHeight="1" ht="15.75"/>
    <row r="965" spans="1:24" customHeight="1" ht="15.75"/>
    <row r="966" spans="1:24" customHeight="1" ht="15.75"/>
    <row r="967" spans="1:24" customHeight="1" ht="15.75"/>
    <row r="968" spans="1:24" customHeight="1" ht="15.75"/>
    <row r="969" spans="1:24" customHeight="1" ht="15.75"/>
    <row r="970" spans="1:24" customHeight="1" ht="15.75"/>
    <row r="971" spans="1:24" customHeight="1" ht="15.75"/>
    <row r="972" spans="1:24" customHeight="1" ht="15.75"/>
    <row r="973" spans="1:24" customHeight="1" ht="15.75"/>
    <row r="974" spans="1:24" customHeight="1" ht="15.75"/>
    <row r="975" spans="1:24" customHeight="1" ht="15.75"/>
    <row r="976" spans="1:24" customHeight="1" ht="15.75"/>
    <row r="977" spans="1:24" customHeight="1" ht="15.75"/>
    <row r="978" spans="1:24" customHeight="1" ht="15.75"/>
    <row r="979" spans="1:24" customHeight="1" ht="15.75"/>
    <row r="980" spans="1:24" customHeight="1" ht="15.75"/>
    <row r="981" spans="1:24" customHeight="1" ht="15.75"/>
    <row r="982" spans="1:24" customHeight="1" ht="15.75"/>
    <row r="983" spans="1:24" customHeight="1" ht="15.75"/>
    <row r="984" spans="1:24" customHeight="1" ht="15.75"/>
    <row r="985" spans="1:24" customHeight="1" ht="15.75"/>
    <row r="986" spans="1:24" customHeight="1" ht="15.75"/>
    <row r="987" spans="1:24" customHeight="1" ht="15.75"/>
    <row r="988" spans="1:24" customHeight="1" ht="15.75"/>
    <row r="989" spans="1:24" customHeight="1" ht="15.75"/>
    <row r="990" spans="1:24" customHeight="1" ht="15.75"/>
    <row r="991" spans="1:24" customHeight="1" ht="15.75"/>
    <row r="992" spans="1:24" customHeight="1" ht="15.75"/>
    <row r="993" spans="1:24" customHeight="1" ht="15.75"/>
    <row r="994" spans="1:24" customHeight="1" ht="15.75"/>
    <row r="995" spans="1:24" customHeight="1" ht="15.75"/>
    <row r="996" spans="1:24" customHeight="1" ht="15.75"/>
    <row r="997" spans="1:24" customHeight="1" ht="15.75"/>
    <row r="998" spans="1:24" customHeight="1" ht="15.75"/>
    <row r="999" spans="1:24" customHeight="1" ht="15.75"/>
    <row r="1000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B6:C6"/>
    <mergeCell ref="A8:C8"/>
    <mergeCell ref="A9:C9"/>
    <mergeCell ref="A10:C10"/>
    <mergeCell ref="A11:C11"/>
    <mergeCell ref="A12:C12"/>
    <mergeCell ref="A13:C13"/>
  </mergeCells>
  <printOptions gridLines="false" gridLinesSet="true" horizontalCentered="true"/>
  <pageMargins left="0" right="0" top="0.74803149606299" bottom="0.74803149606299" header="0" footer="0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1000"/>
  <sheetViews>
    <sheetView tabSelected="0" workbookViewId="0" showGridLines="false" showRowColHeaders="1">
      <selection activeCell="E12" sqref="E12"/>
    </sheetView>
  </sheetViews>
  <sheetFormatPr customHeight="true" defaultRowHeight="15" defaultColWidth="14.44140625" outlineLevelRow="0" outlineLevelCol="0"/>
  <cols>
    <col min="1" max="1" width="4.109375" customWidth="true" style="0"/>
    <col min="2" max="2" width="7.109375" customWidth="true" style="0"/>
    <col min="3" max="3" width="16.5546875" customWidth="true" style="0"/>
    <col min="4" max="4" width="4.6640625" customWidth="true" style="0"/>
    <col min="5" max="5" width="4.6640625" customWidth="true" style="0"/>
    <col min="6" max="6" width="4.6640625" customWidth="true" style="0"/>
    <col min="7" max="7" width="4.6640625" customWidth="true" style="0"/>
    <col min="8" max="8" width="4.6640625" customWidth="true" style="0"/>
    <col min="9" max="9" width="4.6640625" customWidth="true" style="0"/>
    <col min="10" max="10" width="4.6640625" customWidth="true" style="0"/>
    <col min="11" max="11" width="4.44140625" customWidth="true" style="0"/>
    <col min="12" max="12" width="4.6640625" customWidth="true" style="0"/>
    <col min="13" max="13" width="4.6640625" customWidth="true" style="0"/>
    <col min="14" max="14" width="5.109375" customWidth="true" style="0"/>
    <col min="15" max="15" width="4.5546875" customWidth="true" style="0"/>
    <col min="16" max="16" width="4.6640625" customWidth="true" style="0"/>
    <col min="17" max="17" width="4.88671875" customWidth="true" style="0"/>
    <col min="18" max="18" width="10.109375" customWidth="true" style="0"/>
    <col min="19" max="19" width="12.109375" customWidth="true" style="0"/>
    <col min="20" max="20" width="23.88671875" customWidth="true" style="0"/>
    <col min="21" max="21" width="18.88671875" customWidth="true" style="0"/>
    <col min="22" max="22" width="15.6640625" customWidth="true" style="0"/>
    <col min="23" max="23" width="18.6640625" customWidth="true" style="0"/>
    <col min="24" max="24" width="26.6640625" customWidth="true" style="0"/>
    <col min="25" max="25" width="18.6640625" customWidth="true" style="0"/>
    <col min="26" max="26" width="19.88671875" customWidth="true" style="0"/>
    <col min="27" max="27" width="14.5546875" customWidth="true" style="0"/>
    <col min="28" max="28" width="15.6640625" customWidth="true" style="0"/>
  </cols>
  <sheetData>
    <row r="1" spans="1:28" customHeight="1" ht="13.5">
      <c r="A1" s="4"/>
      <c r="B1" s="100" t="s">
        <v>28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6"/>
      <c r="V1" s="7"/>
      <c r="W1" s="7"/>
      <c r="X1" s="7"/>
      <c r="Y1" s="8"/>
      <c r="Z1" s="7"/>
      <c r="AA1" s="7"/>
      <c r="AB1" s="7"/>
    </row>
    <row r="2" spans="1:28" customHeight="1" ht="13.5">
      <c r="A2" s="4"/>
      <c r="B2" s="100" t="s">
        <v>29</v>
      </c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6"/>
      <c r="V2" s="7"/>
      <c r="W2" s="7"/>
      <c r="X2" s="7"/>
      <c r="Y2" s="8"/>
      <c r="Z2" s="7"/>
      <c r="AA2" s="7"/>
      <c r="AB2" s="7"/>
    </row>
    <row r="3" spans="1:28" customHeight="1" ht="13.5">
      <c r="A3" s="4"/>
      <c r="B3" s="119" t="s">
        <v>30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"/>
      <c r="V3" s="4"/>
      <c r="W3" s="4"/>
      <c r="X3" s="4"/>
      <c r="Y3" s="10"/>
      <c r="Z3" s="4"/>
      <c r="AA3" s="4"/>
      <c r="AB3" s="4"/>
    </row>
    <row r="4" spans="1:28" customHeight="1" ht="13.5">
      <c r="A4" s="4"/>
      <c r="B4" s="119" t="s">
        <v>31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"/>
      <c r="V4" s="4"/>
      <c r="W4" s="4"/>
      <c r="X4" s="4"/>
      <c r="Y4" s="10"/>
      <c r="Z4" s="4"/>
      <c r="AA4" s="4"/>
      <c r="AB4" s="4"/>
    </row>
    <row r="5" spans="1:28" customHeight="1" ht="18.75">
      <c r="A5" s="4"/>
      <c r="B5" s="1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2"/>
      <c r="U5" s="4"/>
      <c r="V5" s="4"/>
      <c r="W5" s="4"/>
      <c r="X5" s="4"/>
      <c r="Y5" s="10"/>
      <c r="Z5" s="4"/>
      <c r="AA5" s="4"/>
      <c r="AB5" s="4"/>
    </row>
    <row r="6" spans="1:28" customHeight="1" ht="13.5">
      <c r="A6" s="4"/>
      <c r="B6" s="100" t="s">
        <v>32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4"/>
      <c r="V6" s="4"/>
      <c r="W6" s="4"/>
      <c r="X6" s="4"/>
      <c r="Y6" s="10"/>
      <c r="Z6" s="4"/>
      <c r="AA6" s="4"/>
      <c r="AB6" s="4"/>
    </row>
    <row r="7" spans="1:28" customHeight="1" ht="13.5">
      <c r="A7" s="4"/>
      <c r="B7" s="118" t="s">
        <v>33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4"/>
      <c r="V7" s="4"/>
      <c r="W7" s="4"/>
      <c r="X7" s="4"/>
      <c r="Y7" s="10"/>
      <c r="Z7" s="4"/>
      <c r="AA7" s="4"/>
      <c r="AB7" s="4"/>
    </row>
    <row r="8" spans="1:28" customHeight="1" ht="13.5">
      <c r="A8" s="4"/>
      <c r="B8" s="107" t="s">
        <v>34</v>
      </c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4"/>
      <c r="V8" s="4"/>
      <c r="W8" s="4"/>
      <c r="X8" s="4"/>
      <c r="Y8" s="10"/>
      <c r="Z8" s="4"/>
      <c r="AA8" s="4"/>
      <c r="AB8" s="4"/>
    </row>
    <row r="9" spans="1:28" customHeight="1" ht="13.5">
      <c r="A9" s="4"/>
      <c r="B9" s="119" t="s">
        <v>35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4"/>
      <c r="V9" s="4"/>
      <c r="W9" s="4"/>
      <c r="X9" s="4"/>
      <c r="Y9" s="10"/>
      <c r="Z9" s="4"/>
      <c r="AA9" s="4"/>
      <c r="AB9" s="4"/>
    </row>
    <row r="10" spans="1:28" customHeight="1" ht="15">
      <c r="A10" s="4"/>
      <c r="B10" s="100" t="s">
        <v>36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4"/>
      <c r="V10" s="4"/>
      <c r="W10" s="4"/>
      <c r="X10" s="4"/>
      <c r="Y10" s="10"/>
      <c r="Z10" s="4"/>
      <c r="AA10" s="4"/>
      <c r="AB10" s="4"/>
    </row>
    <row r="11" spans="1:28" customHeight="1" ht="15">
      <c r="A11" s="4"/>
      <c r="B11" s="100" t="s">
        <v>37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13"/>
      <c r="V11" s="4"/>
      <c r="W11" s="4"/>
      <c r="X11" s="4"/>
      <c r="Y11" s="10"/>
      <c r="Z11" s="4"/>
      <c r="AA11" s="4"/>
      <c r="AB11" s="4"/>
    </row>
    <row r="12" spans="1:28" customHeight="1" ht="21">
      <c r="A12" s="4"/>
      <c r="B12" s="12" t="s">
        <v>38</v>
      </c>
      <c r="C12" s="4" t="s">
        <v>39</v>
      </c>
      <c r="D12" s="12"/>
      <c r="E12" s="12" t="s">
        <v>40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4"/>
      <c r="V12" s="4"/>
      <c r="W12" s="4"/>
      <c r="X12" s="4"/>
      <c r="Y12" s="10"/>
      <c r="Z12" s="4"/>
      <c r="AA12" s="4"/>
      <c r="AB12" s="4"/>
    </row>
    <row r="13" spans="1:28" customHeight="1" ht="12">
      <c r="A13" s="4"/>
      <c r="B13" s="9"/>
      <c r="C13" s="9" t="s">
        <v>41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4"/>
      <c r="V13" s="4"/>
      <c r="W13" s="4"/>
      <c r="X13" s="4"/>
      <c r="Y13" s="10"/>
      <c r="Z13" s="4"/>
      <c r="AA13" s="4"/>
      <c r="AB13" s="4"/>
    </row>
    <row r="14" spans="1:28" customHeight="1" ht="18.75">
      <c r="A14" s="4"/>
      <c r="B14" s="12" t="s">
        <v>42</v>
      </c>
      <c r="C14" s="4" t="s">
        <v>43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 t="s">
        <v>44</v>
      </c>
      <c r="O14" s="16"/>
      <c r="P14" s="16"/>
      <c r="Q14" s="16"/>
      <c r="R14" s="15"/>
      <c r="S14" s="15"/>
      <c r="T14" s="15"/>
      <c r="U14" s="4"/>
      <c r="V14" s="4"/>
      <c r="W14" s="4"/>
      <c r="X14" s="4"/>
      <c r="Y14" s="10"/>
      <c r="Z14" s="4"/>
      <c r="AA14" s="4"/>
      <c r="AB14" s="4"/>
    </row>
    <row r="15" spans="1:28" customHeight="1" ht="12">
      <c r="A15" s="4"/>
      <c r="B15" s="9"/>
      <c r="C15" s="9" t="s">
        <v>45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  <c r="T15" s="18"/>
      <c r="U15" s="4"/>
      <c r="V15" s="4"/>
      <c r="W15" s="4"/>
      <c r="X15" s="4"/>
      <c r="Y15" s="10"/>
      <c r="Z15" s="4"/>
      <c r="AA15" s="4"/>
      <c r="AB15" s="4"/>
    </row>
    <row r="16" spans="1:28" customHeight="1" ht="13.5">
      <c r="A16" s="4"/>
      <c r="B16" s="12" t="s">
        <v>46</v>
      </c>
      <c r="C16" s="4" t="s">
        <v>47</v>
      </c>
      <c r="D16" s="4" t="s">
        <v>48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11"/>
      <c r="U16" s="11"/>
      <c r="V16" s="4"/>
      <c r="W16" s="4"/>
      <c r="X16" s="4"/>
      <c r="Y16" s="10"/>
      <c r="Z16" s="4"/>
      <c r="AA16" s="4"/>
      <c r="AB16" s="4"/>
    </row>
    <row r="17" spans="1:28" customHeight="1" ht="12">
      <c r="A17" s="4"/>
      <c r="B17" s="19"/>
      <c r="C17" s="20" t="s">
        <v>49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4"/>
      <c r="T17" s="11"/>
      <c r="U17" s="11"/>
      <c r="V17" s="4"/>
      <c r="W17" s="4"/>
      <c r="X17" s="4"/>
      <c r="Y17" s="10"/>
      <c r="Z17" s="4"/>
      <c r="AA17" s="4"/>
      <c r="AB17" s="4"/>
    </row>
    <row r="18" spans="1:28" customHeight="1" ht="15">
      <c r="A18" s="4"/>
      <c r="B18" s="12" t="s">
        <v>50</v>
      </c>
      <c r="C18" s="4" t="s">
        <v>51</v>
      </c>
      <c r="D18" s="105">
        <v>0</v>
      </c>
      <c r="E18" s="98"/>
      <c r="F18" s="98"/>
      <c r="G18" s="17"/>
      <c r="H18" s="12" t="s">
        <v>52</v>
      </c>
      <c r="I18" s="105" t="s">
        <v>53</v>
      </c>
      <c r="J18" s="98"/>
      <c r="K18" s="98"/>
      <c r="L18" s="98"/>
      <c r="M18" s="105">
        <v>0</v>
      </c>
      <c r="N18" s="98"/>
      <c r="O18" s="98"/>
      <c r="P18" s="98"/>
      <c r="Q18" s="17"/>
      <c r="R18" s="17"/>
      <c r="S18" s="4"/>
      <c r="T18" s="11"/>
      <c r="U18" s="11"/>
      <c r="V18" s="4"/>
      <c r="W18" s="4"/>
      <c r="X18" s="4"/>
      <c r="Y18" s="10"/>
      <c r="Z18" s="4"/>
      <c r="AA18" s="4"/>
      <c r="AB18" s="4"/>
    </row>
    <row r="19" spans="1:28" customHeight="1" ht="12">
      <c r="A19" s="4"/>
      <c r="B19" s="12"/>
      <c r="C19" s="20" t="s">
        <v>54</v>
      </c>
      <c r="D19" s="17"/>
      <c r="E19" s="17"/>
      <c r="F19" s="17"/>
      <c r="G19" s="17"/>
      <c r="H19" s="17"/>
      <c r="I19" s="111" t="s">
        <v>55</v>
      </c>
      <c r="J19" s="98"/>
      <c r="K19" s="98"/>
      <c r="L19" s="17"/>
      <c r="M19" s="17"/>
      <c r="N19" s="17"/>
      <c r="O19" s="17"/>
      <c r="P19" s="17"/>
      <c r="Q19" s="17"/>
      <c r="R19" s="17"/>
      <c r="S19" s="4"/>
      <c r="T19" s="11"/>
      <c r="U19" s="11"/>
      <c r="V19" s="4"/>
      <c r="W19" s="4"/>
      <c r="X19" s="4"/>
      <c r="Y19" s="10"/>
      <c r="Z19" s="4"/>
      <c r="AA19" s="4"/>
      <c r="AB19" s="4"/>
    </row>
    <row r="20" spans="1:28" customHeight="1" ht="13.5">
      <c r="A20" s="4"/>
      <c r="B20" s="22" t="s">
        <v>56</v>
      </c>
      <c r="C20" s="4" t="s">
        <v>57</v>
      </c>
      <c r="D20" s="4">
        <v>0</v>
      </c>
      <c r="E20" s="4"/>
      <c r="F20" s="4"/>
      <c r="G20" s="4"/>
      <c r="H20" s="12" t="s">
        <v>58</v>
      </c>
      <c r="I20" s="4"/>
      <c r="J20" s="4"/>
      <c r="K20" s="4"/>
      <c r="L20" s="4"/>
      <c r="M20" s="4"/>
      <c r="N20" s="12" t="s">
        <v>59</v>
      </c>
      <c r="O20" s="4"/>
      <c r="P20" s="23">
        <v>0</v>
      </c>
      <c r="Q20" s="4"/>
      <c r="R20" s="4"/>
      <c r="S20" s="4"/>
      <c r="T20" s="5"/>
      <c r="U20" s="4"/>
      <c r="V20" s="4"/>
      <c r="W20" s="4"/>
      <c r="X20" s="4"/>
      <c r="Y20" s="10"/>
      <c r="Z20" s="4"/>
      <c r="AA20" s="4"/>
      <c r="AB20" s="4"/>
    </row>
    <row r="21" spans="1:28" customHeight="1" ht="12">
      <c r="A21" s="4"/>
      <c r="B21" s="22"/>
      <c r="C21" s="9" t="s">
        <v>60</v>
      </c>
      <c r="D21" s="4"/>
      <c r="E21" s="4"/>
      <c r="F21" s="4"/>
      <c r="G21" s="4"/>
      <c r="H21" s="12"/>
      <c r="I21" s="4"/>
      <c r="J21" s="4"/>
      <c r="K21" s="4"/>
      <c r="L21" s="4"/>
      <c r="M21" s="4"/>
      <c r="N21" s="12"/>
      <c r="O21" s="4"/>
      <c r="P21" s="4"/>
      <c r="Q21" s="4"/>
      <c r="R21" s="4"/>
      <c r="S21" s="4"/>
      <c r="T21" s="5"/>
      <c r="U21" s="4"/>
      <c r="V21" s="4"/>
      <c r="W21" s="4"/>
      <c r="X21" s="4"/>
      <c r="Y21" s="10"/>
      <c r="Z21" s="4"/>
      <c r="AA21" s="4"/>
      <c r="AB21" s="4"/>
    </row>
    <row r="22" spans="1:28" customHeight="1" ht="13.5">
      <c r="A22" s="4"/>
      <c r="B22" s="22" t="s">
        <v>61</v>
      </c>
      <c r="C22" s="4" t="s">
        <v>62</v>
      </c>
      <c r="D22" s="4"/>
      <c r="E22" s="4"/>
      <c r="F22" s="4"/>
      <c r="G22" s="4"/>
      <c r="H22" s="12"/>
      <c r="I22" s="4"/>
      <c r="J22" s="4"/>
      <c r="K22" s="4"/>
      <c r="L22" s="4"/>
      <c r="M22" s="4"/>
      <c r="N22" s="12"/>
      <c r="O22" s="4"/>
      <c r="P22" s="4"/>
      <c r="Q22" s="4"/>
      <c r="R22" s="4"/>
      <c r="S22" s="4"/>
      <c r="T22" s="5"/>
      <c r="U22" s="4"/>
      <c r="V22" s="4"/>
      <c r="W22" s="4"/>
      <c r="X22" s="4"/>
      <c r="Y22" s="10"/>
      <c r="Z22" s="4"/>
      <c r="AA22" s="4"/>
      <c r="AB22" s="4"/>
    </row>
    <row r="23" spans="1:28" customHeight="1" ht="12">
      <c r="A23" s="4"/>
      <c r="B23" s="22"/>
      <c r="C23" s="9" t="s">
        <v>63</v>
      </c>
      <c r="D23" s="4"/>
      <c r="E23" s="4"/>
      <c r="F23" s="4"/>
      <c r="G23" s="4"/>
      <c r="H23" s="12"/>
      <c r="I23" s="4"/>
      <c r="J23" s="4"/>
      <c r="K23" s="4"/>
      <c r="L23" s="4"/>
      <c r="M23" s="4"/>
      <c r="N23" s="12"/>
      <c r="O23" s="4"/>
      <c r="P23" s="4"/>
      <c r="Q23" s="4"/>
      <c r="R23" s="4"/>
      <c r="S23" s="4"/>
      <c r="T23" s="5"/>
      <c r="U23" s="4"/>
      <c r="V23" s="4"/>
      <c r="W23" s="4"/>
      <c r="X23" s="4"/>
      <c r="Y23" s="10"/>
      <c r="Z23" s="4"/>
      <c r="AA23" s="4"/>
      <c r="AB23" s="4"/>
    </row>
    <row r="24" spans="1:28" customHeight="1" ht="18.75">
      <c r="A24" s="4"/>
      <c r="B24" s="12" t="s">
        <v>64</v>
      </c>
      <c r="C24" s="4" t="s">
        <v>43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 t="s">
        <v>44</v>
      </c>
      <c r="O24" s="16"/>
      <c r="P24" s="16"/>
      <c r="Q24" s="16"/>
      <c r="R24" s="15"/>
      <c r="S24" s="4"/>
      <c r="T24" s="5"/>
      <c r="U24" s="4"/>
      <c r="V24" s="4"/>
      <c r="W24" s="4"/>
      <c r="X24" s="4"/>
      <c r="Y24" s="10"/>
      <c r="Z24" s="4"/>
      <c r="AA24" s="4"/>
      <c r="AB24" s="4"/>
    </row>
    <row r="25" spans="1:28" customHeight="1" ht="12">
      <c r="A25" s="4"/>
      <c r="B25" s="22"/>
      <c r="C25" s="9" t="s">
        <v>45</v>
      </c>
      <c r="D25" s="4"/>
      <c r="E25" s="4"/>
      <c r="F25" s="4"/>
      <c r="G25" s="4"/>
      <c r="H25" s="12"/>
      <c r="I25" s="4"/>
      <c r="J25" s="4"/>
      <c r="K25" s="4"/>
      <c r="L25" s="4"/>
      <c r="M25" s="4"/>
      <c r="N25" s="12"/>
      <c r="O25" s="4"/>
      <c r="P25" s="4"/>
      <c r="Q25" s="4"/>
      <c r="R25" s="4"/>
      <c r="S25" s="4"/>
      <c r="T25" s="5"/>
      <c r="U25" s="4"/>
      <c r="V25" s="4"/>
      <c r="W25" s="4"/>
      <c r="X25" s="4"/>
      <c r="Y25" s="10"/>
      <c r="Z25" s="4"/>
      <c r="AA25" s="4"/>
      <c r="AB25" s="4"/>
    </row>
    <row r="26" spans="1:28" customHeight="1" ht="13.5">
      <c r="A26" s="4"/>
      <c r="B26" s="12" t="s">
        <v>65</v>
      </c>
      <c r="C26" s="4" t="s">
        <v>47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/>
      <c r="U26" s="4"/>
      <c r="V26" s="4"/>
      <c r="W26" s="4"/>
      <c r="X26" s="4"/>
      <c r="Y26" s="10"/>
      <c r="Z26" s="4"/>
      <c r="AA26" s="4"/>
      <c r="AB26" s="4"/>
    </row>
    <row r="27" spans="1:28" customHeight="1" ht="12">
      <c r="A27" s="4"/>
      <c r="B27" s="19"/>
      <c r="C27" s="20" t="s">
        <v>49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4"/>
      <c r="R27" s="4"/>
      <c r="S27" s="4"/>
      <c r="T27" s="5"/>
      <c r="U27" s="4"/>
      <c r="V27" s="4"/>
      <c r="W27" s="4"/>
      <c r="X27" s="4"/>
      <c r="Y27" s="10"/>
      <c r="Z27" s="4"/>
      <c r="AA27" s="4"/>
      <c r="AB27" s="4"/>
    </row>
    <row r="28" spans="1:28" customHeight="1" ht="13.5">
      <c r="A28" s="4"/>
      <c r="B28" s="12" t="s">
        <v>66</v>
      </c>
      <c r="C28" s="4" t="s">
        <v>51</v>
      </c>
      <c r="D28" s="17"/>
      <c r="E28" s="17"/>
      <c r="F28" s="17"/>
      <c r="G28" s="17"/>
      <c r="H28" s="12" t="s">
        <v>67</v>
      </c>
      <c r="I28" s="105" t="s">
        <v>53</v>
      </c>
      <c r="J28" s="98"/>
      <c r="K28" s="98"/>
      <c r="L28" s="98"/>
      <c r="M28" s="17"/>
      <c r="N28" s="17"/>
      <c r="O28" s="17"/>
      <c r="P28" s="17"/>
      <c r="Q28" s="4"/>
      <c r="R28" s="4"/>
      <c r="S28" s="4"/>
      <c r="T28" s="5"/>
      <c r="U28" s="4"/>
      <c r="V28" s="4"/>
      <c r="W28" s="4"/>
      <c r="X28" s="4"/>
      <c r="Y28" s="10"/>
      <c r="Z28" s="4"/>
      <c r="AA28" s="4"/>
      <c r="AB28" s="4"/>
    </row>
    <row r="29" spans="1:28" customHeight="1" ht="12">
      <c r="A29" s="4"/>
      <c r="B29" s="12"/>
      <c r="C29" s="20" t="s">
        <v>54</v>
      </c>
      <c r="D29" s="17"/>
      <c r="E29" s="17"/>
      <c r="F29" s="17"/>
      <c r="G29" s="17"/>
      <c r="H29" s="17"/>
      <c r="I29" s="111" t="s">
        <v>55</v>
      </c>
      <c r="J29" s="98"/>
      <c r="K29" s="98"/>
      <c r="L29" s="17"/>
      <c r="M29" s="17"/>
      <c r="N29" s="17"/>
      <c r="O29" s="17"/>
      <c r="P29" s="17"/>
      <c r="Q29" s="4"/>
      <c r="R29" s="4"/>
      <c r="S29" s="4"/>
      <c r="T29" s="5"/>
      <c r="U29" s="4"/>
      <c r="V29" s="4"/>
      <c r="W29" s="4"/>
      <c r="X29" s="4"/>
      <c r="Y29" s="10"/>
      <c r="Z29" s="4"/>
      <c r="AA29" s="4"/>
      <c r="AB29" s="4"/>
    </row>
    <row r="30" spans="1:28" customHeight="1" ht="13.5">
      <c r="A30" s="4"/>
      <c r="B30" s="22" t="s">
        <v>68</v>
      </c>
      <c r="C30" s="4" t="s">
        <v>57</v>
      </c>
      <c r="D30" s="4"/>
      <c r="E30" s="4"/>
      <c r="F30" s="4"/>
      <c r="G30" s="4"/>
      <c r="H30" s="12" t="s">
        <v>69</v>
      </c>
      <c r="I30" s="4"/>
      <c r="J30" s="4"/>
      <c r="K30" s="4"/>
      <c r="L30" s="4"/>
      <c r="M30" s="4"/>
      <c r="N30" s="12" t="s">
        <v>70</v>
      </c>
      <c r="O30" s="4"/>
      <c r="P30" s="4"/>
      <c r="Q30" s="4"/>
      <c r="R30" s="4"/>
      <c r="S30" s="4"/>
      <c r="T30" s="5"/>
      <c r="U30" s="4"/>
      <c r="V30" s="4"/>
      <c r="W30" s="4"/>
      <c r="X30" s="4"/>
      <c r="Y30" s="10"/>
      <c r="Z30" s="4"/>
      <c r="AA30" s="4"/>
      <c r="AB30" s="4"/>
    </row>
    <row r="31" spans="1:28" customHeight="1" ht="12">
      <c r="A31" s="4"/>
      <c r="B31" s="4"/>
      <c r="C31" s="9" t="s">
        <v>60</v>
      </c>
      <c r="D31" s="4"/>
      <c r="E31" s="4"/>
      <c r="F31" s="4"/>
      <c r="G31" s="4"/>
      <c r="H31" s="12"/>
      <c r="I31" s="4"/>
      <c r="J31" s="4"/>
      <c r="K31" s="4"/>
      <c r="L31" s="4"/>
      <c r="M31" s="4"/>
      <c r="N31" s="12"/>
      <c r="O31" s="4"/>
      <c r="P31" s="4"/>
      <c r="Q31" s="4"/>
      <c r="R31" s="4"/>
      <c r="S31" s="4"/>
      <c r="T31" s="5"/>
      <c r="U31" s="4"/>
      <c r="V31" s="4"/>
      <c r="W31" s="4"/>
      <c r="X31" s="4"/>
      <c r="Y31" s="10"/>
      <c r="Z31" s="4"/>
      <c r="AA31" s="4"/>
      <c r="AB31" s="4"/>
    </row>
    <row r="32" spans="1:28" customHeight="1" ht="13.5">
      <c r="A32" s="4"/>
      <c r="B32" s="22" t="s">
        <v>71</v>
      </c>
      <c r="C32" s="4" t="s">
        <v>72</v>
      </c>
      <c r="D32" s="4"/>
      <c r="E32" s="4"/>
      <c r="F32" s="4"/>
      <c r="G32" s="4"/>
      <c r="H32" s="12"/>
      <c r="I32" s="4"/>
      <c r="J32" s="4" t="s">
        <v>73</v>
      </c>
      <c r="K32" s="4"/>
      <c r="L32" s="4"/>
      <c r="M32" s="4"/>
      <c r="N32" s="12"/>
      <c r="O32" s="4"/>
      <c r="P32" s="4"/>
      <c r="Q32" s="4"/>
      <c r="R32" s="4"/>
      <c r="S32" s="4"/>
      <c r="T32" s="5"/>
      <c r="U32" s="4"/>
      <c r="V32" s="4"/>
      <c r="W32" s="4"/>
      <c r="X32" s="4"/>
      <c r="Y32" s="10"/>
      <c r="Z32" s="4"/>
      <c r="AA32" s="4"/>
      <c r="AB32" s="4"/>
    </row>
    <row r="33" spans="1:28" customHeight="1" ht="12">
      <c r="A33" s="4"/>
      <c r="B33" s="4"/>
      <c r="C33" s="112" t="s">
        <v>74</v>
      </c>
      <c r="D33" s="98"/>
      <c r="E33" s="98"/>
      <c r="F33" s="19"/>
      <c r="G33" s="19"/>
      <c r="H33" s="19"/>
      <c r="I33" s="19"/>
      <c r="J33" s="113" t="s">
        <v>75</v>
      </c>
      <c r="K33" s="98"/>
      <c r="L33" s="19"/>
      <c r="M33" s="19"/>
      <c r="N33" s="19"/>
      <c r="O33" s="19"/>
      <c r="P33" s="19"/>
      <c r="Q33" s="19"/>
      <c r="R33" s="19"/>
      <c r="S33" s="19"/>
      <c r="T33" s="19"/>
      <c r="U33" s="4"/>
      <c r="V33" s="4"/>
      <c r="W33" s="4"/>
      <c r="X33" s="4"/>
      <c r="Y33" s="10"/>
      <c r="Z33" s="4"/>
      <c r="AA33" s="4"/>
      <c r="AB33" s="4"/>
    </row>
    <row r="34" spans="1:28" customHeight="1" ht="12">
      <c r="A34" s="4"/>
      <c r="B34" s="4"/>
      <c r="C34" s="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4"/>
      <c r="V34" s="4"/>
      <c r="W34" s="4"/>
      <c r="X34" s="4"/>
      <c r="Y34" s="10"/>
      <c r="Z34" s="4"/>
      <c r="AA34" s="4"/>
      <c r="AB34" s="4"/>
    </row>
    <row r="35" spans="1:28" customHeight="1" ht="30.75">
      <c r="A35" s="24"/>
      <c r="B35" s="25" t="s">
        <v>76</v>
      </c>
      <c r="C35" s="114" t="s">
        <v>77</v>
      </c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15"/>
      <c r="S35" s="25" t="s">
        <v>78</v>
      </c>
      <c r="T35" s="25" t="s">
        <v>79</v>
      </c>
      <c r="U35" s="24"/>
      <c r="V35" s="24"/>
      <c r="W35" s="24"/>
      <c r="X35" s="24"/>
      <c r="Y35" s="26"/>
      <c r="Z35" s="24"/>
      <c r="AA35" s="24"/>
      <c r="AB35" s="24"/>
    </row>
    <row r="36" spans="1:28" customHeight="1" ht="30.75">
      <c r="A36" s="24"/>
      <c r="B36" s="116">
        <v>1</v>
      </c>
      <c r="C36" s="101" t="s">
        <v>80</v>
      </c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  <c r="R36" s="27" t="s">
        <v>81</v>
      </c>
      <c r="S36" s="28" t="s">
        <v>82</v>
      </c>
      <c r="T36" s="29" t="str">
        <f>Summary!D9</f>
        <v>0</v>
      </c>
      <c r="U36" s="24"/>
      <c r="V36" s="24"/>
      <c r="W36" s="24"/>
      <c r="X36" s="24"/>
      <c r="Y36" s="26"/>
      <c r="Z36" s="30"/>
      <c r="AA36" s="26"/>
      <c r="AB36" s="24"/>
    </row>
    <row r="37" spans="1:28" customHeight="1" ht="30.75">
      <c r="A37" s="24"/>
      <c r="B37" s="117"/>
      <c r="C37" s="104" t="s">
        <v>83</v>
      </c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3"/>
      <c r="R37" s="27" t="s">
        <v>84</v>
      </c>
      <c r="S37" s="28" t="s">
        <v>82</v>
      </c>
      <c r="T37" s="31" t="str">
        <f>Summary!D9</f>
        <v>0</v>
      </c>
      <c r="U37" s="24"/>
      <c r="V37" s="24"/>
      <c r="W37" s="24"/>
      <c r="X37" s="24"/>
      <c r="Y37" s="26"/>
      <c r="Z37" s="30"/>
      <c r="AA37" s="26"/>
      <c r="AB37" s="24"/>
    </row>
    <row r="38" spans="1:28" customHeight="1" ht="30.75">
      <c r="A38" s="24"/>
      <c r="B38" s="32">
        <v>2</v>
      </c>
      <c r="C38" s="101" t="s">
        <v>85</v>
      </c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3"/>
      <c r="R38" s="27" t="s">
        <v>86</v>
      </c>
      <c r="S38" s="28" t="s">
        <v>82</v>
      </c>
      <c r="T38" s="29" t="str">
        <f>Summary!D10</f>
        <v>0</v>
      </c>
      <c r="U38" s="24"/>
      <c r="V38" s="24"/>
      <c r="W38" s="24"/>
      <c r="X38" s="24"/>
      <c r="Y38" s="26"/>
      <c r="Z38" s="30"/>
      <c r="AA38" s="26"/>
      <c r="AB38" s="24"/>
    </row>
    <row r="39" spans="1:28" customHeight="1" ht="30.75">
      <c r="A39" s="24"/>
      <c r="B39" s="28">
        <v>2.1</v>
      </c>
      <c r="C39" s="104" t="s">
        <v>87</v>
      </c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3"/>
      <c r="R39" s="27" t="s">
        <v>88</v>
      </c>
      <c r="S39" s="28" t="s">
        <v>82</v>
      </c>
      <c r="T39" s="31" t="str">
        <f>Summary!D10</f>
        <v>0</v>
      </c>
      <c r="U39" s="24"/>
      <c r="V39" s="24"/>
      <c r="W39" s="24"/>
      <c r="X39" s="24"/>
      <c r="Y39" s="26"/>
      <c r="Z39" s="30"/>
      <c r="AA39" s="26"/>
      <c r="AB39" s="24"/>
    </row>
    <row r="40" spans="1:28" customHeight="1" ht="30.75">
      <c r="A40" s="24"/>
      <c r="B40" s="28">
        <v>2.2</v>
      </c>
      <c r="C40" s="104" t="s">
        <v>89</v>
      </c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3"/>
      <c r="R40" s="27" t="s">
        <v>90</v>
      </c>
      <c r="S40" s="28" t="s">
        <v>82</v>
      </c>
      <c r="T40" s="31">
        <v>0</v>
      </c>
      <c r="U40" s="33"/>
      <c r="V40" s="34"/>
      <c r="W40" s="24"/>
      <c r="X40" s="24"/>
      <c r="Y40" s="26"/>
      <c r="Z40" s="24"/>
      <c r="AA40" s="24"/>
      <c r="AB40" s="24"/>
    </row>
    <row r="41" spans="1:28" customHeight="1" ht="30.75">
      <c r="A41" s="24"/>
      <c r="B41" s="32">
        <v>3</v>
      </c>
      <c r="C41" s="101" t="s">
        <v>91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3"/>
      <c r="R41" s="27" t="s">
        <v>92</v>
      </c>
      <c r="S41" s="35" t="s">
        <v>93</v>
      </c>
      <c r="T41" s="29" t="str">
        <f>Summary!D11</f>
        <v>0</v>
      </c>
      <c r="U41" s="24"/>
      <c r="V41" s="26"/>
      <c r="W41" s="26"/>
      <c r="X41" s="24"/>
      <c r="Y41" s="26"/>
      <c r="Z41" s="26"/>
      <c r="AA41" s="26"/>
      <c r="AB41" s="26"/>
    </row>
    <row r="42" spans="1:28" customHeight="1" ht="30.75">
      <c r="A42" s="24"/>
      <c r="B42" s="36">
        <v>3.1</v>
      </c>
      <c r="C42" s="104" t="s">
        <v>94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3"/>
      <c r="R42" s="27" t="s">
        <v>95</v>
      </c>
      <c r="S42" s="35" t="s">
        <v>93</v>
      </c>
      <c r="T42" s="31">
        <v>0</v>
      </c>
      <c r="U42" s="37"/>
      <c r="V42" s="38"/>
      <c r="W42" s="26"/>
      <c r="X42" s="24"/>
      <c r="Y42" s="26"/>
      <c r="Z42" s="26"/>
      <c r="AA42" s="26"/>
      <c r="AB42" s="26"/>
    </row>
    <row r="43" spans="1:28" customHeight="1" ht="30">
      <c r="A43" s="24"/>
      <c r="B43" s="36">
        <v>3.2</v>
      </c>
      <c r="C43" s="104" t="s">
        <v>89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3"/>
      <c r="R43" s="27" t="s">
        <v>96</v>
      </c>
      <c r="S43" s="35" t="s">
        <v>93</v>
      </c>
      <c r="T43" s="31">
        <v>0</v>
      </c>
      <c r="U43" s="37"/>
      <c r="V43" s="24"/>
      <c r="W43" s="26"/>
      <c r="X43" s="24"/>
      <c r="Y43" s="26"/>
      <c r="Z43" s="26"/>
      <c r="AA43" s="26"/>
      <c r="AB43" s="26"/>
    </row>
    <row r="44" spans="1:28" customHeight="1" ht="30">
      <c r="A44" s="24"/>
      <c r="B44" s="27">
        <v>4</v>
      </c>
      <c r="C44" s="101" t="s">
        <v>97</v>
      </c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3"/>
      <c r="R44" s="27" t="s">
        <v>98</v>
      </c>
      <c r="S44" s="35" t="s">
        <v>93</v>
      </c>
      <c r="T44" s="29" t="str">
        <f>Summary!D12</f>
        <v>0</v>
      </c>
      <c r="U44" s="37"/>
      <c r="V44" s="24"/>
      <c r="W44" s="26"/>
      <c r="X44" s="24"/>
      <c r="Y44" s="26"/>
      <c r="Z44" s="26"/>
      <c r="AA44" s="26"/>
      <c r="AB44" s="26"/>
    </row>
    <row r="45" spans="1:28" customHeight="1" ht="30">
      <c r="A45" s="24"/>
      <c r="B45" s="36">
        <v>4.1</v>
      </c>
      <c r="C45" s="104" t="s">
        <v>94</v>
      </c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3"/>
      <c r="R45" s="27" t="s">
        <v>99</v>
      </c>
      <c r="S45" s="35" t="s">
        <v>93</v>
      </c>
      <c r="T45" s="31">
        <v>0</v>
      </c>
      <c r="U45" s="37"/>
      <c r="V45" s="24"/>
      <c r="W45" s="26"/>
      <c r="X45" s="24"/>
      <c r="Y45" s="26"/>
      <c r="Z45" s="26"/>
      <c r="AA45" s="26"/>
      <c r="AB45" s="26"/>
    </row>
    <row r="46" spans="1:28" customHeight="1" ht="30">
      <c r="A46" s="24"/>
      <c r="B46" s="36">
        <v>4.2</v>
      </c>
      <c r="C46" s="104" t="s">
        <v>89</v>
      </c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3"/>
      <c r="R46" s="27" t="s">
        <v>100</v>
      </c>
      <c r="S46" s="35" t="s">
        <v>93</v>
      </c>
      <c r="T46" s="31" t="str">
        <f>T43</f>
        <v>0</v>
      </c>
      <c r="U46" s="37"/>
      <c r="V46" s="24"/>
      <c r="W46" s="24"/>
      <c r="X46" s="24"/>
      <c r="Y46" s="26"/>
      <c r="Z46" s="24"/>
      <c r="AA46" s="26"/>
      <c r="AB46" s="26"/>
    </row>
    <row r="47" spans="1:28" customHeight="1" ht="30">
      <c r="A47" s="24"/>
      <c r="B47" s="27">
        <v>5</v>
      </c>
      <c r="C47" s="101" t="s">
        <v>101</v>
      </c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27" t="s">
        <v>102</v>
      </c>
      <c r="S47" s="35" t="s">
        <v>93</v>
      </c>
      <c r="T47" s="29" t="str">
        <f>Summary!D13</f>
        <v>0</v>
      </c>
      <c r="U47" s="37"/>
      <c r="V47" s="26"/>
      <c r="W47" s="26"/>
      <c r="X47" s="24"/>
      <c r="Y47" s="26"/>
      <c r="Z47" s="26"/>
      <c r="AA47" s="26"/>
      <c r="AB47" s="26"/>
    </row>
    <row r="48" spans="1:28" customHeight="1" ht="30">
      <c r="A48" s="24"/>
      <c r="B48" s="36">
        <v>5.1</v>
      </c>
      <c r="C48" s="104" t="s">
        <v>103</v>
      </c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3"/>
      <c r="R48" s="27" t="s">
        <v>104</v>
      </c>
      <c r="S48" s="35" t="s">
        <v>93</v>
      </c>
      <c r="T48" s="31" t="str">
        <f>Summary!D13</f>
        <v>0</v>
      </c>
      <c r="U48" s="37"/>
      <c r="V48" s="37"/>
      <c r="W48" s="26"/>
      <c r="X48" s="24"/>
      <c r="Y48" s="26"/>
      <c r="Z48" s="26"/>
      <c r="AA48" s="26"/>
      <c r="AB48" s="26"/>
    </row>
    <row r="49" spans="1:28" customHeight="1" ht="30">
      <c r="A49" s="24"/>
      <c r="B49" s="36">
        <v>5.2</v>
      </c>
      <c r="C49" s="104" t="s">
        <v>89</v>
      </c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3"/>
      <c r="R49" s="27" t="s">
        <v>105</v>
      </c>
      <c r="S49" s="35" t="s">
        <v>93</v>
      </c>
      <c r="T49" s="31">
        <v>0</v>
      </c>
      <c r="U49" s="24"/>
      <c r="V49" s="37"/>
      <c r="W49" s="26"/>
      <c r="X49" s="24"/>
      <c r="Y49" s="26"/>
      <c r="Z49" s="26"/>
      <c r="AA49" s="26"/>
      <c r="AB49" s="26"/>
    </row>
    <row r="50" spans="1:28" customHeight="1" ht="15">
      <c r="A50" s="4"/>
      <c r="B50" s="1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5"/>
      <c r="T50" s="39"/>
      <c r="U50" s="24"/>
      <c r="V50" s="24"/>
      <c r="W50" s="26"/>
      <c r="X50" s="24"/>
      <c r="Y50" s="10"/>
      <c r="Z50" s="10"/>
      <c r="AA50" s="26"/>
      <c r="AB50" s="26"/>
    </row>
    <row r="51" spans="1:28" customHeight="1" ht="13.5">
      <c r="A51" s="4"/>
      <c r="B51" s="105" t="s">
        <v>106</v>
      </c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24"/>
      <c r="V51" s="4"/>
      <c r="W51" s="4"/>
      <c r="X51" s="4"/>
      <c r="Y51" s="10"/>
      <c r="Z51" s="4"/>
      <c r="AA51" s="26"/>
      <c r="AB51" s="26"/>
    </row>
    <row r="52" spans="1:28" customHeight="1" ht="12.75">
      <c r="A52" s="4"/>
      <c r="B52" s="106" t="s">
        <v>107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24"/>
      <c r="V52" s="40"/>
      <c r="W52" s="4"/>
      <c r="X52" s="4"/>
      <c r="Y52" s="10"/>
      <c r="Z52" s="4"/>
      <c r="AA52" s="26"/>
      <c r="AB52" s="26"/>
    </row>
    <row r="53" spans="1:28" customHeight="1" ht="9.75">
      <c r="A53" s="4"/>
      <c r="B53" s="1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2"/>
      <c r="T53" s="41"/>
      <c r="U53" s="4"/>
      <c r="V53" s="4"/>
      <c r="W53" s="4"/>
      <c r="X53" s="4"/>
      <c r="Y53" s="10"/>
      <c r="Z53" s="4"/>
      <c r="AA53" s="4"/>
      <c r="AB53" s="4"/>
    </row>
    <row r="54" spans="1:28" customHeight="1" ht="14.25">
      <c r="A54" s="4"/>
      <c r="B54" s="42"/>
      <c r="C54" s="9"/>
      <c r="D54" s="19"/>
      <c r="E54" s="19"/>
      <c r="F54" s="19"/>
      <c r="G54" s="19"/>
      <c r="H54" s="19"/>
      <c r="I54" s="19"/>
      <c r="J54" s="19"/>
      <c r="K54" s="19"/>
      <c r="L54" s="107" t="s">
        <v>108</v>
      </c>
      <c r="M54" s="98"/>
      <c r="N54" s="98"/>
      <c r="O54" s="98"/>
      <c r="P54" s="98"/>
      <c r="Q54" s="98"/>
      <c r="R54" s="98"/>
      <c r="S54" s="98"/>
      <c r="T54" s="98"/>
      <c r="U54" s="9"/>
      <c r="V54" s="4"/>
      <c r="W54" s="4"/>
      <c r="X54" s="4"/>
      <c r="Y54" s="10"/>
      <c r="Z54" s="4"/>
      <c r="AA54" s="4"/>
      <c r="AB54" s="4"/>
    </row>
    <row r="55" spans="1:28" customHeight="1" ht="36">
      <c r="A55" s="4"/>
      <c r="B55" s="42"/>
      <c r="C55" s="108" t="s">
        <v>109</v>
      </c>
      <c r="D55" s="98"/>
      <c r="E55" s="98"/>
      <c r="F55" s="98"/>
      <c r="G55" s="98"/>
      <c r="H55" s="98"/>
      <c r="I55" s="98"/>
      <c r="J55" s="13"/>
      <c r="K55" s="19"/>
      <c r="L55" s="19"/>
      <c r="M55" s="108" t="s">
        <v>110</v>
      </c>
      <c r="N55" s="98"/>
      <c r="O55" s="98"/>
      <c r="P55" s="98"/>
      <c r="Q55" s="98"/>
      <c r="R55" s="98"/>
      <c r="S55" s="98"/>
      <c r="T55" s="98"/>
      <c r="U55" s="4"/>
      <c r="V55" s="4"/>
      <c r="W55" s="4"/>
      <c r="X55" s="4"/>
      <c r="Y55" s="10"/>
      <c r="Z55" s="4"/>
      <c r="AA55" s="4"/>
      <c r="AB55" s="4"/>
    </row>
    <row r="56" spans="1:28" customHeight="1" ht="15">
      <c r="A56" s="4"/>
      <c r="B56" s="42"/>
      <c r="C56" s="109" t="s">
        <v>111</v>
      </c>
      <c r="D56" s="98"/>
      <c r="E56" s="98"/>
      <c r="F56" s="98"/>
      <c r="G56" s="98"/>
      <c r="H56" s="98"/>
      <c r="I56" s="98"/>
      <c r="J56" s="13"/>
      <c r="K56" s="19"/>
      <c r="L56" s="19"/>
      <c r="M56" s="98"/>
      <c r="N56" s="98"/>
      <c r="O56" s="98"/>
      <c r="P56" s="98"/>
      <c r="Q56" s="98"/>
      <c r="R56" s="98"/>
      <c r="S56" s="98"/>
      <c r="T56" s="98"/>
      <c r="U56" s="4"/>
      <c r="V56" s="4"/>
      <c r="W56" s="4"/>
      <c r="X56" s="4"/>
      <c r="Y56" s="10"/>
      <c r="Z56" s="4"/>
      <c r="AA56" s="4"/>
      <c r="AB56" s="4"/>
    </row>
    <row r="57" spans="1:28" customHeight="1" ht="29.25">
      <c r="A57" s="4"/>
      <c r="B57" s="42"/>
      <c r="C57" s="98"/>
      <c r="D57" s="98"/>
      <c r="E57" s="98"/>
      <c r="F57" s="98"/>
      <c r="G57" s="98"/>
      <c r="H57" s="98"/>
      <c r="I57" s="98"/>
      <c r="J57" s="44"/>
      <c r="K57" s="15"/>
      <c r="L57" s="15"/>
      <c r="M57" s="110" t="s">
        <v>112</v>
      </c>
      <c r="N57" s="98"/>
      <c r="O57" s="98"/>
      <c r="P57" s="98"/>
      <c r="Q57" s="98"/>
      <c r="R57" s="98"/>
      <c r="S57" s="98"/>
      <c r="T57" s="98"/>
      <c r="U57" s="4"/>
      <c r="V57" s="4"/>
      <c r="W57" s="4"/>
      <c r="X57" s="4"/>
      <c r="Y57" s="10"/>
      <c r="Z57" s="4"/>
      <c r="AA57" s="4"/>
      <c r="AB57" s="4"/>
    </row>
    <row r="58" spans="1:28" customHeight="1" ht="19.5">
      <c r="A58" s="4"/>
      <c r="B58" s="42"/>
      <c r="C58" s="4"/>
      <c r="D58" s="4"/>
      <c r="E58" s="4"/>
      <c r="F58" s="4"/>
      <c r="G58" s="4"/>
      <c r="H58" s="4"/>
      <c r="I58" s="15"/>
      <c r="J58" s="15"/>
      <c r="K58" s="15"/>
      <c r="L58" s="15"/>
      <c r="M58" s="15"/>
      <c r="N58" s="15"/>
      <c r="O58" s="15"/>
      <c r="P58" s="99"/>
      <c r="Q58" s="98"/>
      <c r="R58" s="98"/>
      <c r="S58" s="98"/>
      <c r="T58" s="98"/>
      <c r="U58" s="4"/>
      <c r="V58" s="4"/>
      <c r="W58" s="4"/>
      <c r="X58" s="4"/>
      <c r="Y58" s="10"/>
      <c r="Z58" s="4"/>
      <c r="AA58" s="4"/>
      <c r="AB58" s="4"/>
    </row>
    <row r="59" spans="1:28" customHeight="1" ht="19.5">
      <c r="A59" s="4"/>
      <c r="B59" s="42"/>
      <c r="C59" s="4"/>
      <c r="D59" s="4"/>
      <c r="E59" s="4"/>
      <c r="F59" s="4"/>
      <c r="G59" s="4"/>
      <c r="H59" s="4"/>
      <c r="I59" s="15"/>
      <c r="J59" s="15"/>
      <c r="K59" s="15"/>
      <c r="L59" s="15"/>
      <c r="M59" s="15"/>
      <c r="N59" s="15"/>
      <c r="O59" s="15"/>
      <c r="P59" s="45"/>
      <c r="Q59" s="43"/>
      <c r="R59" s="43"/>
      <c r="S59" s="43"/>
      <c r="T59" s="43"/>
      <c r="U59" s="4"/>
      <c r="V59" s="4"/>
      <c r="W59" s="4"/>
      <c r="X59" s="4"/>
      <c r="Y59" s="10"/>
      <c r="Z59" s="4"/>
      <c r="AA59" s="4"/>
      <c r="AB59" s="4"/>
    </row>
    <row r="60" spans="1:28" customHeight="1" ht="19.5">
      <c r="A60" s="4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10"/>
      <c r="Z60" s="4"/>
      <c r="AA60" s="4"/>
      <c r="AB60" s="4"/>
    </row>
    <row r="61" spans="1:28" customHeight="1" ht="13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00"/>
      <c r="O61" s="98"/>
      <c r="P61" s="98"/>
      <c r="Q61" s="98"/>
      <c r="R61" s="98"/>
      <c r="S61" s="98"/>
      <c r="T61" s="98"/>
      <c r="U61" s="4"/>
      <c r="V61" s="4"/>
      <c r="W61" s="4"/>
      <c r="X61" s="4"/>
      <c r="Y61" s="10"/>
      <c r="Z61" s="4"/>
      <c r="AA61" s="4"/>
      <c r="AB61" s="4"/>
    </row>
    <row r="62" spans="1:28" customHeight="1" ht="13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10"/>
      <c r="Z62" s="4"/>
      <c r="AA62" s="4"/>
      <c r="AB62" s="4"/>
    </row>
    <row r="63" spans="1:28" customHeight="1" ht="13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10"/>
      <c r="Z63" s="4"/>
      <c r="AA63" s="4"/>
      <c r="AB63" s="4"/>
    </row>
    <row r="64" spans="1:28" customHeight="1" ht="13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10"/>
      <c r="Z64" s="4"/>
      <c r="AA64" s="4"/>
      <c r="AB64" s="4"/>
    </row>
    <row r="65" spans="1:28" customHeight="1" ht="13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10"/>
      <c r="Z65" s="4"/>
      <c r="AA65" s="4"/>
      <c r="AB65" s="4"/>
    </row>
    <row r="66" spans="1:28" customHeight="1" ht="13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10"/>
      <c r="Z66" s="4"/>
      <c r="AA66" s="4"/>
      <c r="AB66" s="4"/>
    </row>
    <row r="67" spans="1:28" customHeight="1" ht="13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10"/>
      <c r="Z67" s="4"/>
      <c r="AA67" s="4"/>
      <c r="AB67" s="4"/>
    </row>
    <row r="68" spans="1:28" customHeight="1" ht="13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10"/>
      <c r="Z68" s="4"/>
      <c r="AA68" s="4"/>
      <c r="AB68" s="4"/>
    </row>
    <row r="69" spans="1:28" customHeight="1" ht="13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10"/>
      <c r="Z69" s="4"/>
      <c r="AA69" s="4"/>
      <c r="AB69" s="4"/>
    </row>
    <row r="70" spans="1:28" customHeight="1" ht="13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10"/>
      <c r="Z70" s="4"/>
      <c r="AA70" s="4"/>
      <c r="AB70" s="4"/>
    </row>
    <row r="71" spans="1:28" customHeight="1" ht="13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10"/>
      <c r="Z71" s="4"/>
      <c r="AA71" s="4"/>
      <c r="AB71" s="4"/>
    </row>
    <row r="72" spans="1:28" customHeight="1" ht="13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10"/>
      <c r="Z72" s="4"/>
      <c r="AA72" s="4"/>
      <c r="AB72" s="4"/>
    </row>
    <row r="73" spans="1:28" customHeight="1" ht="13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10"/>
      <c r="Z73" s="4"/>
      <c r="AA73" s="4"/>
      <c r="AB73" s="4"/>
    </row>
    <row r="74" spans="1:28" customHeight="1" ht="13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10"/>
      <c r="Z74" s="4"/>
      <c r="AA74" s="4"/>
      <c r="AB74" s="4"/>
    </row>
    <row r="75" spans="1:28" customHeight="1" ht="13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10"/>
      <c r="Z75" s="4"/>
      <c r="AA75" s="4"/>
      <c r="AB75" s="4"/>
    </row>
    <row r="76" spans="1:28" customHeight="1" ht="13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10"/>
      <c r="Z76" s="4"/>
      <c r="AA76" s="4"/>
      <c r="AB76" s="4"/>
    </row>
    <row r="77" spans="1:28" customHeight="1" ht="13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10"/>
      <c r="Z77" s="4"/>
      <c r="AA77" s="4"/>
      <c r="AB77" s="4"/>
    </row>
    <row r="78" spans="1:28" customHeight="1" ht="13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10"/>
      <c r="Z78" s="4"/>
      <c r="AA78" s="4"/>
      <c r="AB78" s="4"/>
    </row>
    <row r="79" spans="1:28" customHeight="1" ht="13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10"/>
      <c r="Z79" s="4"/>
      <c r="AA79" s="4"/>
      <c r="AB79" s="4"/>
    </row>
    <row r="80" spans="1:28" customHeight="1" ht="13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10"/>
      <c r="Z80" s="4"/>
      <c r="AA80" s="4"/>
      <c r="AB80" s="4"/>
    </row>
    <row r="81" spans="1:28" customHeight="1" ht="13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10"/>
      <c r="Z81" s="4"/>
      <c r="AA81" s="4"/>
      <c r="AB81" s="4"/>
    </row>
    <row r="82" spans="1:28" customHeight="1" ht="13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10"/>
      <c r="Z82" s="4"/>
      <c r="AA82" s="4"/>
      <c r="AB82" s="4"/>
    </row>
    <row r="83" spans="1:28" customHeight="1" ht="13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10"/>
      <c r="Z83" s="4"/>
      <c r="AA83" s="4"/>
      <c r="AB83" s="4"/>
    </row>
    <row r="84" spans="1:28" customHeight="1" ht="13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10"/>
      <c r="Z84" s="4"/>
      <c r="AA84" s="4"/>
      <c r="AB84" s="4"/>
    </row>
    <row r="85" spans="1:28" customHeight="1" ht="13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10"/>
      <c r="Z85" s="4"/>
      <c r="AA85" s="4"/>
      <c r="AB85" s="4"/>
    </row>
    <row r="86" spans="1:28" customHeight="1" ht="13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10"/>
      <c r="Z86" s="4"/>
      <c r="AA86" s="4"/>
      <c r="AB86" s="4"/>
    </row>
    <row r="87" spans="1:28" customHeight="1" ht="13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10"/>
      <c r="Z87" s="4"/>
      <c r="AA87" s="4"/>
      <c r="AB87" s="4"/>
    </row>
    <row r="88" spans="1:28" customHeight="1" ht="13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10"/>
      <c r="Z88" s="4"/>
      <c r="AA88" s="4"/>
      <c r="AB88" s="4"/>
    </row>
    <row r="89" spans="1:28" customHeight="1" ht="13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10"/>
      <c r="Z89" s="4"/>
      <c r="AA89" s="4"/>
      <c r="AB89" s="4"/>
    </row>
    <row r="90" spans="1:28" customHeight="1" ht="13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10"/>
      <c r="Z90" s="4"/>
      <c r="AA90" s="4"/>
      <c r="AB90" s="4"/>
    </row>
    <row r="91" spans="1:28" customHeight="1" ht="13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10"/>
      <c r="Z91" s="4"/>
      <c r="AA91" s="4"/>
      <c r="AB91" s="4"/>
    </row>
    <row r="92" spans="1:28" customHeight="1" ht="13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10"/>
      <c r="Z92" s="4"/>
      <c r="AA92" s="4"/>
      <c r="AB92" s="4"/>
    </row>
    <row r="93" spans="1:28" customHeight="1" ht="13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10"/>
      <c r="Z93" s="4"/>
      <c r="AA93" s="4"/>
      <c r="AB93" s="4"/>
    </row>
    <row r="94" spans="1:28" customHeight="1" ht="13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10"/>
      <c r="Z94" s="4"/>
      <c r="AA94" s="4"/>
      <c r="AB94" s="4"/>
    </row>
    <row r="95" spans="1:28" customHeight="1" ht="13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10"/>
      <c r="Z95" s="4"/>
      <c r="AA95" s="4"/>
      <c r="AB95" s="4"/>
    </row>
    <row r="96" spans="1:28" customHeight="1" ht="13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10"/>
      <c r="Z96" s="4"/>
      <c r="AA96" s="4"/>
      <c r="AB96" s="4"/>
    </row>
    <row r="97" spans="1:28" customHeight="1" ht="13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10"/>
      <c r="Z97" s="4"/>
      <c r="AA97" s="4"/>
      <c r="AB97" s="4"/>
    </row>
    <row r="98" spans="1:28" customHeight="1" ht="13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10"/>
      <c r="Z98" s="4"/>
      <c r="AA98" s="4"/>
      <c r="AB98" s="4"/>
    </row>
    <row r="99" spans="1:28" customHeight="1" ht="13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10"/>
      <c r="Z99" s="4"/>
      <c r="AA99" s="4"/>
      <c r="AB99" s="4"/>
    </row>
    <row r="100" spans="1:28" customHeight="1" ht="13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10"/>
      <c r="Z100" s="4"/>
      <c r="AA100" s="4"/>
      <c r="AB100" s="4"/>
    </row>
    <row r="101" spans="1:28" customHeight="1" ht="13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10"/>
      <c r="Z101" s="4"/>
      <c r="AA101" s="4"/>
      <c r="AB101" s="4"/>
    </row>
    <row r="102" spans="1:28" customHeight="1" ht="13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10"/>
      <c r="Z102" s="4"/>
      <c r="AA102" s="4"/>
      <c r="AB102" s="4"/>
    </row>
    <row r="103" spans="1:28" customHeight="1" ht="13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10"/>
      <c r="Z103" s="4"/>
      <c r="AA103" s="4"/>
      <c r="AB103" s="4"/>
    </row>
    <row r="104" spans="1:28" customHeight="1" ht="13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10"/>
      <c r="Z104" s="4"/>
      <c r="AA104" s="4"/>
      <c r="AB104" s="4"/>
    </row>
    <row r="105" spans="1:28" customHeight="1" ht="13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10"/>
      <c r="Z105" s="4"/>
      <c r="AA105" s="4"/>
      <c r="AB105" s="4"/>
    </row>
    <row r="106" spans="1:28" customHeight="1" ht="13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10"/>
      <c r="Z106" s="4"/>
      <c r="AA106" s="4"/>
      <c r="AB106" s="4"/>
    </row>
    <row r="107" spans="1:28" customHeight="1" ht="13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10"/>
      <c r="Z107" s="4"/>
      <c r="AA107" s="4"/>
      <c r="AB107" s="4"/>
    </row>
    <row r="108" spans="1:28" customHeight="1" ht="13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10"/>
      <c r="Z108" s="4"/>
      <c r="AA108" s="4"/>
      <c r="AB108" s="4"/>
    </row>
    <row r="109" spans="1:28" customHeight="1" ht="13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10"/>
      <c r="Z109" s="4"/>
      <c r="AA109" s="4"/>
      <c r="AB109" s="4"/>
    </row>
    <row r="110" spans="1:28" customHeight="1" ht="13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10"/>
      <c r="Z110" s="4"/>
      <c r="AA110" s="4"/>
      <c r="AB110" s="4"/>
    </row>
    <row r="111" spans="1:28" customHeight="1" ht="13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10"/>
      <c r="Z111" s="4"/>
      <c r="AA111" s="4"/>
      <c r="AB111" s="4"/>
    </row>
    <row r="112" spans="1:28" customHeight="1" ht="13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10"/>
      <c r="Z112" s="4"/>
      <c r="AA112" s="4"/>
      <c r="AB112" s="4"/>
    </row>
    <row r="113" spans="1:28" customHeight="1" ht="13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10"/>
      <c r="Z113" s="4"/>
      <c r="AA113" s="4"/>
      <c r="AB113" s="4"/>
    </row>
    <row r="114" spans="1:28" customHeight="1" ht="13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10"/>
      <c r="Z114" s="4"/>
      <c r="AA114" s="4"/>
      <c r="AB114" s="4"/>
    </row>
    <row r="115" spans="1:28" customHeight="1" ht="13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10"/>
      <c r="Z115" s="4"/>
      <c r="AA115" s="4"/>
      <c r="AB115" s="4"/>
    </row>
    <row r="116" spans="1:28" customHeight="1" ht="13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10"/>
      <c r="Z116" s="4"/>
      <c r="AA116" s="4"/>
      <c r="AB116" s="4"/>
    </row>
    <row r="117" spans="1:28" customHeight="1" ht="13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10"/>
      <c r="Z117" s="4"/>
      <c r="AA117" s="4"/>
      <c r="AB117" s="4"/>
    </row>
    <row r="118" spans="1:28" customHeight="1" ht="13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10"/>
      <c r="Z118" s="4"/>
      <c r="AA118" s="4"/>
      <c r="AB118" s="4"/>
    </row>
    <row r="119" spans="1:28" customHeight="1" ht="13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10"/>
      <c r="Z119" s="4"/>
      <c r="AA119" s="4"/>
      <c r="AB119" s="4"/>
    </row>
    <row r="120" spans="1:28" customHeight="1" ht="13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10"/>
      <c r="Z120" s="4"/>
      <c r="AA120" s="4"/>
      <c r="AB120" s="4"/>
    </row>
    <row r="121" spans="1:28" customHeight="1" ht="13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10"/>
      <c r="Z121" s="4"/>
      <c r="AA121" s="4"/>
      <c r="AB121" s="4"/>
    </row>
    <row r="122" spans="1:28" customHeight="1" ht="13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10"/>
      <c r="Z122" s="4"/>
      <c r="AA122" s="4"/>
      <c r="AB122" s="4"/>
    </row>
    <row r="123" spans="1:28" customHeight="1" ht="13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0"/>
      <c r="Z123" s="4"/>
      <c r="AA123" s="4"/>
      <c r="AB123" s="4"/>
    </row>
    <row r="124" spans="1:28" customHeight="1" ht="13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10"/>
      <c r="Z124" s="4"/>
      <c r="AA124" s="4"/>
      <c r="AB124" s="4"/>
    </row>
    <row r="125" spans="1:28" customHeight="1" ht="13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10"/>
      <c r="Z125" s="4"/>
      <c r="AA125" s="4"/>
      <c r="AB125" s="4"/>
    </row>
    <row r="126" spans="1:28" customHeight="1" ht="13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10"/>
      <c r="Z126" s="4"/>
      <c r="AA126" s="4"/>
      <c r="AB126" s="4"/>
    </row>
    <row r="127" spans="1:28" customHeight="1" ht="13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10"/>
      <c r="Z127" s="4"/>
      <c r="AA127" s="4"/>
      <c r="AB127" s="4"/>
    </row>
    <row r="128" spans="1:28" customHeight="1" ht="13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10"/>
      <c r="Z128" s="4"/>
      <c r="AA128" s="4"/>
      <c r="AB128" s="4"/>
    </row>
    <row r="129" spans="1:28" customHeight="1" ht="13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10"/>
      <c r="Z129" s="4"/>
      <c r="AA129" s="4"/>
      <c r="AB129" s="4"/>
    </row>
    <row r="130" spans="1:28" customHeight="1" ht="13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10"/>
      <c r="Z130" s="4"/>
      <c r="AA130" s="4"/>
      <c r="AB130" s="4"/>
    </row>
    <row r="131" spans="1:28" customHeight="1" ht="13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10"/>
      <c r="Z131" s="4"/>
      <c r="AA131" s="4"/>
      <c r="AB131" s="4"/>
    </row>
    <row r="132" spans="1:28" customHeight="1" ht="13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10"/>
      <c r="Z132" s="4"/>
      <c r="AA132" s="4"/>
      <c r="AB132" s="4"/>
    </row>
    <row r="133" spans="1:28" customHeight="1" ht="13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10"/>
      <c r="Z133" s="4"/>
      <c r="AA133" s="4"/>
      <c r="AB133" s="4"/>
    </row>
    <row r="134" spans="1:28" customHeight="1" ht="13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10"/>
      <c r="Z134" s="4"/>
      <c r="AA134" s="4"/>
      <c r="AB134" s="4"/>
    </row>
    <row r="135" spans="1:28" customHeight="1" ht="13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10"/>
      <c r="Z135" s="4"/>
      <c r="AA135" s="4"/>
      <c r="AB135" s="4"/>
    </row>
    <row r="136" spans="1:28" customHeight="1" ht="13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10"/>
      <c r="Z136" s="4"/>
      <c r="AA136" s="4"/>
      <c r="AB136" s="4"/>
    </row>
    <row r="137" spans="1:28" customHeight="1" ht="13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10"/>
      <c r="Z137" s="4"/>
      <c r="AA137" s="4"/>
      <c r="AB137" s="4"/>
    </row>
    <row r="138" spans="1:28" customHeight="1" ht="13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10"/>
      <c r="Z138" s="4"/>
      <c r="AA138" s="4"/>
      <c r="AB138" s="4"/>
    </row>
    <row r="139" spans="1:28" customHeight="1" ht="13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10"/>
      <c r="Z139" s="4"/>
      <c r="AA139" s="4"/>
      <c r="AB139" s="4"/>
    </row>
    <row r="140" spans="1:28" customHeight="1" ht="13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10"/>
      <c r="Z140" s="4"/>
      <c r="AA140" s="4"/>
      <c r="AB140" s="4"/>
    </row>
    <row r="141" spans="1:28" customHeight="1" ht="13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10"/>
      <c r="Z141" s="4"/>
      <c r="AA141" s="4"/>
      <c r="AB141" s="4"/>
    </row>
    <row r="142" spans="1:28" customHeight="1" ht="13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10"/>
      <c r="Z142" s="4"/>
      <c r="AA142" s="4"/>
      <c r="AB142" s="4"/>
    </row>
    <row r="143" spans="1:28" customHeight="1" ht="13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10"/>
      <c r="Z143" s="4"/>
      <c r="AA143" s="4"/>
      <c r="AB143" s="4"/>
    </row>
    <row r="144" spans="1:28" customHeight="1" ht="13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10"/>
      <c r="Z144" s="4"/>
      <c r="AA144" s="4"/>
      <c r="AB144" s="4"/>
    </row>
    <row r="145" spans="1:28" customHeight="1" ht="13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10"/>
      <c r="Z145" s="4"/>
      <c r="AA145" s="4"/>
      <c r="AB145" s="4"/>
    </row>
    <row r="146" spans="1:28" customHeight="1" ht="13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10"/>
      <c r="Z146" s="4"/>
      <c r="AA146" s="4"/>
      <c r="AB146" s="4"/>
    </row>
    <row r="147" spans="1:28" customHeight="1" ht="13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10"/>
      <c r="Z147" s="4"/>
      <c r="AA147" s="4"/>
      <c r="AB147" s="4"/>
    </row>
    <row r="148" spans="1:28" customHeight="1" ht="13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0"/>
      <c r="Z148" s="4"/>
      <c r="AA148" s="4"/>
      <c r="AB148" s="4"/>
    </row>
    <row r="149" spans="1:28" customHeight="1" ht="13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10"/>
      <c r="Z149" s="4"/>
      <c r="AA149" s="4"/>
      <c r="AB149" s="4"/>
    </row>
    <row r="150" spans="1:28" customHeight="1" ht="13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10"/>
      <c r="Z150" s="4"/>
      <c r="AA150" s="4"/>
      <c r="AB150" s="4"/>
    </row>
    <row r="151" spans="1:28" customHeight="1" ht="13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10"/>
      <c r="Z151" s="4"/>
      <c r="AA151" s="4"/>
      <c r="AB151" s="4"/>
    </row>
    <row r="152" spans="1:28" customHeight="1" ht="13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10"/>
      <c r="Z152" s="4"/>
      <c r="AA152" s="4"/>
      <c r="AB152" s="4"/>
    </row>
    <row r="153" spans="1:28" customHeight="1" ht="13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10"/>
      <c r="Z153" s="4"/>
      <c r="AA153" s="4"/>
      <c r="AB153" s="4"/>
    </row>
    <row r="154" spans="1:28" customHeight="1" ht="13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10"/>
      <c r="Z154" s="4"/>
      <c r="AA154" s="4"/>
      <c r="AB154" s="4"/>
    </row>
    <row r="155" spans="1:28" customHeight="1" ht="13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10"/>
      <c r="Z155" s="4"/>
      <c r="AA155" s="4"/>
      <c r="AB155" s="4"/>
    </row>
    <row r="156" spans="1:28" customHeight="1" ht="13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10"/>
      <c r="Z156" s="4"/>
      <c r="AA156" s="4"/>
      <c r="AB156" s="4"/>
    </row>
    <row r="157" spans="1:28" customHeight="1" ht="13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10"/>
      <c r="Z157" s="4"/>
      <c r="AA157" s="4"/>
      <c r="AB157" s="4"/>
    </row>
    <row r="158" spans="1:28" customHeight="1" ht="13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10"/>
      <c r="Z158" s="4"/>
      <c r="AA158" s="4"/>
      <c r="AB158" s="4"/>
    </row>
    <row r="159" spans="1:28" customHeight="1" ht="13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10"/>
      <c r="Z159" s="4"/>
      <c r="AA159" s="4"/>
      <c r="AB159" s="4"/>
    </row>
    <row r="160" spans="1:28" customHeight="1" ht="13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10"/>
      <c r="Z160" s="4"/>
      <c r="AA160" s="4"/>
      <c r="AB160" s="4"/>
    </row>
    <row r="161" spans="1:28" customHeight="1" ht="13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10"/>
      <c r="Z161" s="4"/>
      <c r="AA161" s="4"/>
      <c r="AB161" s="4"/>
    </row>
    <row r="162" spans="1:28" customHeight="1" ht="13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10"/>
      <c r="Z162" s="4"/>
      <c r="AA162" s="4"/>
      <c r="AB162" s="4"/>
    </row>
    <row r="163" spans="1:28" customHeight="1" ht="13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10"/>
      <c r="Z163" s="4"/>
      <c r="AA163" s="4"/>
      <c r="AB163" s="4"/>
    </row>
    <row r="164" spans="1:28" customHeight="1" ht="13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10"/>
      <c r="Z164" s="4"/>
      <c r="AA164" s="4"/>
      <c r="AB164" s="4"/>
    </row>
    <row r="165" spans="1:28" customHeight="1" ht="13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10"/>
      <c r="Z165" s="4"/>
      <c r="AA165" s="4"/>
      <c r="AB165" s="4"/>
    </row>
    <row r="166" spans="1:28" customHeight="1" ht="13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10"/>
      <c r="Z166" s="4"/>
      <c r="AA166" s="4"/>
      <c r="AB166" s="4"/>
    </row>
    <row r="167" spans="1:28" customHeight="1" ht="13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10"/>
      <c r="Z167" s="4"/>
      <c r="AA167" s="4"/>
      <c r="AB167" s="4"/>
    </row>
    <row r="168" spans="1:28" customHeight="1" ht="13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10"/>
      <c r="Z168" s="4"/>
      <c r="AA168" s="4"/>
      <c r="AB168" s="4"/>
    </row>
    <row r="169" spans="1:28" customHeight="1" ht="13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10"/>
      <c r="Z169" s="4"/>
      <c r="AA169" s="4"/>
      <c r="AB169" s="4"/>
    </row>
    <row r="170" spans="1:28" customHeight="1" ht="13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10"/>
      <c r="Z170" s="4"/>
      <c r="AA170" s="4"/>
      <c r="AB170" s="4"/>
    </row>
    <row r="171" spans="1:28" customHeight="1" ht="13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10"/>
      <c r="Z171" s="4"/>
      <c r="AA171" s="4"/>
      <c r="AB171" s="4"/>
    </row>
    <row r="172" spans="1:28" customHeight="1" ht="13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10"/>
      <c r="Z172" s="4"/>
      <c r="AA172" s="4"/>
      <c r="AB172" s="4"/>
    </row>
    <row r="173" spans="1:28" customHeight="1" ht="13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10"/>
      <c r="Z173" s="4"/>
      <c r="AA173" s="4"/>
      <c r="AB173" s="4"/>
    </row>
    <row r="174" spans="1:28" customHeight="1" ht="13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10"/>
      <c r="Z174" s="4"/>
      <c r="AA174" s="4"/>
      <c r="AB174" s="4"/>
    </row>
    <row r="175" spans="1:28" customHeight="1" ht="13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10"/>
      <c r="Z175" s="4"/>
      <c r="AA175" s="4"/>
      <c r="AB175" s="4"/>
    </row>
    <row r="176" spans="1:28" customHeight="1" ht="13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10"/>
      <c r="Z176" s="4"/>
      <c r="AA176" s="4"/>
      <c r="AB176" s="4"/>
    </row>
    <row r="177" spans="1:28" customHeight="1" ht="13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10"/>
      <c r="Z177" s="4"/>
      <c r="AA177" s="4"/>
      <c r="AB177" s="4"/>
    </row>
    <row r="178" spans="1:28" customHeight="1" ht="13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10"/>
      <c r="Z178" s="4"/>
      <c r="AA178" s="4"/>
      <c r="AB178" s="4"/>
    </row>
    <row r="179" spans="1:28" customHeight="1" ht="13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10"/>
      <c r="Z179" s="4"/>
      <c r="AA179" s="4"/>
      <c r="AB179" s="4"/>
    </row>
    <row r="180" spans="1:28" customHeight="1" ht="13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10"/>
      <c r="Z180" s="4"/>
      <c r="AA180" s="4"/>
      <c r="AB180" s="4"/>
    </row>
    <row r="181" spans="1:28" customHeight="1" ht="13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10"/>
      <c r="Z181" s="4"/>
      <c r="AA181" s="4"/>
      <c r="AB181" s="4"/>
    </row>
    <row r="182" spans="1:28" customHeight="1" ht="13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10"/>
      <c r="Z182" s="4"/>
      <c r="AA182" s="4"/>
      <c r="AB182" s="4"/>
    </row>
    <row r="183" spans="1:28" customHeight="1" ht="13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10"/>
      <c r="Z183" s="4"/>
      <c r="AA183" s="4"/>
      <c r="AB183" s="4"/>
    </row>
    <row r="184" spans="1:28" customHeight="1" ht="13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10"/>
      <c r="Z184" s="4"/>
      <c r="AA184" s="4"/>
      <c r="AB184" s="4"/>
    </row>
    <row r="185" spans="1:28" customHeight="1" ht="13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10"/>
      <c r="Z185" s="4"/>
      <c r="AA185" s="4"/>
      <c r="AB185" s="4"/>
    </row>
    <row r="186" spans="1:28" customHeight="1" ht="13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10"/>
      <c r="Z186" s="4"/>
      <c r="AA186" s="4"/>
      <c r="AB186" s="4"/>
    </row>
    <row r="187" spans="1:28" customHeight="1" ht="13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10"/>
      <c r="Z187" s="4"/>
      <c r="AA187" s="4"/>
      <c r="AB187" s="4"/>
    </row>
    <row r="188" spans="1:28" customHeight="1" ht="13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10"/>
      <c r="Z188" s="4"/>
      <c r="AA188" s="4"/>
      <c r="AB188" s="4"/>
    </row>
    <row r="189" spans="1:28" customHeight="1" ht="13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10"/>
      <c r="Z189" s="4"/>
      <c r="AA189" s="4"/>
      <c r="AB189" s="4"/>
    </row>
    <row r="190" spans="1:28" customHeight="1" ht="13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10"/>
      <c r="Z190" s="4"/>
      <c r="AA190" s="4"/>
      <c r="AB190" s="4"/>
    </row>
    <row r="191" spans="1:28" customHeight="1" ht="13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10"/>
      <c r="Z191" s="4"/>
      <c r="AA191" s="4"/>
      <c r="AB191" s="4"/>
    </row>
    <row r="192" spans="1:28" customHeight="1" ht="13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10"/>
      <c r="Z192" s="4"/>
      <c r="AA192" s="4"/>
      <c r="AB192" s="4"/>
    </row>
    <row r="193" spans="1:28" customHeight="1" ht="13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10"/>
      <c r="Z193" s="4"/>
      <c r="AA193" s="4"/>
      <c r="AB193" s="4"/>
    </row>
    <row r="194" spans="1:28" customHeight="1" ht="13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10"/>
      <c r="Z194" s="4"/>
      <c r="AA194" s="4"/>
      <c r="AB194" s="4"/>
    </row>
    <row r="195" spans="1:28" customHeight="1" ht="13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10"/>
      <c r="Z195" s="4"/>
      <c r="AA195" s="4"/>
      <c r="AB195" s="4"/>
    </row>
    <row r="196" spans="1:28" customHeight="1" ht="13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10"/>
      <c r="Z196" s="4"/>
      <c r="AA196" s="4"/>
      <c r="AB196" s="4"/>
    </row>
    <row r="197" spans="1:28" customHeight="1" ht="13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10"/>
      <c r="Z197" s="4"/>
      <c r="AA197" s="4"/>
      <c r="AB197" s="4"/>
    </row>
    <row r="198" spans="1:28" customHeight="1" ht="13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10"/>
      <c r="Z198" s="4"/>
      <c r="AA198" s="4"/>
      <c r="AB198" s="4"/>
    </row>
    <row r="199" spans="1:28" customHeight="1" ht="13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10"/>
      <c r="Z199" s="4"/>
      <c r="AA199" s="4"/>
      <c r="AB199" s="4"/>
    </row>
    <row r="200" spans="1:28" customHeight="1" ht="13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10"/>
      <c r="Z200" s="4"/>
      <c r="AA200" s="4"/>
      <c r="AB200" s="4"/>
    </row>
    <row r="201" spans="1:28" customHeight="1" ht="13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10"/>
      <c r="Z201" s="4"/>
      <c r="AA201" s="4"/>
      <c r="AB201" s="4"/>
    </row>
    <row r="202" spans="1:28" customHeight="1" ht="13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10"/>
      <c r="Z202" s="4"/>
      <c r="AA202" s="4"/>
      <c r="AB202" s="4"/>
    </row>
    <row r="203" spans="1:28" customHeight="1" ht="13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10"/>
      <c r="Z203" s="4"/>
      <c r="AA203" s="4"/>
      <c r="AB203" s="4"/>
    </row>
    <row r="204" spans="1:28" customHeight="1" ht="13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10"/>
      <c r="Z204" s="4"/>
      <c r="AA204" s="4"/>
      <c r="AB204" s="4"/>
    </row>
    <row r="205" spans="1:28" customHeight="1" ht="13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10"/>
      <c r="Z205" s="4"/>
      <c r="AA205" s="4"/>
      <c r="AB205" s="4"/>
    </row>
    <row r="206" spans="1:28" customHeight="1" ht="13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10"/>
      <c r="Z206" s="4"/>
      <c r="AA206" s="4"/>
      <c r="AB206" s="4"/>
    </row>
    <row r="207" spans="1:28" customHeight="1" ht="13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10"/>
      <c r="Z207" s="4"/>
      <c r="AA207" s="4"/>
      <c r="AB207" s="4"/>
    </row>
    <row r="208" spans="1:28" customHeight="1" ht="13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10"/>
      <c r="Z208" s="4"/>
      <c r="AA208" s="4"/>
      <c r="AB208" s="4"/>
    </row>
    <row r="209" spans="1:28" customHeight="1" ht="13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10"/>
      <c r="Z209" s="4"/>
      <c r="AA209" s="4"/>
      <c r="AB209" s="4"/>
    </row>
    <row r="210" spans="1:28" customHeight="1" ht="13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10"/>
      <c r="Z210" s="4"/>
      <c r="AA210" s="4"/>
      <c r="AB210" s="4"/>
    </row>
    <row r="211" spans="1:28" customHeight="1" ht="13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10"/>
      <c r="Z211" s="4"/>
      <c r="AA211" s="4"/>
      <c r="AB211" s="4"/>
    </row>
    <row r="212" spans="1:28" customHeight="1" ht="13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10"/>
      <c r="Z212" s="4"/>
      <c r="AA212" s="4"/>
      <c r="AB212" s="4"/>
    </row>
    <row r="213" spans="1:28" customHeight="1" ht="13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10"/>
      <c r="Z213" s="4"/>
      <c r="AA213" s="4"/>
      <c r="AB213" s="4"/>
    </row>
    <row r="214" spans="1:28" customHeight="1" ht="13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10"/>
      <c r="Z214" s="4"/>
      <c r="AA214" s="4"/>
      <c r="AB214" s="4"/>
    </row>
    <row r="215" spans="1:28" customHeight="1" ht="13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10"/>
      <c r="Z215" s="4"/>
      <c r="AA215" s="4"/>
      <c r="AB215" s="4"/>
    </row>
    <row r="216" spans="1:28" customHeight="1" ht="13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10"/>
      <c r="Z216" s="4"/>
      <c r="AA216" s="4"/>
      <c r="AB216" s="4"/>
    </row>
    <row r="217" spans="1:28" customHeight="1" ht="13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10"/>
      <c r="Z217" s="4"/>
      <c r="AA217" s="4"/>
      <c r="AB217" s="4"/>
    </row>
    <row r="218" spans="1:28" customHeight="1" ht="13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10"/>
      <c r="Z218" s="4"/>
      <c r="AA218" s="4"/>
      <c r="AB218" s="4"/>
    </row>
    <row r="219" spans="1:28" customHeight="1" ht="13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10"/>
      <c r="Z219" s="4"/>
      <c r="AA219" s="4"/>
      <c r="AB219" s="4"/>
    </row>
    <row r="220" spans="1:28" customHeight="1" ht="13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10"/>
      <c r="Z220" s="4"/>
      <c r="AA220" s="4"/>
      <c r="AB220" s="4"/>
    </row>
    <row r="221" spans="1:28" customHeight="1" ht="13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10"/>
      <c r="Z221" s="4"/>
      <c r="AA221" s="4"/>
      <c r="AB221" s="4"/>
    </row>
    <row r="222" spans="1:28" customHeight="1" ht="13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10"/>
      <c r="Z222" s="4"/>
      <c r="AA222" s="4"/>
      <c r="AB222" s="4"/>
    </row>
    <row r="223" spans="1:28" customHeight="1" ht="13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10"/>
      <c r="Z223" s="4"/>
      <c r="AA223" s="4"/>
      <c r="AB223" s="4"/>
    </row>
    <row r="224" spans="1:28" customHeight="1" ht="13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10"/>
      <c r="Z224" s="4"/>
      <c r="AA224" s="4"/>
      <c r="AB224" s="4"/>
    </row>
    <row r="225" spans="1:28" customHeight="1" ht="13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10"/>
      <c r="Z225" s="4"/>
      <c r="AA225" s="4"/>
      <c r="AB225" s="4"/>
    </row>
    <row r="226" spans="1:28" customHeight="1" ht="13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10"/>
      <c r="Z226" s="4"/>
      <c r="AA226" s="4"/>
      <c r="AB226" s="4"/>
    </row>
    <row r="227" spans="1:28" customHeight="1" ht="13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10"/>
      <c r="Z227" s="4"/>
      <c r="AA227" s="4"/>
      <c r="AB227" s="4"/>
    </row>
    <row r="228" spans="1:28" customHeight="1" ht="13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10"/>
      <c r="Z228" s="4"/>
      <c r="AA228" s="4"/>
      <c r="AB228" s="4"/>
    </row>
    <row r="229" spans="1:28" customHeight="1" ht="13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10"/>
      <c r="Z229" s="4"/>
      <c r="AA229" s="4"/>
      <c r="AB229" s="4"/>
    </row>
    <row r="230" spans="1:28" customHeight="1" ht="13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10"/>
      <c r="Z230" s="4"/>
      <c r="AA230" s="4"/>
      <c r="AB230" s="4"/>
    </row>
    <row r="231" spans="1:28" customHeight="1" ht="13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10"/>
      <c r="Z231" s="4"/>
      <c r="AA231" s="4"/>
      <c r="AB231" s="4"/>
    </row>
    <row r="232" spans="1:28" customHeight="1" ht="13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10"/>
      <c r="Z232" s="4"/>
      <c r="AA232" s="4"/>
      <c r="AB232" s="4"/>
    </row>
    <row r="233" spans="1:28" customHeight="1" ht="13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10"/>
      <c r="Z233" s="4"/>
      <c r="AA233" s="4"/>
      <c r="AB233" s="4"/>
    </row>
    <row r="234" spans="1:28" customHeight="1" ht="13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10"/>
      <c r="Z234" s="4"/>
      <c r="AA234" s="4"/>
      <c r="AB234" s="4"/>
    </row>
    <row r="235" spans="1:28" customHeight="1" ht="13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10"/>
      <c r="Z235" s="4"/>
      <c r="AA235" s="4"/>
      <c r="AB235" s="4"/>
    </row>
    <row r="236" spans="1:28" customHeight="1" ht="13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10"/>
      <c r="Z236" s="4"/>
      <c r="AA236" s="4"/>
      <c r="AB236" s="4"/>
    </row>
    <row r="237" spans="1:28" customHeight="1" ht="13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10"/>
      <c r="Z237" s="4"/>
      <c r="AA237" s="4"/>
      <c r="AB237" s="4"/>
    </row>
    <row r="238" spans="1:28" customHeight="1" ht="13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10"/>
      <c r="Z238" s="4"/>
      <c r="AA238" s="4"/>
      <c r="AB238" s="4"/>
    </row>
    <row r="239" spans="1:28" customHeight="1" ht="13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10"/>
      <c r="Z239" s="4"/>
      <c r="AA239" s="4"/>
      <c r="AB239" s="4"/>
    </row>
    <row r="240" spans="1:28" customHeight="1" ht="13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10"/>
      <c r="Z240" s="4"/>
      <c r="AA240" s="4"/>
      <c r="AB240" s="4"/>
    </row>
    <row r="241" spans="1:28" customHeight="1" ht="13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10"/>
      <c r="Z241" s="4"/>
      <c r="AA241" s="4"/>
      <c r="AB241" s="4"/>
    </row>
    <row r="242" spans="1:28" customHeight="1" ht="13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10"/>
      <c r="Z242" s="4"/>
      <c r="AA242" s="4"/>
      <c r="AB242" s="4"/>
    </row>
    <row r="243" spans="1:28" customHeight="1" ht="13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10"/>
      <c r="Z243" s="4"/>
      <c r="AA243" s="4"/>
      <c r="AB243" s="4"/>
    </row>
    <row r="244" spans="1:28" customHeight="1" ht="13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10"/>
      <c r="Z244" s="4"/>
      <c r="AA244" s="4"/>
      <c r="AB244" s="4"/>
    </row>
    <row r="245" spans="1:28" customHeight="1" ht="13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10"/>
      <c r="Z245" s="4"/>
      <c r="AA245" s="4"/>
      <c r="AB245" s="4"/>
    </row>
    <row r="246" spans="1:28" customHeight="1" ht="13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10"/>
      <c r="Z246" s="4"/>
      <c r="AA246" s="4"/>
      <c r="AB246" s="4"/>
    </row>
    <row r="247" spans="1:28" customHeight="1" ht="13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10"/>
      <c r="Z247" s="4"/>
      <c r="AA247" s="4"/>
      <c r="AB247" s="4"/>
    </row>
    <row r="248" spans="1:28" customHeight="1" ht="13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10"/>
      <c r="Z248" s="4"/>
      <c r="AA248" s="4"/>
      <c r="AB248" s="4"/>
    </row>
    <row r="249" spans="1:28" customHeight="1" ht="13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10"/>
      <c r="Z249" s="4"/>
      <c r="AA249" s="4"/>
      <c r="AB249" s="4"/>
    </row>
    <row r="250" spans="1:28" customHeight="1" ht="13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10"/>
      <c r="Z250" s="4"/>
      <c r="AA250" s="4"/>
      <c r="AB250" s="4"/>
    </row>
    <row r="251" spans="1:28" customHeight="1" ht="13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10"/>
      <c r="Z251" s="4"/>
      <c r="AA251" s="4"/>
      <c r="AB251" s="4"/>
    </row>
    <row r="252" spans="1:28" customHeight="1" ht="13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10"/>
      <c r="Z252" s="4"/>
      <c r="AA252" s="4"/>
      <c r="AB252" s="4"/>
    </row>
    <row r="253" spans="1:28" customHeight="1" ht="13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10"/>
      <c r="Z253" s="4"/>
      <c r="AA253" s="4"/>
      <c r="AB253" s="4"/>
    </row>
    <row r="254" spans="1:28" customHeight="1" ht="13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10"/>
      <c r="Z254" s="4"/>
      <c r="AA254" s="4"/>
      <c r="AB254" s="4"/>
    </row>
    <row r="255" spans="1:28" customHeight="1" ht="13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10"/>
      <c r="Z255" s="4"/>
      <c r="AA255" s="4"/>
      <c r="AB255" s="4"/>
    </row>
    <row r="256" spans="1:28" customHeight="1" ht="13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10"/>
      <c r="Z256" s="4"/>
      <c r="AA256" s="4"/>
      <c r="AB256" s="4"/>
    </row>
    <row r="257" spans="1:28" customHeight="1" ht="13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10"/>
      <c r="Z257" s="4"/>
      <c r="AA257" s="4"/>
      <c r="AB257" s="4"/>
    </row>
    <row r="258" spans="1:28" customHeight="1" ht="13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10"/>
      <c r="Z258" s="4"/>
      <c r="AA258" s="4"/>
      <c r="AB258" s="4"/>
    </row>
    <row r="259" spans="1:28" customHeight="1" ht="13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10"/>
      <c r="Z259" s="4"/>
      <c r="AA259" s="4"/>
      <c r="AB259" s="4"/>
    </row>
    <row r="260" spans="1:28" customHeight="1" ht="13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10"/>
      <c r="Z260" s="4"/>
      <c r="AA260" s="4"/>
      <c r="AB260" s="4"/>
    </row>
    <row r="261" spans="1:28" customHeight="1" ht="13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10"/>
      <c r="Z261" s="4"/>
      <c r="AA261" s="4"/>
      <c r="AB261" s="4"/>
    </row>
    <row r="262" spans="1:28" customHeight="1" ht="13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10"/>
      <c r="Z262" s="4"/>
      <c r="AA262" s="4"/>
      <c r="AB262" s="4"/>
    </row>
    <row r="263" spans="1:28" customHeight="1" ht="13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10"/>
      <c r="Z263" s="4"/>
      <c r="AA263" s="4"/>
      <c r="AB263" s="4"/>
    </row>
    <row r="264" spans="1:28" customHeight="1" ht="13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10"/>
      <c r="Z264" s="4"/>
      <c r="AA264" s="4"/>
      <c r="AB264" s="4"/>
    </row>
    <row r="265" spans="1:28" customHeight="1" ht="13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10"/>
      <c r="Z265" s="4"/>
      <c r="AA265" s="4"/>
      <c r="AB265" s="4"/>
    </row>
    <row r="266" spans="1:28" customHeight="1" ht="13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10"/>
      <c r="Z266" s="4"/>
      <c r="AA266" s="4"/>
      <c r="AB266" s="4"/>
    </row>
    <row r="267" spans="1:28" customHeight="1" ht="13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10"/>
      <c r="Z267" s="4"/>
      <c r="AA267" s="4"/>
      <c r="AB267" s="4"/>
    </row>
    <row r="268" spans="1:28" customHeight="1" ht="13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10"/>
      <c r="Z268" s="4"/>
      <c r="AA268" s="4"/>
      <c r="AB268" s="4"/>
    </row>
    <row r="269" spans="1:28" customHeight="1" ht="13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10"/>
      <c r="Z269" s="4"/>
      <c r="AA269" s="4"/>
      <c r="AB269" s="4"/>
    </row>
    <row r="270" spans="1:28" customHeight="1" ht="13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10"/>
      <c r="Z270" s="4"/>
      <c r="AA270" s="4"/>
      <c r="AB270" s="4"/>
    </row>
    <row r="271" spans="1:28" customHeight="1" ht="13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10"/>
      <c r="Z271" s="4"/>
      <c r="AA271" s="4"/>
      <c r="AB271" s="4"/>
    </row>
    <row r="272" spans="1:28" customHeight="1" ht="13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10"/>
      <c r="Z272" s="4"/>
      <c r="AA272" s="4"/>
      <c r="AB272" s="4"/>
    </row>
    <row r="273" spans="1:28" customHeight="1" ht="13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10"/>
      <c r="Z273" s="4"/>
      <c r="AA273" s="4"/>
      <c r="AB273" s="4"/>
    </row>
    <row r="274" spans="1:28" customHeight="1" ht="13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10"/>
      <c r="Z274" s="4"/>
      <c r="AA274" s="4"/>
      <c r="AB274" s="4"/>
    </row>
    <row r="275" spans="1:28" customHeight="1" ht="13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10"/>
      <c r="Z275" s="4"/>
      <c r="AA275" s="4"/>
      <c r="AB275" s="4"/>
    </row>
    <row r="276" spans="1:28" customHeight="1" ht="13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10"/>
      <c r="Z276" s="4"/>
      <c r="AA276" s="4"/>
      <c r="AB276" s="4"/>
    </row>
    <row r="277" spans="1:28" customHeight="1" ht="13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10"/>
      <c r="Z277" s="4"/>
      <c r="AA277" s="4"/>
      <c r="AB277" s="4"/>
    </row>
    <row r="278" spans="1:28" customHeight="1" ht="13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10"/>
      <c r="Z278" s="4"/>
      <c r="AA278" s="4"/>
      <c r="AB278" s="4"/>
    </row>
    <row r="279" spans="1:28" customHeight="1" ht="13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10"/>
      <c r="Z279" s="4"/>
      <c r="AA279" s="4"/>
      <c r="AB279" s="4"/>
    </row>
    <row r="280" spans="1:28" customHeight="1" ht="13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10"/>
      <c r="Z280" s="4"/>
      <c r="AA280" s="4"/>
      <c r="AB280" s="4"/>
    </row>
    <row r="281" spans="1:28" customHeight="1" ht="13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10"/>
      <c r="Z281" s="4"/>
      <c r="AA281" s="4"/>
      <c r="AB281" s="4"/>
    </row>
    <row r="282" spans="1:28" customHeight="1" ht="13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10"/>
      <c r="Z282" s="4"/>
      <c r="AA282" s="4"/>
      <c r="AB282" s="4"/>
    </row>
    <row r="283" spans="1:28" customHeight="1" ht="13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10"/>
      <c r="Z283" s="4"/>
      <c r="AA283" s="4"/>
      <c r="AB283" s="4"/>
    </row>
    <row r="284" spans="1:28" customHeight="1" ht="13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10"/>
      <c r="Z284" s="4"/>
      <c r="AA284" s="4"/>
      <c r="AB284" s="4"/>
    </row>
    <row r="285" spans="1:28" customHeight="1" ht="13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10"/>
      <c r="Z285" s="4"/>
      <c r="AA285" s="4"/>
      <c r="AB285" s="4"/>
    </row>
    <row r="286" spans="1:28" customHeight="1" ht="13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10"/>
      <c r="Z286" s="4"/>
      <c r="AA286" s="4"/>
      <c r="AB286" s="4"/>
    </row>
    <row r="287" spans="1:28" customHeight="1" ht="13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10"/>
      <c r="Z287" s="4"/>
      <c r="AA287" s="4"/>
      <c r="AB287" s="4"/>
    </row>
    <row r="288" spans="1:28" customHeight="1" ht="13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10"/>
      <c r="Z288" s="4"/>
      <c r="AA288" s="4"/>
      <c r="AB288" s="4"/>
    </row>
    <row r="289" spans="1:28" customHeight="1" ht="13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10"/>
      <c r="Z289" s="4"/>
      <c r="AA289" s="4"/>
      <c r="AB289" s="4"/>
    </row>
    <row r="290" spans="1:28" customHeight="1" ht="13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10"/>
      <c r="Z290" s="4"/>
      <c r="AA290" s="4"/>
      <c r="AB290" s="4"/>
    </row>
    <row r="291" spans="1:28" customHeight="1" ht="13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10"/>
      <c r="Z291" s="4"/>
      <c r="AA291" s="4"/>
      <c r="AB291" s="4"/>
    </row>
    <row r="292" spans="1:28" customHeight="1" ht="13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10"/>
      <c r="Z292" s="4"/>
      <c r="AA292" s="4"/>
      <c r="AB292" s="4"/>
    </row>
    <row r="293" spans="1:28" customHeight="1" ht="13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10"/>
      <c r="Z293" s="4"/>
      <c r="AA293" s="4"/>
      <c r="AB293" s="4"/>
    </row>
    <row r="294" spans="1:28" customHeight="1" ht="13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10"/>
      <c r="Z294" s="4"/>
      <c r="AA294" s="4"/>
      <c r="AB294" s="4"/>
    </row>
    <row r="295" spans="1:28" customHeight="1" ht="13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10"/>
      <c r="Z295" s="4"/>
      <c r="AA295" s="4"/>
      <c r="AB295" s="4"/>
    </row>
    <row r="296" spans="1:28" customHeight="1" ht="13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10"/>
      <c r="Z296" s="4"/>
      <c r="AA296" s="4"/>
      <c r="AB296" s="4"/>
    </row>
    <row r="297" spans="1:28" customHeight="1" ht="13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10"/>
      <c r="Z297" s="4"/>
      <c r="AA297" s="4"/>
      <c r="AB297" s="4"/>
    </row>
    <row r="298" spans="1:28" customHeight="1" ht="13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10"/>
      <c r="Z298" s="4"/>
      <c r="AA298" s="4"/>
      <c r="AB298" s="4"/>
    </row>
    <row r="299" spans="1:28" customHeight="1" ht="13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10"/>
      <c r="Z299" s="4"/>
      <c r="AA299" s="4"/>
      <c r="AB299" s="4"/>
    </row>
    <row r="300" spans="1:28" customHeight="1" ht="13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10"/>
      <c r="Z300" s="4"/>
      <c r="AA300" s="4"/>
      <c r="AB300" s="4"/>
    </row>
    <row r="301" spans="1:28" customHeight="1" ht="13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10"/>
      <c r="Z301" s="4"/>
      <c r="AA301" s="4"/>
      <c r="AB301" s="4"/>
    </row>
    <row r="302" spans="1:28" customHeight="1" ht="13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10"/>
      <c r="Z302" s="4"/>
      <c r="AA302" s="4"/>
      <c r="AB302" s="4"/>
    </row>
    <row r="303" spans="1:28" customHeight="1" ht="13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10"/>
      <c r="Z303" s="4"/>
      <c r="AA303" s="4"/>
      <c r="AB303" s="4"/>
    </row>
    <row r="304" spans="1:28" customHeight="1" ht="13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10"/>
      <c r="Z304" s="4"/>
      <c r="AA304" s="4"/>
      <c r="AB304" s="4"/>
    </row>
    <row r="305" spans="1:28" customHeight="1" ht="13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10"/>
      <c r="Z305" s="4"/>
      <c r="AA305" s="4"/>
      <c r="AB305" s="4"/>
    </row>
    <row r="306" spans="1:28" customHeight="1" ht="13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10"/>
      <c r="Z306" s="4"/>
      <c r="AA306" s="4"/>
      <c r="AB306" s="4"/>
    </row>
    <row r="307" spans="1:28" customHeight="1" ht="13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10"/>
      <c r="Z307" s="4"/>
      <c r="AA307" s="4"/>
      <c r="AB307" s="4"/>
    </row>
    <row r="308" spans="1:28" customHeight="1" ht="13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10"/>
      <c r="Z308" s="4"/>
      <c r="AA308" s="4"/>
      <c r="AB308" s="4"/>
    </row>
    <row r="309" spans="1:28" customHeight="1" ht="13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10"/>
      <c r="Z309" s="4"/>
      <c r="AA309" s="4"/>
      <c r="AB309" s="4"/>
    </row>
    <row r="310" spans="1:28" customHeight="1" ht="13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10"/>
      <c r="Z310" s="4"/>
      <c r="AA310" s="4"/>
      <c r="AB310" s="4"/>
    </row>
    <row r="311" spans="1:28" customHeight="1" ht="13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10"/>
      <c r="Z311" s="4"/>
      <c r="AA311" s="4"/>
      <c r="AB311" s="4"/>
    </row>
    <row r="312" spans="1:28" customHeight="1" ht="13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10"/>
      <c r="Z312" s="4"/>
      <c r="AA312" s="4"/>
      <c r="AB312" s="4"/>
    </row>
    <row r="313" spans="1:28" customHeight="1" ht="13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10"/>
      <c r="Z313" s="4"/>
      <c r="AA313" s="4"/>
      <c r="AB313" s="4"/>
    </row>
    <row r="314" spans="1:28" customHeight="1" ht="13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10"/>
      <c r="Z314" s="4"/>
      <c r="AA314" s="4"/>
      <c r="AB314" s="4"/>
    </row>
    <row r="315" spans="1:28" customHeight="1" ht="13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10"/>
      <c r="Z315" s="4"/>
      <c r="AA315" s="4"/>
      <c r="AB315" s="4"/>
    </row>
    <row r="316" spans="1:28" customHeight="1" ht="13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10"/>
      <c r="Z316" s="4"/>
      <c r="AA316" s="4"/>
      <c r="AB316" s="4"/>
    </row>
    <row r="317" spans="1:28" customHeight="1" ht="13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10"/>
      <c r="Z317" s="4"/>
      <c r="AA317" s="4"/>
      <c r="AB317" s="4"/>
    </row>
    <row r="318" spans="1:28" customHeight="1" ht="13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10"/>
      <c r="Z318" s="4"/>
      <c r="AA318" s="4"/>
      <c r="AB318" s="4"/>
    </row>
    <row r="319" spans="1:28" customHeight="1" ht="13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10"/>
      <c r="Z319" s="4"/>
      <c r="AA319" s="4"/>
      <c r="AB319" s="4"/>
    </row>
    <row r="320" spans="1:28" customHeight="1" ht="13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10"/>
      <c r="Z320" s="4"/>
      <c r="AA320" s="4"/>
      <c r="AB320" s="4"/>
    </row>
    <row r="321" spans="1:28" customHeight="1" ht="13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10"/>
      <c r="Z321" s="4"/>
      <c r="AA321" s="4"/>
      <c r="AB321" s="4"/>
    </row>
    <row r="322" spans="1:28" customHeight="1" ht="13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10"/>
      <c r="Z322" s="4"/>
      <c r="AA322" s="4"/>
      <c r="AB322" s="4"/>
    </row>
    <row r="323" spans="1:28" customHeight="1" ht="13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10"/>
      <c r="Z323" s="4"/>
      <c r="AA323" s="4"/>
      <c r="AB323" s="4"/>
    </row>
    <row r="324" spans="1:28" customHeight="1" ht="13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10"/>
      <c r="Z324" s="4"/>
      <c r="AA324" s="4"/>
      <c r="AB324" s="4"/>
    </row>
    <row r="325" spans="1:28" customHeight="1" ht="13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10"/>
      <c r="Z325" s="4"/>
      <c r="AA325" s="4"/>
      <c r="AB325" s="4"/>
    </row>
    <row r="326" spans="1:28" customHeight="1" ht="13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10"/>
      <c r="Z326" s="4"/>
      <c r="AA326" s="4"/>
      <c r="AB326" s="4"/>
    </row>
    <row r="327" spans="1:28" customHeight="1" ht="13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10"/>
      <c r="Z327" s="4"/>
      <c r="AA327" s="4"/>
      <c r="AB327" s="4"/>
    </row>
    <row r="328" spans="1:28" customHeight="1" ht="13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10"/>
      <c r="Z328" s="4"/>
      <c r="AA328" s="4"/>
      <c r="AB328" s="4"/>
    </row>
    <row r="329" spans="1:28" customHeight="1" ht="13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10"/>
      <c r="Z329" s="4"/>
      <c r="AA329" s="4"/>
      <c r="AB329" s="4"/>
    </row>
    <row r="330" spans="1:28" customHeight="1" ht="13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10"/>
      <c r="Z330" s="4"/>
      <c r="AA330" s="4"/>
      <c r="AB330" s="4"/>
    </row>
    <row r="331" spans="1:28" customHeight="1" ht="13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10"/>
      <c r="Z331" s="4"/>
      <c r="AA331" s="4"/>
      <c r="AB331" s="4"/>
    </row>
    <row r="332" spans="1:28" customHeight="1" ht="13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10"/>
      <c r="Z332" s="4"/>
      <c r="AA332" s="4"/>
      <c r="AB332" s="4"/>
    </row>
    <row r="333" spans="1:28" customHeight="1" ht="13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10"/>
      <c r="Z333" s="4"/>
      <c r="AA333" s="4"/>
      <c r="AB333" s="4"/>
    </row>
    <row r="334" spans="1:28" customHeight="1" ht="13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10"/>
      <c r="Z334" s="4"/>
      <c r="AA334" s="4"/>
      <c r="AB334" s="4"/>
    </row>
    <row r="335" spans="1:28" customHeight="1" ht="13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10"/>
      <c r="Z335" s="4"/>
      <c r="AA335" s="4"/>
      <c r="AB335" s="4"/>
    </row>
    <row r="336" spans="1:28" customHeight="1" ht="13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10"/>
      <c r="Z336" s="4"/>
      <c r="AA336" s="4"/>
      <c r="AB336" s="4"/>
    </row>
    <row r="337" spans="1:28" customHeight="1" ht="13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10"/>
      <c r="Z337" s="4"/>
      <c r="AA337" s="4"/>
      <c r="AB337" s="4"/>
    </row>
    <row r="338" spans="1:28" customHeight="1" ht="13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10"/>
      <c r="Z338" s="4"/>
      <c r="AA338" s="4"/>
      <c r="AB338" s="4"/>
    </row>
    <row r="339" spans="1:28" customHeight="1" ht="13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10"/>
      <c r="Z339" s="4"/>
      <c r="AA339" s="4"/>
      <c r="AB339" s="4"/>
    </row>
    <row r="340" spans="1:28" customHeight="1" ht="13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10"/>
      <c r="Z340" s="4"/>
      <c r="AA340" s="4"/>
      <c r="AB340" s="4"/>
    </row>
    <row r="341" spans="1:28" customHeight="1" ht="13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10"/>
      <c r="Z341" s="4"/>
      <c r="AA341" s="4"/>
      <c r="AB341" s="4"/>
    </row>
    <row r="342" spans="1:28" customHeight="1" ht="13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10"/>
      <c r="Z342" s="4"/>
      <c r="AA342" s="4"/>
      <c r="AB342" s="4"/>
    </row>
    <row r="343" spans="1:28" customHeight="1" ht="13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10"/>
      <c r="Z343" s="4"/>
      <c r="AA343" s="4"/>
      <c r="AB343" s="4"/>
    </row>
    <row r="344" spans="1:28" customHeight="1" ht="13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10"/>
      <c r="Z344" s="4"/>
      <c r="AA344" s="4"/>
      <c r="AB344" s="4"/>
    </row>
    <row r="345" spans="1:28" customHeight="1" ht="13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10"/>
      <c r="Z345" s="4"/>
      <c r="AA345" s="4"/>
      <c r="AB345" s="4"/>
    </row>
    <row r="346" spans="1:28" customHeight="1" ht="13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10"/>
      <c r="Z346" s="4"/>
      <c r="AA346" s="4"/>
      <c r="AB346" s="4"/>
    </row>
    <row r="347" spans="1:28" customHeight="1" ht="13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10"/>
      <c r="Z347" s="4"/>
      <c r="AA347" s="4"/>
      <c r="AB347" s="4"/>
    </row>
    <row r="348" spans="1:28" customHeight="1" ht="13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10"/>
      <c r="Z348" s="4"/>
      <c r="AA348" s="4"/>
      <c r="AB348" s="4"/>
    </row>
    <row r="349" spans="1:28" customHeight="1" ht="13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10"/>
      <c r="Z349" s="4"/>
      <c r="AA349" s="4"/>
      <c r="AB349" s="4"/>
    </row>
    <row r="350" spans="1:28" customHeight="1" ht="13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10"/>
      <c r="Z350" s="4"/>
      <c r="AA350" s="4"/>
      <c r="AB350" s="4"/>
    </row>
    <row r="351" spans="1:28" customHeight="1" ht="13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10"/>
      <c r="Z351" s="4"/>
      <c r="AA351" s="4"/>
      <c r="AB351" s="4"/>
    </row>
    <row r="352" spans="1:28" customHeight="1" ht="13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10"/>
      <c r="Z352" s="4"/>
      <c r="AA352" s="4"/>
      <c r="AB352" s="4"/>
    </row>
    <row r="353" spans="1:28" customHeight="1" ht="13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10"/>
      <c r="Z353" s="4"/>
      <c r="AA353" s="4"/>
      <c r="AB353" s="4"/>
    </row>
    <row r="354" spans="1:28" customHeight="1" ht="13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10"/>
      <c r="Z354" s="4"/>
      <c r="AA354" s="4"/>
      <c r="AB354" s="4"/>
    </row>
    <row r="355" spans="1:28" customHeight="1" ht="13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10"/>
      <c r="Z355" s="4"/>
      <c r="AA355" s="4"/>
      <c r="AB355" s="4"/>
    </row>
    <row r="356" spans="1:28" customHeight="1" ht="13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10"/>
      <c r="Z356" s="4"/>
      <c r="AA356" s="4"/>
      <c r="AB356" s="4"/>
    </row>
    <row r="357" spans="1:28" customHeight="1" ht="13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10"/>
      <c r="Z357" s="4"/>
      <c r="AA357" s="4"/>
      <c r="AB357" s="4"/>
    </row>
    <row r="358" spans="1:28" customHeight="1" ht="13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10"/>
      <c r="Z358" s="4"/>
      <c r="AA358" s="4"/>
      <c r="AB358" s="4"/>
    </row>
    <row r="359" spans="1:28" customHeight="1" ht="13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10"/>
      <c r="Z359" s="4"/>
      <c r="AA359" s="4"/>
      <c r="AB359" s="4"/>
    </row>
    <row r="360" spans="1:28" customHeight="1" ht="13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10"/>
      <c r="Z360" s="4"/>
      <c r="AA360" s="4"/>
      <c r="AB360" s="4"/>
    </row>
    <row r="361" spans="1:28" customHeight="1" ht="13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10"/>
      <c r="Z361" s="4"/>
      <c r="AA361" s="4"/>
      <c r="AB361" s="4"/>
    </row>
    <row r="362" spans="1:28" customHeight="1" ht="13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10"/>
      <c r="Z362" s="4"/>
      <c r="AA362" s="4"/>
      <c r="AB362" s="4"/>
    </row>
    <row r="363" spans="1:28" customHeight="1" ht="13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10"/>
      <c r="Z363" s="4"/>
      <c r="AA363" s="4"/>
      <c r="AB363" s="4"/>
    </row>
    <row r="364" spans="1:28" customHeight="1" ht="13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10"/>
      <c r="Z364" s="4"/>
      <c r="AA364" s="4"/>
      <c r="AB364" s="4"/>
    </row>
    <row r="365" spans="1:28" customHeight="1" ht="13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10"/>
      <c r="Z365" s="4"/>
      <c r="AA365" s="4"/>
      <c r="AB365" s="4"/>
    </row>
    <row r="366" spans="1:28" customHeight="1" ht="13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10"/>
      <c r="Z366" s="4"/>
      <c r="AA366" s="4"/>
      <c r="AB366" s="4"/>
    </row>
    <row r="367" spans="1:28" customHeight="1" ht="13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10"/>
      <c r="Z367" s="4"/>
      <c r="AA367" s="4"/>
      <c r="AB367" s="4"/>
    </row>
    <row r="368" spans="1:28" customHeight="1" ht="13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10"/>
      <c r="Z368" s="4"/>
      <c r="AA368" s="4"/>
      <c r="AB368" s="4"/>
    </row>
    <row r="369" spans="1:28" customHeight="1" ht="13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10"/>
      <c r="Z369" s="4"/>
      <c r="AA369" s="4"/>
      <c r="AB369" s="4"/>
    </row>
    <row r="370" spans="1:28" customHeight="1" ht="13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10"/>
      <c r="Z370" s="4"/>
      <c r="AA370" s="4"/>
      <c r="AB370" s="4"/>
    </row>
    <row r="371" spans="1:28" customHeight="1" ht="13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10"/>
      <c r="Z371" s="4"/>
      <c r="AA371" s="4"/>
      <c r="AB371" s="4"/>
    </row>
    <row r="372" spans="1:28" customHeight="1" ht="13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10"/>
      <c r="Z372" s="4"/>
      <c r="AA372" s="4"/>
      <c r="AB372" s="4"/>
    </row>
    <row r="373" spans="1:28" customHeight="1" ht="13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10"/>
      <c r="Z373" s="4"/>
      <c r="AA373" s="4"/>
      <c r="AB373" s="4"/>
    </row>
    <row r="374" spans="1:28" customHeight="1" ht="13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10"/>
      <c r="Z374" s="4"/>
      <c r="AA374" s="4"/>
      <c r="AB374" s="4"/>
    </row>
    <row r="375" spans="1:28" customHeight="1" ht="13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10"/>
      <c r="Z375" s="4"/>
      <c r="AA375" s="4"/>
      <c r="AB375" s="4"/>
    </row>
    <row r="376" spans="1:28" customHeight="1" ht="13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10"/>
      <c r="Z376" s="4"/>
      <c r="AA376" s="4"/>
      <c r="AB376" s="4"/>
    </row>
    <row r="377" spans="1:28" customHeight="1" ht="13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10"/>
      <c r="Z377" s="4"/>
      <c r="AA377" s="4"/>
      <c r="AB377" s="4"/>
    </row>
    <row r="378" spans="1:28" customHeight="1" ht="13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10"/>
      <c r="Z378" s="4"/>
      <c r="AA378" s="4"/>
      <c r="AB378" s="4"/>
    </row>
    <row r="379" spans="1:28" customHeight="1" ht="13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10"/>
      <c r="Z379" s="4"/>
      <c r="AA379" s="4"/>
      <c r="AB379" s="4"/>
    </row>
    <row r="380" spans="1:28" customHeight="1" ht="13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10"/>
      <c r="Z380" s="4"/>
      <c r="AA380" s="4"/>
      <c r="AB380" s="4"/>
    </row>
    <row r="381" spans="1:28" customHeight="1" ht="13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10"/>
      <c r="Z381" s="4"/>
      <c r="AA381" s="4"/>
      <c r="AB381" s="4"/>
    </row>
    <row r="382" spans="1:28" customHeight="1" ht="13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10"/>
      <c r="Z382" s="4"/>
      <c r="AA382" s="4"/>
      <c r="AB382" s="4"/>
    </row>
    <row r="383" spans="1:28" customHeight="1" ht="13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10"/>
      <c r="Z383" s="4"/>
      <c r="AA383" s="4"/>
      <c r="AB383" s="4"/>
    </row>
    <row r="384" spans="1:28" customHeight="1" ht="13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10"/>
      <c r="Z384" s="4"/>
      <c r="AA384" s="4"/>
      <c r="AB384" s="4"/>
    </row>
    <row r="385" spans="1:28" customHeight="1" ht="13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10"/>
      <c r="Z385" s="4"/>
      <c r="AA385" s="4"/>
      <c r="AB385" s="4"/>
    </row>
    <row r="386" spans="1:28" customHeight="1" ht="13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10"/>
      <c r="Z386" s="4"/>
      <c r="AA386" s="4"/>
      <c r="AB386" s="4"/>
    </row>
    <row r="387" spans="1:28" customHeight="1" ht="13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10"/>
      <c r="Z387" s="4"/>
      <c r="AA387" s="4"/>
      <c r="AB387" s="4"/>
    </row>
    <row r="388" spans="1:28" customHeight="1" ht="13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10"/>
      <c r="Z388" s="4"/>
      <c r="AA388" s="4"/>
      <c r="AB388" s="4"/>
    </row>
    <row r="389" spans="1:28" customHeight="1" ht="13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10"/>
      <c r="Z389" s="4"/>
      <c r="AA389" s="4"/>
      <c r="AB389" s="4"/>
    </row>
    <row r="390" spans="1:28" customHeight="1" ht="13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10"/>
      <c r="Z390" s="4"/>
      <c r="AA390" s="4"/>
      <c r="AB390" s="4"/>
    </row>
    <row r="391" spans="1:28" customHeight="1" ht="13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10"/>
      <c r="Z391" s="4"/>
      <c r="AA391" s="4"/>
      <c r="AB391" s="4"/>
    </row>
    <row r="392" spans="1:28" customHeight="1" ht="13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10"/>
      <c r="Z392" s="4"/>
      <c r="AA392" s="4"/>
      <c r="AB392" s="4"/>
    </row>
    <row r="393" spans="1:28" customHeight="1" ht="13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10"/>
      <c r="Z393" s="4"/>
      <c r="AA393" s="4"/>
      <c r="AB393" s="4"/>
    </row>
    <row r="394" spans="1:28" customHeight="1" ht="13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10"/>
      <c r="Z394" s="4"/>
      <c r="AA394" s="4"/>
      <c r="AB394" s="4"/>
    </row>
    <row r="395" spans="1:28" customHeight="1" ht="13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10"/>
      <c r="Z395" s="4"/>
      <c r="AA395" s="4"/>
      <c r="AB395" s="4"/>
    </row>
    <row r="396" spans="1:28" customHeight="1" ht="13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10"/>
      <c r="Z396" s="4"/>
      <c r="AA396" s="4"/>
      <c r="AB396" s="4"/>
    </row>
    <row r="397" spans="1:28" customHeight="1" ht="13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10"/>
      <c r="Z397" s="4"/>
      <c r="AA397" s="4"/>
      <c r="AB397" s="4"/>
    </row>
    <row r="398" spans="1:28" customHeight="1" ht="13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10"/>
      <c r="Z398" s="4"/>
      <c r="AA398" s="4"/>
      <c r="AB398" s="4"/>
    </row>
    <row r="399" spans="1:28" customHeight="1" ht="13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10"/>
      <c r="Z399" s="4"/>
      <c r="AA399" s="4"/>
      <c r="AB399" s="4"/>
    </row>
    <row r="400" spans="1:28" customHeight="1" ht="13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10"/>
      <c r="Z400" s="4"/>
      <c r="AA400" s="4"/>
      <c r="AB400" s="4"/>
    </row>
    <row r="401" spans="1:28" customHeight="1" ht="13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10"/>
      <c r="Z401" s="4"/>
      <c r="AA401" s="4"/>
      <c r="AB401" s="4"/>
    </row>
    <row r="402" spans="1:28" customHeight="1" ht="13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10"/>
      <c r="Z402" s="4"/>
      <c r="AA402" s="4"/>
      <c r="AB402" s="4"/>
    </row>
    <row r="403" spans="1:28" customHeight="1" ht="13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10"/>
      <c r="Z403" s="4"/>
      <c r="AA403" s="4"/>
      <c r="AB403" s="4"/>
    </row>
    <row r="404" spans="1:28" customHeight="1" ht="13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10"/>
      <c r="Z404" s="4"/>
      <c r="AA404" s="4"/>
      <c r="AB404" s="4"/>
    </row>
    <row r="405" spans="1:28" customHeight="1" ht="13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10"/>
      <c r="Z405" s="4"/>
      <c r="AA405" s="4"/>
      <c r="AB405" s="4"/>
    </row>
    <row r="406" spans="1:28" customHeight="1" ht="13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10"/>
      <c r="Z406" s="4"/>
      <c r="AA406" s="4"/>
      <c r="AB406" s="4"/>
    </row>
    <row r="407" spans="1:28" customHeight="1" ht="13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10"/>
      <c r="Z407" s="4"/>
      <c r="AA407" s="4"/>
      <c r="AB407" s="4"/>
    </row>
    <row r="408" spans="1:28" customHeight="1" ht="13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10"/>
      <c r="Z408" s="4"/>
      <c r="AA408" s="4"/>
      <c r="AB408" s="4"/>
    </row>
    <row r="409" spans="1:28" customHeight="1" ht="13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10"/>
      <c r="Z409" s="4"/>
      <c r="AA409" s="4"/>
      <c r="AB409" s="4"/>
    </row>
    <row r="410" spans="1:28" customHeight="1" ht="13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10"/>
      <c r="Z410" s="4"/>
      <c r="AA410" s="4"/>
      <c r="AB410" s="4"/>
    </row>
    <row r="411" spans="1:28" customHeight="1" ht="13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10"/>
      <c r="Z411" s="4"/>
      <c r="AA411" s="4"/>
      <c r="AB411" s="4"/>
    </row>
    <row r="412" spans="1:28" customHeight="1" ht="13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10"/>
      <c r="Z412" s="4"/>
      <c r="AA412" s="4"/>
      <c r="AB412" s="4"/>
    </row>
    <row r="413" spans="1:28" customHeight="1" ht="13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10"/>
      <c r="Z413" s="4"/>
      <c r="AA413" s="4"/>
      <c r="AB413" s="4"/>
    </row>
    <row r="414" spans="1:28" customHeight="1" ht="13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10"/>
      <c r="Z414" s="4"/>
      <c r="AA414" s="4"/>
      <c r="AB414" s="4"/>
    </row>
    <row r="415" spans="1:28" customHeight="1" ht="13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10"/>
      <c r="Z415" s="4"/>
      <c r="AA415" s="4"/>
      <c r="AB415" s="4"/>
    </row>
    <row r="416" spans="1:28" customHeight="1" ht="13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10"/>
      <c r="Z416" s="4"/>
      <c r="AA416" s="4"/>
      <c r="AB416" s="4"/>
    </row>
    <row r="417" spans="1:28" customHeight="1" ht="13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10"/>
      <c r="Z417" s="4"/>
      <c r="AA417" s="4"/>
      <c r="AB417" s="4"/>
    </row>
    <row r="418" spans="1:28" customHeight="1" ht="13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10"/>
      <c r="Z418" s="4"/>
      <c r="AA418" s="4"/>
      <c r="AB418" s="4"/>
    </row>
    <row r="419" spans="1:28" customHeight="1" ht="13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10"/>
      <c r="Z419" s="4"/>
      <c r="AA419" s="4"/>
      <c r="AB419" s="4"/>
    </row>
    <row r="420" spans="1:28" customHeight="1" ht="13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10"/>
      <c r="Z420" s="4"/>
      <c r="AA420" s="4"/>
      <c r="AB420" s="4"/>
    </row>
    <row r="421" spans="1:28" customHeight="1" ht="13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10"/>
      <c r="Z421" s="4"/>
      <c r="AA421" s="4"/>
      <c r="AB421" s="4"/>
    </row>
    <row r="422" spans="1:28" customHeight="1" ht="13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10"/>
      <c r="Z422" s="4"/>
      <c r="AA422" s="4"/>
      <c r="AB422" s="4"/>
    </row>
    <row r="423" spans="1:28" customHeight="1" ht="13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10"/>
      <c r="Z423" s="4"/>
      <c r="AA423" s="4"/>
      <c r="AB423" s="4"/>
    </row>
    <row r="424" spans="1:28" customHeight="1" ht="13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10"/>
      <c r="Z424" s="4"/>
      <c r="AA424" s="4"/>
      <c r="AB424" s="4"/>
    </row>
    <row r="425" spans="1:28" customHeight="1" ht="13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10"/>
      <c r="Z425" s="4"/>
      <c r="AA425" s="4"/>
      <c r="AB425" s="4"/>
    </row>
    <row r="426" spans="1:28" customHeight="1" ht="13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10"/>
      <c r="Z426" s="4"/>
      <c r="AA426" s="4"/>
      <c r="AB426" s="4"/>
    </row>
    <row r="427" spans="1:28" customHeight="1" ht="13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10"/>
      <c r="Z427" s="4"/>
      <c r="AA427" s="4"/>
      <c r="AB427" s="4"/>
    </row>
    <row r="428" spans="1:28" customHeight="1" ht="13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10"/>
      <c r="Z428" s="4"/>
      <c r="AA428" s="4"/>
      <c r="AB428" s="4"/>
    </row>
    <row r="429" spans="1:28" customHeight="1" ht="13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10"/>
      <c r="Z429" s="4"/>
      <c r="AA429" s="4"/>
      <c r="AB429" s="4"/>
    </row>
    <row r="430" spans="1:28" customHeight="1" ht="13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10"/>
      <c r="Z430" s="4"/>
      <c r="AA430" s="4"/>
      <c r="AB430" s="4"/>
    </row>
    <row r="431" spans="1:28" customHeight="1" ht="13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10"/>
      <c r="Z431" s="4"/>
      <c r="AA431" s="4"/>
      <c r="AB431" s="4"/>
    </row>
    <row r="432" spans="1:28" customHeight="1" ht="13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10"/>
      <c r="Z432" s="4"/>
      <c r="AA432" s="4"/>
      <c r="AB432" s="4"/>
    </row>
    <row r="433" spans="1:28" customHeight="1" ht="13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10"/>
      <c r="Z433" s="4"/>
      <c r="AA433" s="4"/>
      <c r="AB433" s="4"/>
    </row>
    <row r="434" spans="1:28" customHeight="1" ht="13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10"/>
      <c r="Z434" s="4"/>
      <c r="AA434" s="4"/>
      <c r="AB434" s="4"/>
    </row>
    <row r="435" spans="1:28" customHeight="1" ht="13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10"/>
      <c r="Z435" s="4"/>
      <c r="AA435" s="4"/>
      <c r="AB435" s="4"/>
    </row>
    <row r="436" spans="1:28" customHeight="1" ht="13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10"/>
      <c r="Z436" s="4"/>
      <c r="AA436" s="4"/>
      <c r="AB436" s="4"/>
    </row>
    <row r="437" spans="1:28" customHeight="1" ht="13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10"/>
      <c r="Z437" s="4"/>
      <c r="AA437" s="4"/>
      <c r="AB437" s="4"/>
    </row>
    <row r="438" spans="1:28" customHeight="1" ht="13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10"/>
      <c r="Z438" s="4"/>
      <c r="AA438" s="4"/>
      <c r="AB438" s="4"/>
    </row>
    <row r="439" spans="1:28" customHeight="1" ht="13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10"/>
      <c r="Z439" s="4"/>
      <c r="AA439" s="4"/>
      <c r="AB439" s="4"/>
    </row>
    <row r="440" spans="1:28" customHeight="1" ht="13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10"/>
      <c r="Z440" s="4"/>
      <c r="AA440" s="4"/>
      <c r="AB440" s="4"/>
    </row>
    <row r="441" spans="1:28" customHeight="1" ht="13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10"/>
      <c r="Z441" s="4"/>
      <c r="AA441" s="4"/>
      <c r="AB441" s="4"/>
    </row>
    <row r="442" spans="1:28" customHeight="1" ht="13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10"/>
      <c r="Z442" s="4"/>
      <c r="AA442" s="4"/>
      <c r="AB442" s="4"/>
    </row>
    <row r="443" spans="1:28" customHeight="1" ht="13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10"/>
      <c r="Z443" s="4"/>
      <c r="AA443" s="4"/>
      <c r="AB443" s="4"/>
    </row>
    <row r="444" spans="1:28" customHeight="1" ht="13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10"/>
      <c r="Z444" s="4"/>
      <c r="AA444" s="4"/>
      <c r="AB444" s="4"/>
    </row>
    <row r="445" spans="1:28" customHeight="1" ht="13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10"/>
      <c r="Z445" s="4"/>
      <c r="AA445" s="4"/>
      <c r="AB445" s="4"/>
    </row>
    <row r="446" spans="1:28" customHeight="1" ht="13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10"/>
      <c r="Z446" s="4"/>
      <c r="AA446" s="4"/>
      <c r="AB446" s="4"/>
    </row>
    <row r="447" spans="1:28" customHeight="1" ht="13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10"/>
      <c r="Z447" s="4"/>
      <c r="AA447" s="4"/>
      <c r="AB447" s="4"/>
    </row>
    <row r="448" spans="1:28" customHeight="1" ht="13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10"/>
      <c r="Z448" s="4"/>
      <c r="AA448" s="4"/>
      <c r="AB448" s="4"/>
    </row>
    <row r="449" spans="1:28" customHeight="1" ht="13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10"/>
      <c r="Z449" s="4"/>
      <c r="AA449" s="4"/>
      <c r="AB449" s="4"/>
    </row>
    <row r="450" spans="1:28" customHeight="1" ht="13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10"/>
      <c r="Z450" s="4"/>
      <c r="AA450" s="4"/>
      <c r="AB450" s="4"/>
    </row>
    <row r="451" spans="1:28" customHeight="1" ht="13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10"/>
      <c r="Z451" s="4"/>
      <c r="AA451" s="4"/>
      <c r="AB451" s="4"/>
    </row>
    <row r="452" spans="1:28" customHeight="1" ht="13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10"/>
      <c r="Z452" s="4"/>
      <c r="AA452" s="4"/>
      <c r="AB452" s="4"/>
    </row>
    <row r="453" spans="1:28" customHeight="1" ht="13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10"/>
      <c r="Z453" s="4"/>
      <c r="AA453" s="4"/>
      <c r="AB453" s="4"/>
    </row>
    <row r="454" spans="1:28" customHeight="1" ht="13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10"/>
      <c r="Z454" s="4"/>
      <c r="AA454" s="4"/>
      <c r="AB454" s="4"/>
    </row>
    <row r="455" spans="1:28" customHeight="1" ht="13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10"/>
      <c r="Z455" s="4"/>
      <c r="AA455" s="4"/>
      <c r="AB455" s="4"/>
    </row>
    <row r="456" spans="1:28" customHeight="1" ht="13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10"/>
      <c r="Z456" s="4"/>
      <c r="AA456" s="4"/>
      <c r="AB456" s="4"/>
    </row>
    <row r="457" spans="1:28" customHeight="1" ht="13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10"/>
      <c r="Z457" s="4"/>
      <c r="AA457" s="4"/>
      <c r="AB457" s="4"/>
    </row>
    <row r="458" spans="1:28" customHeight="1" ht="13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10"/>
      <c r="Z458" s="4"/>
      <c r="AA458" s="4"/>
      <c r="AB458" s="4"/>
    </row>
    <row r="459" spans="1:28" customHeight="1" ht="13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10"/>
      <c r="Z459" s="4"/>
      <c r="AA459" s="4"/>
      <c r="AB459" s="4"/>
    </row>
    <row r="460" spans="1:28" customHeight="1" ht="13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10"/>
      <c r="Z460" s="4"/>
      <c r="AA460" s="4"/>
      <c r="AB460" s="4"/>
    </row>
    <row r="461" spans="1:28" customHeight="1" ht="13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10"/>
      <c r="Z461" s="4"/>
      <c r="AA461" s="4"/>
      <c r="AB461" s="4"/>
    </row>
    <row r="462" spans="1:28" customHeight="1" ht="13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10"/>
      <c r="Z462" s="4"/>
      <c r="AA462" s="4"/>
      <c r="AB462" s="4"/>
    </row>
    <row r="463" spans="1:28" customHeight="1" ht="13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10"/>
      <c r="Z463" s="4"/>
      <c r="AA463" s="4"/>
      <c r="AB463" s="4"/>
    </row>
    <row r="464" spans="1:28" customHeight="1" ht="13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10"/>
      <c r="Z464" s="4"/>
      <c r="AA464" s="4"/>
      <c r="AB464" s="4"/>
    </row>
    <row r="465" spans="1:28" customHeight="1" ht="13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10"/>
      <c r="Z465" s="4"/>
      <c r="AA465" s="4"/>
      <c r="AB465" s="4"/>
    </row>
    <row r="466" spans="1:28" customHeight="1" ht="13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10"/>
      <c r="Z466" s="4"/>
      <c r="AA466" s="4"/>
      <c r="AB466" s="4"/>
    </row>
    <row r="467" spans="1:28" customHeight="1" ht="13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10"/>
      <c r="Z467" s="4"/>
      <c r="AA467" s="4"/>
      <c r="AB467" s="4"/>
    </row>
    <row r="468" spans="1:28" customHeight="1" ht="13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10"/>
      <c r="Z468" s="4"/>
      <c r="AA468" s="4"/>
      <c r="AB468" s="4"/>
    </row>
    <row r="469" spans="1:28" customHeight="1" ht="13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10"/>
      <c r="Z469" s="4"/>
      <c r="AA469" s="4"/>
      <c r="AB469" s="4"/>
    </row>
    <row r="470" spans="1:28" customHeight="1" ht="13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10"/>
      <c r="Z470" s="4"/>
      <c r="AA470" s="4"/>
      <c r="AB470" s="4"/>
    </row>
    <row r="471" spans="1:28" customHeight="1" ht="13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10"/>
      <c r="Z471" s="4"/>
      <c r="AA471" s="4"/>
      <c r="AB471" s="4"/>
    </row>
    <row r="472" spans="1:28" customHeight="1" ht="13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10"/>
      <c r="Z472" s="4"/>
      <c r="AA472" s="4"/>
      <c r="AB472" s="4"/>
    </row>
    <row r="473" spans="1:28" customHeight="1" ht="13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10"/>
      <c r="Z473" s="4"/>
      <c r="AA473" s="4"/>
      <c r="AB473" s="4"/>
    </row>
    <row r="474" spans="1:28" customHeight="1" ht="13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10"/>
      <c r="Z474" s="4"/>
      <c r="AA474" s="4"/>
      <c r="AB474" s="4"/>
    </row>
    <row r="475" spans="1:28" customHeight="1" ht="13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10"/>
      <c r="Z475" s="4"/>
      <c r="AA475" s="4"/>
      <c r="AB475" s="4"/>
    </row>
    <row r="476" spans="1:28" customHeight="1" ht="13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10"/>
      <c r="Z476" s="4"/>
      <c r="AA476" s="4"/>
      <c r="AB476" s="4"/>
    </row>
    <row r="477" spans="1:28" customHeight="1" ht="13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10"/>
      <c r="Z477" s="4"/>
      <c r="AA477" s="4"/>
      <c r="AB477" s="4"/>
    </row>
    <row r="478" spans="1:28" customHeight="1" ht="13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10"/>
      <c r="Z478" s="4"/>
      <c r="AA478" s="4"/>
      <c r="AB478" s="4"/>
    </row>
    <row r="479" spans="1:28" customHeight="1" ht="13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10"/>
      <c r="Z479" s="4"/>
      <c r="AA479" s="4"/>
      <c r="AB479" s="4"/>
    </row>
    <row r="480" spans="1:28" customHeight="1" ht="13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10"/>
      <c r="Z480" s="4"/>
      <c r="AA480" s="4"/>
      <c r="AB480" s="4"/>
    </row>
    <row r="481" spans="1:28" customHeight="1" ht="13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10"/>
      <c r="Z481" s="4"/>
      <c r="AA481" s="4"/>
      <c r="AB481" s="4"/>
    </row>
    <row r="482" spans="1:28" customHeight="1" ht="13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10"/>
      <c r="Z482" s="4"/>
      <c r="AA482" s="4"/>
      <c r="AB482" s="4"/>
    </row>
    <row r="483" spans="1:28" customHeight="1" ht="13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10"/>
      <c r="Z483" s="4"/>
      <c r="AA483" s="4"/>
      <c r="AB483" s="4"/>
    </row>
    <row r="484" spans="1:28" customHeight="1" ht="13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10"/>
      <c r="Z484" s="4"/>
      <c r="AA484" s="4"/>
      <c r="AB484" s="4"/>
    </row>
    <row r="485" spans="1:28" customHeight="1" ht="13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10"/>
      <c r="Z485" s="4"/>
      <c r="AA485" s="4"/>
      <c r="AB485" s="4"/>
    </row>
    <row r="486" spans="1:28" customHeight="1" ht="13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10"/>
      <c r="Z486" s="4"/>
      <c r="AA486" s="4"/>
      <c r="AB486" s="4"/>
    </row>
    <row r="487" spans="1:28" customHeight="1" ht="13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10"/>
      <c r="Z487" s="4"/>
      <c r="AA487" s="4"/>
      <c r="AB487" s="4"/>
    </row>
    <row r="488" spans="1:28" customHeight="1" ht="13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10"/>
      <c r="Z488" s="4"/>
      <c r="AA488" s="4"/>
      <c r="AB488" s="4"/>
    </row>
    <row r="489" spans="1:28" customHeight="1" ht="13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10"/>
      <c r="Z489" s="4"/>
      <c r="AA489" s="4"/>
      <c r="AB489" s="4"/>
    </row>
    <row r="490" spans="1:28" customHeight="1" ht="13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10"/>
      <c r="Z490" s="4"/>
      <c r="AA490" s="4"/>
      <c r="AB490" s="4"/>
    </row>
    <row r="491" spans="1:28" customHeight="1" ht="13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10"/>
      <c r="Z491" s="4"/>
      <c r="AA491" s="4"/>
      <c r="AB491" s="4"/>
    </row>
    <row r="492" spans="1:28" customHeight="1" ht="13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10"/>
      <c r="Z492" s="4"/>
      <c r="AA492" s="4"/>
      <c r="AB492" s="4"/>
    </row>
    <row r="493" spans="1:28" customHeight="1" ht="13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10"/>
      <c r="Z493" s="4"/>
      <c r="AA493" s="4"/>
      <c r="AB493" s="4"/>
    </row>
    <row r="494" spans="1:28" customHeight="1" ht="13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10"/>
      <c r="Z494" s="4"/>
      <c r="AA494" s="4"/>
      <c r="AB494" s="4"/>
    </row>
    <row r="495" spans="1:28" customHeight="1" ht="13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10"/>
      <c r="Z495" s="4"/>
      <c r="AA495" s="4"/>
      <c r="AB495" s="4"/>
    </row>
    <row r="496" spans="1:28" customHeight="1" ht="13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10"/>
      <c r="Z496" s="4"/>
      <c r="AA496" s="4"/>
      <c r="AB496" s="4"/>
    </row>
    <row r="497" spans="1:28" customHeight="1" ht="13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10"/>
      <c r="Z497" s="4"/>
      <c r="AA497" s="4"/>
      <c r="AB497" s="4"/>
    </row>
    <row r="498" spans="1:28" customHeight="1" ht="13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10"/>
      <c r="Z498" s="4"/>
      <c r="AA498" s="4"/>
      <c r="AB498" s="4"/>
    </row>
    <row r="499" spans="1:28" customHeight="1" ht="13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10"/>
      <c r="Z499" s="4"/>
      <c r="AA499" s="4"/>
      <c r="AB499" s="4"/>
    </row>
    <row r="500" spans="1:28" customHeight="1" ht="13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10"/>
      <c r="Z500" s="4"/>
      <c r="AA500" s="4"/>
      <c r="AB500" s="4"/>
    </row>
    <row r="501" spans="1:28" customHeight="1" ht="13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10"/>
      <c r="Z501" s="4"/>
      <c r="AA501" s="4"/>
      <c r="AB501" s="4"/>
    </row>
    <row r="502" spans="1:28" customHeight="1" ht="13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10"/>
      <c r="Z502" s="4"/>
      <c r="AA502" s="4"/>
      <c r="AB502" s="4"/>
    </row>
    <row r="503" spans="1:28" customHeight="1" ht="13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10"/>
      <c r="Z503" s="4"/>
      <c r="AA503" s="4"/>
      <c r="AB503" s="4"/>
    </row>
    <row r="504" spans="1:28" customHeight="1" ht="13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10"/>
      <c r="Z504" s="4"/>
      <c r="AA504" s="4"/>
      <c r="AB504" s="4"/>
    </row>
    <row r="505" spans="1:28" customHeight="1" ht="13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10"/>
      <c r="Z505" s="4"/>
      <c r="AA505" s="4"/>
      <c r="AB505" s="4"/>
    </row>
    <row r="506" spans="1:28" customHeight="1" ht="13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10"/>
      <c r="Z506" s="4"/>
      <c r="AA506" s="4"/>
      <c r="AB506" s="4"/>
    </row>
    <row r="507" spans="1:28" customHeight="1" ht="13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10"/>
      <c r="Z507" s="4"/>
      <c r="AA507" s="4"/>
      <c r="AB507" s="4"/>
    </row>
    <row r="508" spans="1:28" customHeight="1" ht="13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10"/>
      <c r="Z508" s="4"/>
      <c r="AA508" s="4"/>
      <c r="AB508" s="4"/>
    </row>
    <row r="509" spans="1:28" customHeight="1" ht="13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10"/>
      <c r="Z509" s="4"/>
      <c r="AA509" s="4"/>
      <c r="AB509" s="4"/>
    </row>
    <row r="510" spans="1:28" customHeight="1" ht="13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10"/>
      <c r="Z510" s="4"/>
      <c r="AA510" s="4"/>
      <c r="AB510" s="4"/>
    </row>
    <row r="511" spans="1:28" customHeight="1" ht="13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10"/>
      <c r="Z511" s="4"/>
      <c r="AA511" s="4"/>
      <c r="AB511" s="4"/>
    </row>
    <row r="512" spans="1:28" customHeight="1" ht="13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10"/>
      <c r="Z512" s="4"/>
      <c r="AA512" s="4"/>
      <c r="AB512" s="4"/>
    </row>
    <row r="513" spans="1:28" customHeight="1" ht="13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10"/>
      <c r="Z513" s="4"/>
      <c r="AA513" s="4"/>
      <c r="AB513" s="4"/>
    </row>
    <row r="514" spans="1:28" customHeight="1" ht="13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10"/>
      <c r="Z514" s="4"/>
      <c r="AA514" s="4"/>
      <c r="AB514" s="4"/>
    </row>
    <row r="515" spans="1:28" customHeight="1" ht="13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10"/>
      <c r="Z515" s="4"/>
      <c r="AA515" s="4"/>
      <c r="AB515" s="4"/>
    </row>
    <row r="516" spans="1:28" customHeight="1" ht="13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10"/>
      <c r="Z516" s="4"/>
      <c r="AA516" s="4"/>
      <c r="AB516" s="4"/>
    </row>
    <row r="517" spans="1:28" customHeight="1" ht="13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10"/>
      <c r="Z517" s="4"/>
      <c r="AA517" s="4"/>
      <c r="AB517" s="4"/>
    </row>
    <row r="518" spans="1:28" customHeight="1" ht="13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10"/>
      <c r="Z518" s="4"/>
      <c r="AA518" s="4"/>
      <c r="AB518" s="4"/>
    </row>
    <row r="519" spans="1:28" customHeight="1" ht="13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10"/>
      <c r="Z519" s="4"/>
      <c r="AA519" s="4"/>
      <c r="AB519" s="4"/>
    </row>
    <row r="520" spans="1:28" customHeight="1" ht="13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10"/>
      <c r="Z520" s="4"/>
      <c r="AA520" s="4"/>
      <c r="AB520" s="4"/>
    </row>
    <row r="521" spans="1:28" customHeight="1" ht="13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10"/>
      <c r="Z521" s="4"/>
      <c r="AA521" s="4"/>
      <c r="AB521" s="4"/>
    </row>
    <row r="522" spans="1:28" customHeight="1" ht="13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10"/>
      <c r="Z522" s="4"/>
      <c r="AA522" s="4"/>
      <c r="AB522" s="4"/>
    </row>
    <row r="523" spans="1:28" customHeight="1" ht="13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10"/>
      <c r="Z523" s="4"/>
      <c r="AA523" s="4"/>
      <c r="AB523" s="4"/>
    </row>
    <row r="524" spans="1:28" customHeight="1" ht="13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10"/>
      <c r="Z524" s="4"/>
      <c r="AA524" s="4"/>
      <c r="AB524" s="4"/>
    </row>
    <row r="525" spans="1:28" customHeight="1" ht="13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10"/>
      <c r="Z525" s="4"/>
      <c r="AA525" s="4"/>
      <c r="AB525" s="4"/>
    </row>
    <row r="526" spans="1:28" customHeight="1" ht="13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10"/>
      <c r="Z526" s="4"/>
      <c r="AA526" s="4"/>
      <c r="AB526" s="4"/>
    </row>
    <row r="527" spans="1:28" customHeight="1" ht="13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10"/>
      <c r="Z527" s="4"/>
      <c r="AA527" s="4"/>
      <c r="AB527" s="4"/>
    </row>
    <row r="528" spans="1:28" customHeight="1" ht="13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10"/>
      <c r="Z528" s="4"/>
      <c r="AA528" s="4"/>
      <c r="AB528" s="4"/>
    </row>
    <row r="529" spans="1:28" customHeight="1" ht="13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10"/>
      <c r="Z529" s="4"/>
      <c r="AA529" s="4"/>
      <c r="AB529" s="4"/>
    </row>
    <row r="530" spans="1:28" customHeight="1" ht="13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10"/>
      <c r="Z530" s="4"/>
      <c r="AA530" s="4"/>
      <c r="AB530" s="4"/>
    </row>
    <row r="531" spans="1:28" customHeight="1" ht="13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10"/>
      <c r="Z531" s="4"/>
      <c r="AA531" s="4"/>
      <c r="AB531" s="4"/>
    </row>
    <row r="532" spans="1:28" customHeight="1" ht="13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10"/>
      <c r="Z532" s="4"/>
      <c r="AA532" s="4"/>
      <c r="AB532" s="4"/>
    </row>
    <row r="533" spans="1:28" customHeight="1" ht="13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10"/>
      <c r="Z533" s="4"/>
      <c r="AA533" s="4"/>
      <c r="AB533" s="4"/>
    </row>
    <row r="534" spans="1:28" customHeight="1" ht="13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10"/>
      <c r="Z534" s="4"/>
      <c r="AA534" s="4"/>
      <c r="AB534" s="4"/>
    </row>
    <row r="535" spans="1:28" customHeight="1" ht="13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10"/>
      <c r="Z535" s="4"/>
      <c r="AA535" s="4"/>
      <c r="AB535" s="4"/>
    </row>
    <row r="536" spans="1:28" customHeight="1" ht="13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10"/>
      <c r="Z536" s="4"/>
      <c r="AA536" s="4"/>
      <c r="AB536" s="4"/>
    </row>
    <row r="537" spans="1:28" customHeight="1" ht="13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10"/>
      <c r="Z537" s="4"/>
      <c r="AA537" s="4"/>
      <c r="AB537" s="4"/>
    </row>
    <row r="538" spans="1:28" customHeight="1" ht="13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10"/>
      <c r="Z538" s="4"/>
      <c r="AA538" s="4"/>
      <c r="AB538" s="4"/>
    </row>
    <row r="539" spans="1:28" customHeight="1" ht="13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10"/>
      <c r="Z539" s="4"/>
      <c r="AA539" s="4"/>
      <c r="AB539" s="4"/>
    </row>
    <row r="540" spans="1:28" customHeight="1" ht="13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10"/>
      <c r="Z540" s="4"/>
      <c r="AA540" s="4"/>
      <c r="AB540" s="4"/>
    </row>
    <row r="541" spans="1:28" customHeight="1" ht="13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10"/>
      <c r="Z541" s="4"/>
      <c r="AA541" s="4"/>
      <c r="AB541" s="4"/>
    </row>
    <row r="542" spans="1:28" customHeight="1" ht="13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10"/>
      <c r="Z542" s="4"/>
      <c r="AA542" s="4"/>
      <c r="AB542" s="4"/>
    </row>
    <row r="543" spans="1:28" customHeight="1" ht="13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10"/>
      <c r="Z543" s="4"/>
      <c r="AA543" s="4"/>
      <c r="AB543" s="4"/>
    </row>
    <row r="544" spans="1:28" customHeight="1" ht="13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10"/>
      <c r="Z544" s="4"/>
      <c r="AA544" s="4"/>
      <c r="AB544" s="4"/>
    </row>
    <row r="545" spans="1:28" customHeight="1" ht="13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10"/>
      <c r="Z545" s="4"/>
      <c r="AA545" s="4"/>
      <c r="AB545" s="4"/>
    </row>
    <row r="546" spans="1:28" customHeight="1" ht="13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10"/>
      <c r="Z546" s="4"/>
      <c r="AA546" s="4"/>
      <c r="AB546" s="4"/>
    </row>
    <row r="547" spans="1:28" customHeight="1" ht="13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10"/>
      <c r="Z547" s="4"/>
      <c r="AA547" s="4"/>
      <c r="AB547" s="4"/>
    </row>
    <row r="548" spans="1:28" customHeight="1" ht="13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10"/>
      <c r="Z548" s="4"/>
      <c r="AA548" s="4"/>
      <c r="AB548" s="4"/>
    </row>
    <row r="549" spans="1:28" customHeight="1" ht="13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10"/>
      <c r="Z549" s="4"/>
      <c r="AA549" s="4"/>
      <c r="AB549" s="4"/>
    </row>
    <row r="550" spans="1:28" customHeight="1" ht="13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10"/>
      <c r="Z550" s="4"/>
      <c r="AA550" s="4"/>
      <c r="AB550" s="4"/>
    </row>
    <row r="551" spans="1:28" customHeight="1" ht="13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10"/>
      <c r="Z551" s="4"/>
      <c r="AA551" s="4"/>
      <c r="AB551" s="4"/>
    </row>
    <row r="552" spans="1:28" customHeight="1" ht="13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10"/>
      <c r="Z552" s="4"/>
      <c r="AA552" s="4"/>
      <c r="AB552" s="4"/>
    </row>
    <row r="553" spans="1:28" customHeight="1" ht="13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10"/>
      <c r="Z553" s="4"/>
      <c r="AA553" s="4"/>
      <c r="AB553" s="4"/>
    </row>
    <row r="554" spans="1:28" customHeight="1" ht="13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10"/>
      <c r="Z554" s="4"/>
      <c r="AA554" s="4"/>
      <c r="AB554" s="4"/>
    </row>
    <row r="555" spans="1:28" customHeight="1" ht="13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10"/>
      <c r="Z555" s="4"/>
      <c r="AA555" s="4"/>
      <c r="AB555" s="4"/>
    </row>
    <row r="556" spans="1:28" customHeight="1" ht="13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10"/>
      <c r="Z556" s="4"/>
      <c r="AA556" s="4"/>
      <c r="AB556" s="4"/>
    </row>
    <row r="557" spans="1:28" customHeight="1" ht="13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10"/>
      <c r="Z557" s="4"/>
      <c r="AA557" s="4"/>
      <c r="AB557" s="4"/>
    </row>
    <row r="558" spans="1:28" customHeight="1" ht="13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10"/>
      <c r="Z558" s="4"/>
      <c r="AA558" s="4"/>
      <c r="AB558" s="4"/>
    </row>
    <row r="559" spans="1:28" customHeight="1" ht="13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10"/>
      <c r="Z559" s="4"/>
      <c r="AA559" s="4"/>
      <c r="AB559" s="4"/>
    </row>
    <row r="560" spans="1:28" customHeight="1" ht="13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10"/>
      <c r="Z560" s="4"/>
      <c r="AA560" s="4"/>
      <c r="AB560" s="4"/>
    </row>
    <row r="561" spans="1:28" customHeight="1" ht="13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10"/>
      <c r="Z561" s="4"/>
      <c r="AA561" s="4"/>
      <c r="AB561" s="4"/>
    </row>
    <row r="562" spans="1:28" customHeight="1" ht="13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10"/>
      <c r="Z562" s="4"/>
      <c r="AA562" s="4"/>
      <c r="AB562" s="4"/>
    </row>
    <row r="563" spans="1:28" customHeight="1" ht="13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10"/>
      <c r="Z563" s="4"/>
      <c r="AA563" s="4"/>
      <c r="AB563" s="4"/>
    </row>
    <row r="564" spans="1:28" customHeight="1" ht="13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10"/>
      <c r="Z564" s="4"/>
      <c r="AA564" s="4"/>
      <c r="AB564" s="4"/>
    </row>
    <row r="565" spans="1:28" customHeight="1" ht="13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10"/>
      <c r="Z565" s="4"/>
      <c r="AA565" s="4"/>
      <c r="AB565" s="4"/>
    </row>
    <row r="566" spans="1:28" customHeight="1" ht="13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10"/>
      <c r="Z566" s="4"/>
      <c r="AA566" s="4"/>
      <c r="AB566" s="4"/>
    </row>
    <row r="567" spans="1:28" customHeight="1" ht="13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10"/>
      <c r="Z567" s="4"/>
      <c r="AA567" s="4"/>
      <c r="AB567" s="4"/>
    </row>
    <row r="568" spans="1:28" customHeight="1" ht="13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10"/>
      <c r="Z568" s="4"/>
      <c r="AA568" s="4"/>
      <c r="AB568" s="4"/>
    </row>
    <row r="569" spans="1:28" customHeight="1" ht="13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10"/>
      <c r="Z569" s="4"/>
      <c r="AA569" s="4"/>
      <c r="AB569" s="4"/>
    </row>
    <row r="570" spans="1:28" customHeight="1" ht="13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10"/>
      <c r="Z570" s="4"/>
      <c r="AA570" s="4"/>
      <c r="AB570" s="4"/>
    </row>
    <row r="571" spans="1:28" customHeight="1" ht="13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10"/>
      <c r="Z571" s="4"/>
      <c r="AA571" s="4"/>
      <c r="AB571" s="4"/>
    </row>
    <row r="572" spans="1:28" customHeight="1" ht="13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10"/>
      <c r="Z572" s="4"/>
      <c r="AA572" s="4"/>
      <c r="AB572" s="4"/>
    </row>
    <row r="573" spans="1:28" customHeight="1" ht="13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10"/>
      <c r="Z573" s="4"/>
      <c r="AA573" s="4"/>
      <c r="AB573" s="4"/>
    </row>
    <row r="574" spans="1:28" customHeight="1" ht="13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10"/>
      <c r="Z574" s="4"/>
      <c r="AA574" s="4"/>
      <c r="AB574" s="4"/>
    </row>
    <row r="575" spans="1:28" customHeight="1" ht="13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10"/>
      <c r="Z575" s="4"/>
      <c r="AA575" s="4"/>
      <c r="AB575" s="4"/>
    </row>
    <row r="576" spans="1:28" customHeight="1" ht="13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10"/>
      <c r="Z576" s="4"/>
      <c r="AA576" s="4"/>
      <c r="AB576" s="4"/>
    </row>
    <row r="577" spans="1:28" customHeight="1" ht="13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10"/>
      <c r="Z577" s="4"/>
      <c r="AA577" s="4"/>
      <c r="AB577" s="4"/>
    </row>
    <row r="578" spans="1:28" customHeight="1" ht="13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10"/>
      <c r="Z578" s="4"/>
      <c r="AA578" s="4"/>
      <c r="AB578" s="4"/>
    </row>
    <row r="579" spans="1:28" customHeight="1" ht="13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10"/>
      <c r="Z579" s="4"/>
      <c r="AA579" s="4"/>
      <c r="AB579" s="4"/>
    </row>
    <row r="580" spans="1:28" customHeight="1" ht="13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10"/>
      <c r="Z580" s="4"/>
      <c r="AA580" s="4"/>
      <c r="AB580" s="4"/>
    </row>
    <row r="581" spans="1:28" customHeight="1" ht="13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10"/>
      <c r="Z581" s="4"/>
      <c r="AA581" s="4"/>
      <c r="AB581" s="4"/>
    </row>
    <row r="582" spans="1:28" customHeight="1" ht="13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10"/>
      <c r="Z582" s="4"/>
      <c r="AA582" s="4"/>
      <c r="AB582" s="4"/>
    </row>
    <row r="583" spans="1:28" customHeight="1" ht="13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10"/>
      <c r="Z583" s="4"/>
      <c r="AA583" s="4"/>
      <c r="AB583" s="4"/>
    </row>
    <row r="584" spans="1:28" customHeight="1" ht="13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10"/>
      <c r="Z584" s="4"/>
      <c r="AA584" s="4"/>
      <c r="AB584" s="4"/>
    </row>
    <row r="585" spans="1:28" customHeight="1" ht="13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10"/>
      <c r="Z585" s="4"/>
      <c r="AA585" s="4"/>
      <c r="AB585" s="4"/>
    </row>
    <row r="586" spans="1:28" customHeight="1" ht="13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10"/>
      <c r="Z586" s="4"/>
      <c r="AA586" s="4"/>
      <c r="AB586" s="4"/>
    </row>
    <row r="587" spans="1:28" customHeight="1" ht="13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10"/>
      <c r="Z587" s="4"/>
      <c r="AA587" s="4"/>
      <c r="AB587" s="4"/>
    </row>
    <row r="588" spans="1:28" customHeight="1" ht="13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10"/>
      <c r="Z588" s="4"/>
      <c r="AA588" s="4"/>
      <c r="AB588" s="4"/>
    </row>
    <row r="589" spans="1:28" customHeight="1" ht="13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10"/>
      <c r="Z589" s="4"/>
      <c r="AA589" s="4"/>
      <c r="AB589" s="4"/>
    </row>
    <row r="590" spans="1:28" customHeight="1" ht="13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10"/>
      <c r="Z590" s="4"/>
      <c r="AA590" s="4"/>
      <c r="AB590" s="4"/>
    </row>
    <row r="591" spans="1:28" customHeight="1" ht="13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10"/>
      <c r="Z591" s="4"/>
      <c r="AA591" s="4"/>
      <c r="AB591" s="4"/>
    </row>
    <row r="592" spans="1:28" customHeight="1" ht="13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10"/>
      <c r="Z592" s="4"/>
      <c r="AA592" s="4"/>
      <c r="AB592" s="4"/>
    </row>
    <row r="593" spans="1:28" customHeight="1" ht="13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10"/>
      <c r="Z593" s="4"/>
      <c r="AA593" s="4"/>
      <c r="AB593" s="4"/>
    </row>
    <row r="594" spans="1:28" customHeight="1" ht="13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10"/>
      <c r="Z594" s="4"/>
      <c r="AA594" s="4"/>
      <c r="AB594" s="4"/>
    </row>
    <row r="595" spans="1:28" customHeight="1" ht="13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10"/>
      <c r="Z595" s="4"/>
      <c r="AA595" s="4"/>
      <c r="AB595" s="4"/>
    </row>
    <row r="596" spans="1:28" customHeight="1" ht="13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10"/>
      <c r="Z596" s="4"/>
      <c r="AA596" s="4"/>
      <c r="AB596" s="4"/>
    </row>
    <row r="597" spans="1:28" customHeight="1" ht="13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10"/>
      <c r="Z597" s="4"/>
      <c r="AA597" s="4"/>
      <c r="AB597" s="4"/>
    </row>
    <row r="598" spans="1:28" customHeight="1" ht="13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10"/>
      <c r="Z598" s="4"/>
      <c r="AA598" s="4"/>
      <c r="AB598" s="4"/>
    </row>
    <row r="599" spans="1:28" customHeight="1" ht="13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10"/>
      <c r="Z599" s="4"/>
      <c r="AA599" s="4"/>
      <c r="AB599" s="4"/>
    </row>
    <row r="600" spans="1:28" customHeight="1" ht="13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10"/>
      <c r="Z600" s="4"/>
      <c r="AA600" s="4"/>
      <c r="AB600" s="4"/>
    </row>
    <row r="601" spans="1:28" customHeight="1" ht="13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10"/>
      <c r="Z601" s="4"/>
      <c r="AA601" s="4"/>
      <c r="AB601" s="4"/>
    </row>
    <row r="602" spans="1:28" customHeight="1" ht="13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10"/>
      <c r="Z602" s="4"/>
      <c r="AA602" s="4"/>
      <c r="AB602" s="4"/>
    </row>
    <row r="603" spans="1:28" customHeight="1" ht="13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10"/>
      <c r="Z603" s="4"/>
      <c r="AA603" s="4"/>
      <c r="AB603" s="4"/>
    </row>
    <row r="604" spans="1:28" customHeight="1" ht="13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10"/>
      <c r="Z604" s="4"/>
      <c r="AA604" s="4"/>
      <c r="AB604" s="4"/>
    </row>
    <row r="605" spans="1:28" customHeight="1" ht="13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10"/>
      <c r="Z605" s="4"/>
      <c r="AA605" s="4"/>
      <c r="AB605" s="4"/>
    </row>
    <row r="606" spans="1:28" customHeight="1" ht="13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10"/>
      <c r="Z606" s="4"/>
      <c r="AA606" s="4"/>
      <c r="AB606" s="4"/>
    </row>
    <row r="607" spans="1:28" customHeight="1" ht="13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10"/>
      <c r="Z607" s="4"/>
      <c r="AA607" s="4"/>
      <c r="AB607" s="4"/>
    </row>
    <row r="608" spans="1:28" customHeight="1" ht="13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10"/>
      <c r="Z608" s="4"/>
      <c r="AA608" s="4"/>
      <c r="AB608" s="4"/>
    </row>
    <row r="609" spans="1:28" customHeight="1" ht="13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10"/>
      <c r="Z609" s="4"/>
      <c r="AA609" s="4"/>
      <c r="AB609" s="4"/>
    </row>
    <row r="610" spans="1:28" customHeight="1" ht="13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10"/>
      <c r="Z610" s="4"/>
      <c r="AA610" s="4"/>
      <c r="AB610" s="4"/>
    </row>
    <row r="611" spans="1:28" customHeight="1" ht="13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10"/>
      <c r="Z611" s="4"/>
      <c r="AA611" s="4"/>
      <c r="AB611" s="4"/>
    </row>
    <row r="612" spans="1:28" customHeight="1" ht="13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10"/>
      <c r="Z612" s="4"/>
      <c r="AA612" s="4"/>
      <c r="AB612" s="4"/>
    </row>
    <row r="613" spans="1:28" customHeight="1" ht="13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10"/>
      <c r="Z613" s="4"/>
      <c r="AA613" s="4"/>
      <c r="AB613" s="4"/>
    </row>
    <row r="614" spans="1:28" customHeight="1" ht="13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10"/>
      <c r="Z614" s="4"/>
      <c r="AA614" s="4"/>
      <c r="AB614" s="4"/>
    </row>
    <row r="615" spans="1:28" customHeight="1" ht="13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10"/>
      <c r="Z615" s="4"/>
      <c r="AA615" s="4"/>
      <c r="AB615" s="4"/>
    </row>
    <row r="616" spans="1:28" customHeight="1" ht="13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10"/>
      <c r="Z616" s="4"/>
      <c r="AA616" s="4"/>
      <c r="AB616" s="4"/>
    </row>
    <row r="617" spans="1:28" customHeight="1" ht="13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10"/>
      <c r="Z617" s="4"/>
      <c r="AA617" s="4"/>
      <c r="AB617" s="4"/>
    </row>
    <row r="618" spans="1:28" customHeight="1" ht="13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10"/>
      <c r="Z618" s="4"/>
      <c r="AA618" s="4"/>
      <c r="AB618" s="4"/>
    </row>
    <row r="619" spans="1:28" customHeight="1" ht="13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10"/>
      <c r="Z619" s="4"/>
      <c r="AA619" s="4"/>
      <c r="AB619" s="4"/>
    </row>
    <row r="620" spans="1:28" customHeight="1" ht="13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10"/>
      <c r="Z620" s="4"/>
      <c r="AA620" s="4"/>
      <c r="AB620" s="4"/>
    </row>
    <row r="621" spans="1:28" customHeight="1" ht="13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10"/>
      <c r="Z621" s="4"/>
      <c r="AA621" s="4"/>
      <c r="AB621" s="4"/>
    </row>
    <row r="622" spans="1:28" customHeight="1" ht="13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10"/>
      <c r="Z622" s="4"/>
      <c r="AA622" s="4"/>
      <c r="AB622" s="4"/>
    </row>
    <row r="623" spans="1:28" customHeight="1" ht="13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10"/>
      <c r="Z623" s="4"/>
      <c r="AA623" s="4"/>
      <c r="AB623" s="4"/>
    </row>
    <row r="624" spans="1:28" customHeight="1" ht="13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10"/>
      <c r="Z624" s="4"/>
      <c r="AA624" s="4"/>
      <c r="AB624" s="4"/>
    </row>
    <row r="625" spans="1:28" customHeight="1" ht="13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10"/>
      <c r="Z625" s="4"/>
      <c r="AA625" s="4"/>
      <c r="AB625" s="4"/>
    </row>
    <row r="626" spans="1:28" customHeight="1" ht="13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10"/>
      <c r="Z626" s="4"/>
      <c r="AA626" s="4"/>
      <c r="AB626" s="4"/>
    </row>
    <row r="627" spans="1:28" customHeight="1" ht="13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10"/>
      <c r="Z627" s="4"/>
      <c r="AA627" s="4"/>
      <c r="AB627" s="4"/>
    </row>
    <row r="628" spans="1:28" customHeight="1" ht="13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10"/>
      <c r="Z628" s="4"/>
      <c r="AA628" s="4"/>
      <c r="AB628" s="4"/>
    </row>
    <row r="629" spans="1:28" customHeight="1" ht="13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10"/>
      <c r="Z629" s="4"/>
      <c r="AA629" s="4"/>
      <c r="AB629" s="4"/>
    </row>
    <row r="630" spans="1:28" customHeight="1" ht="13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10"/>
      <c r="Z630" s="4"/>
      <c r="AA630" s="4"/>
      <c r="AB630" s="4"/>
    </row>
    <row r="631" spans="1:28" customHeight="1" ht="13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10"/>
      <c r="Z631" s="4"/>
      <c r="AA631" s="4"/>
      <c r="AB631" s="4"/>
    </row>
    <row r="632" spans="1:28" customHeight="1" ht="13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10"/>
      <c r="Z632" s="4"/>
      <c r="AA632" s="4"/>
      <c r="AB632" s="4"/>
    </row>
    <row r="633" spans="1:28" customHeight="1" ht="13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10"/>
      <c r="Z633" s="4"/>
      <c r="AA633" s="4"/>
      <c r="AB633" s="4"/>
    </row>
    <row r="634" spans="1:28" customHeight="1" ht="13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10"/>
      <c r="Z634" s="4"/>
      <c r="AA634" s="4"/>
      <c r="AB634" s="4"/>
    </row>
    <row r="635" spans="1:28" customHeight="1" ht="13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10"/>
      <c r="Z635" s="4"/>
      <c r="AA635" s="4"/>
      <c r="AB635" s="4"/>
    </row>
    <row r="636" spans="1:28" customHeight="1" ht="13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10"/>
      <c r="Z636" s="4"/>
      <c r="AA636" s="4"/>
      <c r="AB636" s="4"/>
    </row>
    <row r="637" spans="1:28" customHeight="1" ht="13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10"/>
      <c r="Z637" s="4"/>
      <c r="AA637" s="4"/>
      <c r="AB637" s="4"/>
    </row>
    <row r="638" spans="1:28" customHeight="1" ht="13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10"/>
      <c r="Z638" s="4"/>
      <c r="AA638" s="4"/>
      <c r="AB638" s="4"/>
    </row>
    <row r="639" spans="1:28" customHeight="1" ht="13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10"/>
      <c r="Z639" s="4"/>
      <c r="AA639" s="4"/>
      <c r="AB639" s="4"/>
    </row>
    <row r="640" spans="1:28" customHeight="1" ht="13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10"/>
      <c r="Z640" s="4"/>
      <c r="AA640" s="4"/>
      <c r="AB640" s="4"/>
    </row>
    <row r="641" spans="1:28" customHeight="1" ht="13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10"/>
      <c r="Z641" s="4"/>
      <c r="AA641" s="4"/>
      <c r="AB641" s="4"/>
    </row>
    <row r="642" spans="1:28" customHeight="1" ht="13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10"/>
      <c r="Z642" s="4"/>
      <c r="AA642" s="4"/>
      <c r="AB642" s="4"/>
    </row>
    <row r="643" spans="1:28" customHeight="1" ht="13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10"/>
      <c r="Z643" s="4"/>
      <c r="AA643" s="4"/>
      <c r="AB643" s="4"/>
    </row>
    <row r="644" spans="1:28" customHeight="1" ht="13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10"/>
      <c r="Z644" s="4"/>
      <c r="AA644" s="4"/>
      <c r="AB644" s="4"/>
    </row>
    <row r="645" spans="1:28" customHeight="1" ht="13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10"/>
      <c r="Z645" s="4"/>
      <c r="AA645" s="4"/>
      <c r="AB645" s="4"/>
    </row>
    <row r="646" spans="1:28" customHeight="1" ht="13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10"/>
      <c r="Z646" s="4"/>
      <c r="AA646" s="4"/>
      <c r="AB646" s="4"/>
    </row>
    <row r="647" spans="1:28" customHeight="1" ht="13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10"/>
      <c r="Z647" s="4"/>
      <c r="AA647" s="4"/>
      <c r="AB647" s="4"/>
    </row>
    <row r="648" spans="1:28" customHeight="1" ht="13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10"/>
      <c r="Z648" s="4"/>
      <c r="AA648" s="4"/>
      <c r="AB648" s="4"/>
    </row>
    <row r="649" spans="1:28" customHeight="1" ht="13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10"/>
      <c r="Z649" s="4"/>
      <c r="AA649" s="4"/>
      <c r="AB649" s="4"/>
    </row>
    <row r="650" spans="1:28" customHeight="1" ht="13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10"/>
      <c r="Z650" s="4"/>
      <c r="AA650" s="4"/>
      <c r="AB650" s="4"/>
    </row>
    <row r="651" spans="1:28" customHeight="1" ht="13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10"/>
      <c r="Z651" s="4"/>
      <c r="AA651" s="4"/>
      <c r="AB651" s="4"/>
    </row>
    <row r="652" spans="1:28" customHeight="1" ht="13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10"/>
      <c r="Z652" s="4"/>
      <c r="AA652" s="4"/>
      <c r="AB652" s="4"/>
    </row>
    <row r="653" spans="1:28" customHeight="1" ht="13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10"/>
      <c r="Z653" s="4"/>
      <c r="AA653" s="4"/>
      <c r="AB653" s="4"/>
    </row>
    <row r="654" spans="1:28" customHeight="1" ht="13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10"/>
      <c r="Z654" s="4"/>
      <c r="AA654" s="4"/>
      <c r="AB654" s="4"/>
    </row>
    <row r="655" spans="1:28" customHeight="1" ht="13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10"/>
      <c r="Z655" s="4"/>
      <c r="AA655" s="4"/>
      <c r="AB655" s="4"/>
    </row>
    <row r="656" spans="1:28" customHeight="1" ht="13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10"/>
      <c r="Z656" s="4"/>
      <c r="AA656" s="4"/>
      <c r="AB656" s="4"/>
    </row>
    <row r="657" spans="1:28" customHeight="1" ht="13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10"/>
      <c r="Z657" s="4"/>
      <c r="AA657" s="4"/>
      <c r="AB657" s="4"/>
    </row>
    <row r="658" spans="1:28" customHeight="1" ht="13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10"/>
      <c r="Z658" s="4"/>
      <c r="AA658" s="4"/>
      <c r="AB658" s="4"/>
    </row>
    <row r="659" spans="1:28" customHeight="1" ht="13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10"/>
      <c r="Z659" s="4"/>
      <c r="AA659" s="4"/>
      <c r="AB659" s="4"/>
    </row>
    <row r="660" spans="1:28" customHeight="1" ht="13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10"/>
      <c r="Z660" s="4"/>
      <c r="AA660" s="4"/>
      <c r="AB660" s="4"/>
    </row>
    <row r="661" spans="1:28" customHeight="1" ht="13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10"/>
      <c r="Z661" s="4"/>
      <c r="AA661" s="4"/>
      <c r="AB661" s="4"/>
    </row>
    <row r="662" spans="1:28" customHeight="1" ht="13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10"/>
      <c r="Z662" s="4"/>
      <c r="AA662" s="4"/>
      <c r="AB662" s="4"/>
    </row>
    <row r="663" spans="1:28" customHeight="1" ht="13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10"/>
      <c r="Z663" s="4"/>
      <c r="AA663" s="4"/>
      <c r="AB663" s="4"/>
    </row>
    <row r="664" spans="1:28" customHeight="1" ht="13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10"/>
      <c r="Z664" s="4"/>
      <c r="AA664" s="4"/>
      <c r="AB664" s="4"/>
    </row>
    <row r="665" spans="1:28" customHeight="1" ht="13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10"/>
      <c r="Z665" s="4"/>
      <c r="AA665" s="4"/>
      <c r="AB665" s="4"/>
    </row>
    <row r="666" spans="1:28" customHeight="1" ht="13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10"/>
      <c r="Z666" s="4"/>
      <c r="AA666" s="4"/>
      <c r="AB666" s="4"/>
    </row>
    <row r="667" spans="1:28" customHeight="1" ht="13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10"/>
      <c r="Z667" s="4"/>
      <c r="AA667" s="4"/>
      <c r="AB667" s="4"/>
    </row>
    <row r="668" spans="1:28" customHeight="1" ht="13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10"/>
      <c r="Z668" s="4"/>
      <c r="AA668" s="4"/>
      <c r="AB668" s="4"/>
    </row>
    <row r="669" spans="1:28" customHeight="1" ht="13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10"/>
      <c r="Z669" s="4"/>
      <c r="AA669" s="4"/>
      <c r="AB669" s="4"/>
    </row>
    <row r="670" spans="1:28" customHeight="1" ht="13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10"/>
      <c r="Z670" s="4"/>
      <c r="AA670" s="4"/>
      <c r="AB670" s="4"/>
    </row>
    <row r="671" spans="1:28" customHeight="1" ht="13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10"/>
      <c r="Z671" s="4"/>
      <c r="AA671" s="4"/>
      <c r="AB671" s="4"/>
    </row>
    <row r="672" spans="1:28" customHeight="1" ht="13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10"/>
      <c r="Z672" s="4"/>
      <c r="AA672" s="4"/>
      <c r="AB672" s="4"/>
    </row>
    <row r="673" spans="1:28" customHeight="1" ht="13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10"/>
      <c r="Z673" s="4"/>
      <c r="AA673" s="4"/>
      <c r="AB673" s="4"/>
    </row>
    <row r="674" spans="1:28" customHeight="1" ht="13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10"/>
      <c r="Z674" s="4"/>
      <c r="AA674" s="4"/>
      <c r="AB674" s="4"/>
    </row>
    <row r="675" spans="1:28" customHeight="1" ht="13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10"/>
      <c r="Z675" s="4"/>
      <c r="AA675" s="4"/>
      <c r="AB675" s="4"/>
    </row>
    <row r="676" spans="1:28" customHeight="1" ht="13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10"/>
      <c r="Z676" s="4"/>
      <c r="AA676" s="4"/>
      <c r="AB676" s="4"/>
    </row>
    <row r="677" spans="1:28" customHeight="1" ht="13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10"/>
      <c r="Z677" s="4"/>
      <c r="AA677" s="4"/>
      <c r="AB677" s="4"/>
    </row>
    <row r="678" spans="1:28" customHeight="1" ht="13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10"/>
      <c r="Z678" s="4"/>
      <c r="AA678" s="4"/>
      <c r="AB678" s="4"/>
    </row>
    <row r="679" spans="1:28" customHeight="1" ht="13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10"/>
      <c r="Z679" s="4"/>
      <c r="AA679" s="4"/>
      <c r="AB679" s="4"/>
    </row>
    <row r="680" spans="1:28" customHeight="1" ht="13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10"/>
      <c r="Z680" s="4"/>
      <c r="AA680" s="4"/>
      <c r="AB680" s="4"/>
    </row>
    <row r="681" spans="1:28" customHeight="1" ht="13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10"/>
      <c r="Z681" s="4"/>
      <c r="AA681" s="4"/>
      <c r="AB681" s="4"/>
    </row>
    <row r="682" spans="1:28" customHeight="1" ht="13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10"/>
      <c r="Z682" s="4"/>
      <c r="AA682" s="4"/>
      <c r="AB682" s="4"/>
    </row>
    <row r="683" spans="1:28" customHeight="1" ht="13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10"/>
      <c r="Z683" s="4"/>
      <c r="AA683" s="4"/>
      <c r="AB683" s="4"/>
    </row>
    <row r="684" spans="1:28" customHeight="1" ht="13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10"/>
      <c r="Z684" s="4"/>
      <c r="AA684" s="4"/>
      <c r="AB684" s="4"/>
    </row>
    <row r="685" spans="1:28" customHeight="1" ht="13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10"/>
      <c r="Z685" s="4"/>
      <c r="AA685" s="4"/>
      <c r="AB685" s="4"/>
    </row>
    <row r="686" spans="1:28" customHeight="1" ht="13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10"/>
      <c r="Z686" s="4"/>
      <c r="AA686" s="4"/>
      <c r="AB686" s="4"/>
    </row>
    <row r="687" spans="1:28" customHeight="1" ht="13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10"/>
      <c r="Z687" s="4"/>
      <c r="AA687" s="4"/>
      <c r="AB687" s="4"/>
    </row>
    <row r="688" spans="1:28" customHeight="1" ht="13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10"/>
      <c r="Z688" s="4"/>
      <c r="AA688" s="4"/>
      <c r="AB688" s="4"/>
    </row>
    <row r="689" spans="1:28" customHeight="1" ht="13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10"/>
      <c r="Z689" s="4"/>
      <c r="AA689" s="4"/>
      <c r="AB689" s="4"/>
    </row>
    <row r="690" spans="1:28" customHeight="1" ht="13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10"/>
      <c r="Z690" s="4"/>
      <c r="AA690" s="4"/>
      <c r="AB690" s="4"/>
    </row>
    <row r="691" spans="1:28" customHeight="1" ht="13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10"/>
      <c r="Z691" s="4"/>
      <c r="AA691" s="4"/>
      <c r="AB691" s="4"/>
    </row>
    <row r="692" spans="1:28" customHeight="1" ht="13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10"/>
      <c r="Z692" s="4"/>
      <c r="AA692" s="4"/>
      <c r="AB692" s="4"/>
    </row>
    <row r="693" spans="1:28" customHeight="1" ht="13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10"/>
      <c r="Z693" s="4"/>
      <c r="AA693" s="4"/>
      <c r="AB693" s="4"/>
    </row>
    <row r="694" spans="1:28" customHeight="1" ht="13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10"/>
      <c r="Z694" s="4"/>
      <c r="AA694" s="4"/>
      <c r="AB694" s="4"/>
    </row>
    <row r="695" spans="1:28" customHeight="1" ht="13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10"/>
      <c r="Z695" s="4"/>
      <c r="AA695" s="4"/>
      <c r="AB695" s="4"/>
    </row>
    <row r="696" spans="1:28" customHeight="1" ht="13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10"/>
      <c r="Z696" s="4"/>
      <c r="AA696" s="4"/>
      <c r="AB696" s="4"/>
    </row>
    <row r="697" spans="1:28" customHeight="1" ht="13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10"/>
      <c r="Z697" s="4"/>
      <c r="AA697" s="4"/>
      <c r="AB697" s="4"/>
    </row>
    <row r="698" spans="1:28" customHeight="1" ht="13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10"/>
      <c r="Z698" s="4"/>
      <c r="AA698" s="4"/>
      <c r="AB698" s="4"/>
    </row>
    <row r="699" spans="1:28" customHeight="1" ht="13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10"/>
      <c r="Z699" s="4"/>
      <c r="AA699" s="4"/>
      <c r="AB699" s="4"/>
    </row>
    <row r="700" spans="1:28" customHeight="1" ht="13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10"/>
      <c r="Z700" s="4"/>
      <c r="AA700" s="4"/>
      <c r="AB700" s="4"/>
    </row>
    <row r="701" spans="1:28" customHeight="1" ht="13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10"/>
      <c r="Z701" s="4"/>
      <c r="AA701" s="4"/>
      <c r="AB701" s="4"/>
    </row>
    <row r="702" spans="1:28" customHeight="1" ht="13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10"/>
      <c r="Z702" s="4"/>
      <c r="AA702" s="4"/>
      <c r="AB702" s="4"/>
    </row>
    <row r="703" spans="1:28" customHeight="1" ht="13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10"/>
      <c r="Z703" s="4"/>
      <c r="AA703" s="4"/>
      <c r="AB703" s="4"/>
    </row>
    <row r="704" spans="1:28" customHeight="1" ht="13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10"/>
      <c r="Z704" s="4"/>
      <c r="AA704" s="4"/>
      <c r="AB704" s="4"/>
    </row>
    <row r="705" spans="1:28" customHeight="1" ht="13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10"/>
      <c r="Z705" s="4"/>
      <c r="AA705" s="4"/>
      <c r="AB705" s="4"/>
    </row>
    <row r="706" spans="1:28" customHeight="1" ht="13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10"/>
      <c r="Z706" s="4"/>
      <c r="AA706" s="4"/>
      <c r="AB706" s="4"/>
    </row>
    <row r="707" spans="1:28" customHeight="1" ht="13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10"/>
      <c r="Z707" s="4"/>
      <c r="AA707" s="4"/>
      <c r="AB707" s="4"/>
    </row>
    <row r="708" spans="1:28" customHeight="1" ht="13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10"/>
      <c r="Z708" s="4"/>
      <c r="AA708" s="4"/>
      <c r="AB708" s="4"/>
    </row>
    <row r="709" spans="1:28" customHeight="1" ht="13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10"/>
      <c r="Z709" s="4"/>
      <c r="AA709" s="4"/>
      <c r="AB709" s="4"/>
    </row>
    <row r="710" spans="1:28" customHeight="1" ht="13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10"/>
      <c r="Z710" s="4"/>
      <c r="AA710" s="4"/>
      <c r="AB710" s="4"/>
    </row>
    <row r="711" spans="1:28" customHeight="1" ht="13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10"/>
      <c r="Z711" s="4"/>
      <c r="AA711" s="4"/>
      <c r="AB711" s="4"/>
    </row>
    <row r="712" spans="1:28" customHeight="1" ht="13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10"/>
      <c r="Z712" s="4"/>
      <c r="AA712" s="4"/>
      <c r="AB712" s="4"/>
    </row>
    <row r="713" spans="1:28" customHeight="1" ht="13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10"/>
      <c r="Z713" s="4"/>
      <c r="AA713" s="4"/>
      <c r="AB713" s="4"/>
    </row>
    <row r="714" spans="1:28" customHeight="1" ht="13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10"/>
      <c r="Z714" s="4"/>
      <c r="AA714" s="4"/>
      <c r="AB714" s="4"/>
    </row>
    <row r="715" spans="1:28" customHeight="1" ht="13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10"/>
      <c r="Z715" s="4"/>
      <c r="AA715" s="4"/>
      <c r="AB715" s="4"/>
    </row>
    <row r="716" spans="1:28" customHeight="1" ht="13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10"/>
      <c r="Z716" s="4"/>
      <c r="AA716" s="4"/>
      <c r="AB716" s="4"/>
    </row>
    <row r="717" spans="1:28" customHeight="1" ht="13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10"/>
      <c r="Z717" s="4"/>
      <c r="AA717" s="4"/>
      <c r="AB717" s="4"/>
    </row>
    <row r="718" spans="1:28" customHeight="1" ht="13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10"/>
      <c r="Z718" s="4"/>
      <c r="AA718" s="4"/>
      <c r="AB718" s="4"/>
    </row>
    <row r="719" spans="1:28" customHeight="1" ht="13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10"/>
      <c r="Z719" s="4"/>
      <c r="AA719" s="4"/>
      <c r="AB719" s="4"/>
    </row>
    <row r="720" spans="1:28" customHeight="1" ht="13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10"/>
      <c r="Z720" s="4"/>
      <c r="AA720" s="4"/>
      <c r="AB720" s="4"/>
    </row>
    <row r="721" spans="1:28" customHeight="1" ht="13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10"/>
      <c r="Z721" s="4"/>
      <c r="AA721" s="4"/>
      <c r="AB721" s="4"/>
    </row>
    <row r="722" spans="1:28" customHeight="1" ht="13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10"/>
      <c r="Z722" s="4"/>
      <c r="AA722" s="4"/>
      <c r="AB722" s="4"/>
    </row>
    <row r="723" spans="1:28" customHeight="1" ht="13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10"/>
      <c r="Z723" s="4"/>
      <c r="AA723" s="4"/>
      <c r="AB723" s="4"/>
    </row>
    <row r="724" spans="1:28" customHeight="1" ht="13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10"/>
      <c r="Z724" s="4"/>
      <c r="AA724" s="4"/>
      <c r="AB724" s="4"/>
    </row>
    <row r="725" spans="1:28" customHeight="1" ht="13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10"/>
      <c r="Z725" s="4"/>
      <c r="AA725" s="4"/>
      <c r="AB725" s="4"/>
    </row>
    <row r="726" spans="1:28" customHeight="1" ht="13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10"/>
      <c r="Z726" s="4"/>
      <c r="AA726" s="4"/>
      <c r="AB726" s="4"/>
    </row>
    <row r="727" spans="1:28" customHeight="1" ht="13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10"/>
      <c r="Z727" s="4"/>
      <c r="AA727" s="4"/>
      <c r="AB727" s="4"/>
    </row>
    <row r="728" spans="1:28" customHeight="1" ht="13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10"/>
      <c r="Z728" s="4"/>
      <c r="AA728" s="4"/>
      <c r="AB728" s="4"/>
    </row>
    <row r="729" spans="1:28" customHeight="1" ht="13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10"/>
      <c r="Z729" s="4"/>
      <c r="AA729" s="4"/>
      <c r="AB729" s="4"/>
    </row>
    <row r="730" spans="1:28" customHeight="1" ht="13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10"/>
      <c r="Z730" s="4"/>
      <c r="AA730" s="4"/>
      <c r="AB730" s="4"/>
    </row>
    <row r="731" spans="1:28" customHeight="1" ht="13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10"/>
      <c r="Z731" s="4"/>
      <c r="AA731" s="4"/>
      <c r="AB731" s="4"/>
    </row>
    <row r="732" spans="1:28" customHeight="1" ht="13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10"/>
      <c r="Z732" s="4"/>
      <c r="AA732" s="4"/>
      <c r="AB732" s="4"/>
    </row>
    <row r="733" spans="1:28" customHeight="1" ht="13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10"/>
      <c r="Z733" s="4"/>
      <c r="AA733" s="4"/>
      <c r="AB733" s="4"/>
    </row>
    <row r="734" spans="1:28" customHeight="1" ht="13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10"/>
      <c r="Z734" s="4"/>
      <c r="AA734" s="4"/>
      <c r="AB734" s="4"/>
    </row>
    <row r="735" spans="1:28" customHeight="1" ht="13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10"/>
      <c r="Z735" s="4"/>
      <c r="AA735" s="4"/>
      <c r="AB735" s="4"/>
    </row>
    <row r="736" spans="1:28" customHeight="1" ht="13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10"/>
      <c r="Z736" s="4"/>
      <c r="AA736" s="4"/>
      <c r="AB736" s="4"/>
    </row>
    <row r="737" spans="1:28" customHeight="1" ht="13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10"/>
      <c r="Z737" s="4"/>
      <c r="AA737" s="4"/>
      <c r="AB737" s="4"/>
    </row>
    <row r="738" spans="1:28" customHeight="1" ht="13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10"/>
      <c r="Z738" s="4"/>
      <c r="AA738" s="4"/>
      <c r="AB738" s="4"/>
    </row>
    <row r="739" spans="1:28" customHeight="1" ht="13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10"/>
      <c r="Z739" s="4"/>
      <c r="AA739" s="4"/>
      <c r="AB739" s="4"/>
    </row>
    <row r="740" spans="1:28" customHeight="1" ht="13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10"/>
      <c r="Z740" s="4"/>
      <c r="AA740" s="4"/>
      <c r="AB740" s="4"/>
    </row>
    <row r="741" spans="1:28" customHeight="1" ht="13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10"/>
      <c r="Z741" s="4"/>
      <c r="AA741" s="4"/>
      <c r="AB741" s="4"/>
    </row>
    <row r="742" spans="1:28" customHeight="1" ht="13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10"/>
      <c r="Z742" s="4"/>
      <c r="AA742" s="4"/>
      <c r="AB742" s="4"/>
    </row>
    <row r="743" spans="1:28" customHeight="1" ht="13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10"/>
      <c r="Z743" s="4"/>
      <c r="AA743" s="4"/>
      <c r="AB743" s="4"/>
    </row>
    <row r="744" spans="1:28" customHeight="1" ht="13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10"/>
      <c r="Z744" s="4"/>
      <c r="AA744" s="4"/>
      <c r="AB744" s="4"/>
    </row>
    <row r="745" spans="1:28" customHeight="1" ht="13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10"/>
      <c r="Z745" s="4"/>
      <c r="AA745" s="4"/>
      <c r="AB745" s="4"/>
    </row>
    <row r="746" spans="1:28" customHeight="1" ht="13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10"/>
      <c r="Z746" s="4"/>
      <c r="AA746" s="4"/>
      <c r="AB746" s="4"/>
    </row>
    <row r="747" spans="1:28" customHeight="1" ht="13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10"/>
      <c r="Z747" s="4"/>
      <c r="AA747" s="4"/>
      <c r="AB747" s="4"/>
    </row>
    <row r="748" spans="1:28" customHeight="1" ht="13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10"/>
      <c r="Z748" s="4"/>
      <c r="AA748" s="4"/>
      <c r="AB748" s="4"/>
    </row>
    <row r="749" spans="1:28" customHeight="1" ht="13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10"/>
      <c r="Z749" s="4"/>
      <c r="AA749" s="4"/>
      <c r="AB749" s="4"/>
    </row>
    <row r="750" spans="1:28" customHeight="1" ht="13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10"/>
      <c r="Z750" s="4"/>
      <c r="AA750" s="4"/>
      <c r="AB750" s="4"/>
    </row>
    <row r="751" spans="1:28" customHeight="1" ht="13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10"/>
      <c r="Z751" s="4"/>
      <c r="AA751" s="4"/>
      <c r="AB751" s="4"/>
    </row>
    <row r="752" spans="1:28" customHeight="1" ht="13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10"/>
      <c r="Z752" s="4"/>
      <c r="AA752" s="4"/>
      <c r="AB752" s="4"/>
    </row>
    <row r="753" spans="1:28" customHeight="1" ht="13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10"/>
      <c r="Z753" s="4"/>
      <c r="AA753" s="4"/>
      <c r="AB753" s="4"/>
    </row>
    <row r="754" spans="1:28" customHeight="1" ht="13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10"/>
      <c r="Z754" s="4"/>
      <c r="AA754" s="4"/>
      <c r="AB754" s="4"/>
    </row>
    <row r="755" spans="1:28" customHeight="1" ht="13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10"/>
      <c r="Z755" s="4"/>
      <c r="AA755" s="4"/>
      <c r="AB755" s="4"/>
    </row>
    <row r="756" spans="1:28" customHeight="1" ht="13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10"/>
      <c r="Z756" s="4"/>
      <c r="AA756" s="4"/>
      <c r="AB756" s="4"/>
    </row>
    <row r="757" spans="1:28" customHeight="1" ht="13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10"/>
      <c r="Z757" s="4"/>
      <c r="AA757" s="4"/>
      <c r="AB757" s="4"/>
    </row>
    <row r="758" spans="1:28" customHeight="1" ht="13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10"/>
      <c r="Z758" s="4"/>
      <c r="AA758" s="4"/>
      <c r="AB758" s="4"/>
    </row>
    <row r="759" spans="1:28" customHeight="1" ht="13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10"/>
      <c r="Z759" s="4"/>
      <c r="AA759" s="4"/>
      <c r="AB759" s="4"/>
    </row>
    <row r="760" spans="1:28" customHeight="1" ht="13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10"/>
      <c r="Z760" s="4"/>
      <c r="AA760" s="4"/>
      <c r="AB760" s="4"/>
    </row>
    <row r="761" spans="1:28" customHeight="1" ht="13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10"/>
      <c r="Z761" s="4"/>
      <c r="AA761" s="4"/>
      <c r="AB761" s="4"/>
    </row>
    <row r="762" spans="1:28" customHeight="1" ht="13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10"/>
      <c r="Z762" s="4"/>
      <c r="AA762" s="4"/>
      <c r="AB762" s="4"/>
    </row>
    <row r="763" spans="1:28" customHeight="1" ht="13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10"/>
      <c r="Z763" s="4"/>
      <c r="AA763" s="4"/>
      <c r="AB763" s="4"/>
    </row>
    <row r="764" spans="1:28" customHeight="1" ht="13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10"/>
      <c r="Z764" s="4"/>
      <c r="AA764" s="4"/>
      <c r="AB764" s="4"/>
    </row>
    <row r="765" spans="1:28" customHeight="1" ht="13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10"/>
      <c r="Z765" s="4"/>
      <c r="AA765" s="4"/>
      <c r="AB765" s="4"/>
    </row>
    <row r="766" spans="1:28" customHeight="1" ht="13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10"/>
      <c r="Z766" s="4"/>
      <c r="AA766" s="4"/>
      <c r="AB766" s="4"/>
    </row>
    <row r="767" spans="1:28" customHeight="1" ht="13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10"/>
      <c r="Z767" s="4"/>
      <c r="AA767" s="4"/>
      <c r="AB767" s="4"/>
    </row>
    <row r="768" spans="1:28" customHeight="1" ht="13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10"/>
      <c r="Z768" s="4"/>
      <c r="AA768" s="4"/>
      <c r="AB768" s="4"/>
    </row>
    <row r="769" spans="1:28" customHeight="1" ht="13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10"/>
      <c r="Z769" s="4"/>
      <c r="AA769" s="4"/>
      <c r="AB769" s="4"/>
    </row>
    <row r="770" spans="1:28" customHeight="1" ht="13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10"/>
      <c r="Z770" s="4"/>
      <c r="AA770" s="4"/>
      <c r="AB770" s="4"/>
    </row>
    <row r="771" spans="1:28" customHeight="1" ht="13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10"/>
      <c r="Z771" s="4"/>
      <c r="AA771" s="4"/>
      <c r="AB771" s="4"/>
    </row>
    <row r="772" spans="1:28" customHeight="1" ht="13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10"/>
      <c r="Z772" s="4"/>
      <c r="AA772" s="4"/>
      <c r="AB772" s="4"/>
    </row>
    <row r="773" spans="1:28" customHeight="1" ht="13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10"/>
      <c r="Z773" s="4"/>
      <c r="AA773" s="4"/>
      <c r="AB773" s="4"/>
    </row>
    <row r="774" spans="1:28" customHeight="1" ht="13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10"/>
      <c r="Z774" s="4"/>
      <c r="AA774" s="4"/>
      <c r="AB774" s="4"/>
    </row>
    <row r="775" spans="1:28" customHeight="1" ht="13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10"/>
      <c r="Z775" s="4"/>
      <c r="AA775" s="4"/>
      <c r="AB775" s="4"/>
    </row>
    <row r="776" spans="1:28" customHeight="1" ht="13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10"/>
      <c r="Z776" s="4"/>
      <c r="AA776" s="4"/>
      <c r="AB776" s="4"/>
    </row>
    <row r="777" spans="1:28" customHeight="1" ht="13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10"/>
      <c r="Z777" s="4"/>
      <c r="AA777" s="4"/>
      <c r="AB777" s="4"/>
    </row>
    <row r="778" spans="1:28" customHeight="1" ht="13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10"/>
      <c r="Z778" s="4"/>
      <c r="AA778" s="4"/>
      <c r="AB778" s="4"/>
    </row>
    <row r="779" spans="1:28" customHeight="1" ht="13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10"/>
      <c r="Z779" s="4"/>
      <c r="AA779" s="4"/>
      <c r="AB779" s="4"/>
    </row>
    <row r="780" spans="1:28" customHeight="1" ht="13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10"/>
      <c r="Z780" s="4"/>
      <c r="AA780" s="4"/>
      <c r="AB780" s="4"/>
    </row>
    <row r="781" spans="1:28" customHeight="1" ht="13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10"/>
      <c r="Z781" s="4"/>
      <c r="AA781" s="4"/>
      <c r="AB781" s="4"/>
    </row>
    <row r="782" spans="1:28" customHeight="1" ht="13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10"/>
      <c r="Z782" s="4"/>
      <c r="AA782" s="4"/>
      <c r="AB782" s="4"/>
    </row>
    <row r="783" spans="1:28" customHeight="1" ht="13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10"/>
      <c r="Z783" s="4"/>
      <c r="AA783" s="4"/>
      <c r="AB783" s="4"/>
    </row>
    <row r="784" spans="1:28" customHeight="1" ht="13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10"/>
      <c r="Z784" s="4"/>
      <c r="AA784" s="4"/>
      <c r="AB784" s="4"/>
    </row>
    <row r="785" spans="1:28" customHeight="1" ht="13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10"/>
      <c r="Z785" s="4"/>
      <c r="AA785" s="4"/>
      <c r="AB785" s="4"/>
    </row>
    <row r="786" spans="1:28" customHeight="1" ht="13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10"/>
      <c r="Z786" s="4"/>
      <c r="AA786" s="4"/>
      <c r="AB786" s="4"/>
    </row>
    <row r="787" spans="1:28" customHeight="1" ht="13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10"/>
      <c r="Z787" s="4"/>
      <c r="AA787" s="4"/>
      <c r="AB787" s="4"/>
    </row>
    <row r="788" spans="1:28" customHeight="1" ht="13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10"/>
      <c r="Z788" s="4"/>
      <c r="AA788" s="4"/>
      <c r="AB788" s="4"/>
    </row>
    <row r="789" spans="1:28" customHeight="1" ht="13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10"/>
      <c r="Z789" s="4"/>
      <c r="AA789" s="4"/>
      <c r="AB789" s="4"/>
    </row>
    <row r="790" spans="1:28" customHeight="1" ht="13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10"/>
      <c r="Z790" s="4"/>
      <c r="AA790" s="4"/>
      <c r="AB790" s="4"/>
    </row>
    <row r="791" spans="1:28" customHeight="1" ht="13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10"/>
      <c r="Z791" s="4"/>
      <c r="AA791" s="4"/>
      <c r="AB791" s="4"/>
    </row>
    <row r="792" spans="1:28" customHeight="1" ht="13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10"/>
      <c r="Z792" s="4"/>
      <c r="AA792" s="4"/>
      <c r="AB792" s="4"/>
    </row>
    <row r="793" spans="1:28" customHeight="1" ht="13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10"/>
      <c r="Z793" s="4"/>
      <c r="AA793" s="4"/>
      <c r="AB793" s="4"/>
    </row>
    <row r="794" spans="1:28" customHeight="1" ht="13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10"/>
      <c r="Z794" s="4"/>
      <c r="AA794" s="4"/>
      <c r="AB794" s="4"/>
    </row>
    <row r="795" spans="1:28" customHeight="1" ht="13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10"/>
      <c r="Z795" s="4"/>
      <c r="AA795" s="4"/>
      <c r="AB795" s="4"/>
    </row>
    <row r="796" spans="1:28" customHeight="1" ht="13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10"/>
      <c r="Z796" s="4"/>
      <c r="AA796" s="4"/>
      <c r="AB796" s="4"/>
    </row>
    <row r="797" spans="1:28" customHeight="1" ht="13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10"/>
      <c r="Z797" s="4"/>
      <c r="AA797" s="4"/>
      <c r="AB797" s="4"/>
    </row>
    <row r="798" spans="1:28" customHeight="1" ht="13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10"/>
      <c r="Z798" s="4"/>
      <c r="AA798" s="4"/>
      <c r="AB798" s="4"/>
    </row>
    <row r="799" spans="1:28" customHeight="1" ht="13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10"/>
      <c r="Z799" s="4"/>
      <c r="AA799" s="4"/>
      <c r="AB799" s="4"/>
    </row>
    <row r="800" spans="1:28" customHeight="1" ht="13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10"/>
      <c r="Z800" s="4"/>
      <c r="AA800" s="4"/>
      <c r="AB800" s="4"/>
    </row>
    <row r="801" spans="1:28" customHeight="1" ht="13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10"/>
      <c r="Z801" s="4"/>
      <c r="AA801" s="4"/>
      <c r="AB801" s="4"/>
    </row>
    <row r="802" spans="1:28" customHeight="1" ht="13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10"/>
      <c r="Z802" s="4"/>
      <c r="AA802" s="4"/>
      <c r="AB802" s="4"/>
    </row>
    <row r="803" spans="1:28" customHeight="1" ht="13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10"/>
      <c r="Z803" s="4"/>
      <c r="AA803" s="4"/>
      <c r="AB803" s="4"/>
    </row>
    <row r="804" spans="1:28" customHeight="1" ht="13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10"/>
      <c r="Z804" s="4"/>
      <c r="AA804" s="4"/>
      <c r="AB804" s="4"/>
    </row>
    <row r="805" spans="1:28" customHeight="1" ht="13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10"/>
      <c r="Z805" s="4"/>
      <c r="AA805" s="4"/>
      <c r="AB805" s="4"/>
    </row>
    <row r="806" spans="1:28" customHeight="1" ht="13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10"/>
      <c r="Z806" s="4"/>
      <c r="AA806" s="4"/>
      <c r="AB806" s="4"/>
    </row>
    <row r="807" spans="1:28" customHeight="1" ht="13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10"/>
      <c r="Z807" s="4"/>
      <c r="AA807" s="4"/>
      <c r="AB807" s="4"/>
    </row>
    <row r="808" spans="1:28" customHeight="1" ht="13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10"/>
      <c r="Z808" s="4"/>
      <c r="AA808" s="4"/>
      <c r="AB808" s="4"/>
    </row>
    <row r="809" spans="1:28" customHeight="1" ht="13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10"/>
      <c r="Z809" s="4"/>
      <c r="AA809" s="4"/>
      <c r="AB809" s="4"/>
    </row>
    <row r="810" spans="1:28" customHeight="1" ht="13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10"/>
      <c r="Z810" s="4"/>
      <c r="AA810" s="4"/>
      <c r="AB810" s="4"/>
    </row>
    <row r="811" spans="1:28" customHeight="1" ht="13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10"/>
      <c r="Z811" s="4"/>
      <c r="AA811" s="4"/>
      <c r="AB811" s="4"/>
    </row>
    <row r="812" spans="1:28" customHeight="1" ht="13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10"/>
      <c r="Z812" s="4"/>
      <c r="AA812" s="4"/>
      <c r="AB812" s="4"/>
    </row>
    <row r="813" spans="1:28" customHeight="1" ht="13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10"/>
      <c r="Z813" s="4"/>
      <c r="AA813" s="4"/>
      <c r="AB813" s="4"/>
    </row>
    <row r="814" spans="1:28" customHeight="1" ht="13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10"/>
      <c r="Z814" s="4"/>
      <c r="AA814" s="4"/>
      <c r="AB814" s="4"/>
    </row>
    <row r="815" spans="1:28" customHeight="1" ht="13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10"/>
      <c r="Z815" s="4"/>
      <c r="AA815" s="4"/>
      <c r="AB815" s="4"/>
    </row>
    <row r="816" spans="1:28" customHeight="1" ht="13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10"/>
      <c r="Z816" s="4"/>
      <c r="AA816" s="4"/>
      <c r="AB816" s="4"/>
    </row>
    <row r="817" spans="1:28" customHeight="1" ht="13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10"/>
      <c r="Z817" s="4"/>
      <c r="AA817" s="4"/>
      <c r="AB817" s="4"/>
    </row>
    <row r="818" spans="1:28" customHeight="1" ht="13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10"/>
      <c r="Z818" s="4"/>
      <c r="AA818" s="4"/>
      <c r="AB818" s="4"/>
    </row>
    <row r="819" spans="1:28" customHeight="1" ht="13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10"/>
      <c r="Z819" s="4"/>
      <c r="AA819" s="4"/>
      <c r="AB819" s="4"/>
    </row>
    <row r="820" spans="1:28" customHeight="1" ht="13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10"/>
      <c r="Z820" s="4"/>
      <c r="AA820" s="4"/>
      <c r="AB820" s="4"/>
    </row>
    <row r="821" spans="1:28" customHeight="1" ht="13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10"/>
      <c r="Z821" s="4"/>
      <c r="AA821" s="4"/>
      <c r="AB821" s="4"/>
    </row>
    <row r="822" spans="1:28" customHeight="1" ht="13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10"/>
      <c r="Z822" s="4"/>
      <c r="AA822" s="4"/>
      <c r="AB822" s="4"/>
    </row>
    <row r="823" spans="1:28" customHeight="1" ht="13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10"/>
      <c r="Z823" s="4"/>
      <c r="AA823" s="4"/>
      <c r="AB823" s="4"/>
    </row>
    <row r="824" spans="1:28" customHeight="1" ht="13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10"/>
      <c r="Z824" s="4"/>
      <c r="AA824" s="4"/>
      <c r="AB824" s="4"/>
    </row>
    <row r="825" spans="1:28" customHeight="1" ht="13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10"/>
      <c r="Z825" s="4"/>
      <c r="AA825" s="4"/>
      <c r="AB825" s="4"/>
    </row>
    <row r="826" spans="1:28" customHeight="1" ht="13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10"/>
      <c r="Z826" s="4"/>
      <c r="AA826" s="4"/>
      <c r="AB826" s="4"/>
    </row>
    <row r="827" spans="1:28" customHeight="1" ht="13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10"/>
      <c r="Z827" s="4"/>
      <c r="AA827" s="4"/>
      <c r="AB827" s="4"/>
    </row>
    <row r="828" spans="1:28" customHeight="1" ht="13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10"/>
      <c r="Z828" s="4"/>
      <c r="AA828" s="4"/>
      <c r="AB828" s="4"/>
    </row>
    <row r="829" spans="1:28" customHeight="1" ht="13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10"/>
      <c r="Z829" s="4"/>
      <c r="AA829" s="4"/>
      <c r="AB829" s="4"/>
    </row>
    <row r="830" spans="1:28" customHeight="1" ht="13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10"/>
      <c r="Z830" s="4"/>
      <c r="AA830" s="4"/>
      <c r="AB830" s="4"/>
    </row>
    <row r="831" spans="1:28" customHeight="1" ht="13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10"/>
      <c r="Z831" s="4"/>
      <c r="AA831" s="4"/>
      <c r="AB831" s="4"/>
    </row>
    <row r="832" spans="1:28" customHeight="1" ht="13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10"/>
      <c r="Z832" s="4"/>
      <c r="AA832" s="4"/>
      <c r="AB832" s="4"/>
    </row>
    <row r="833" spans="1:28" customHeight="1" ht="13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10"/>
      <c r="Z833" s="4"/>
      <c r="AA833" s="4"/>
      <c r="AB833" s="4"/>
    </row>
    <row r="834" spans="1:28" customHeight="1" ht="13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10"/>
      <c r="Z834" s="4"/>
      <c r="AA834" s="4"/>
      <c r="AB834" s="4"/>
    </row>
    <row r="835" spans="1:28" customHeight="1" ht="13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10"/>
      <c r="Z835" s="4"/>
      <c r="AA835" s="4"/>
      <c r="AB835" s="4"/>
    </row>
    <row r="836" spans="1:28" customHeight="1" ht="13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10"/>
      <c r="Z836" s="4"/>
      <c r="AA836" s="4"/>
      <c r="AB836" s="4"/>
    </row>
    <row r="837" spans="1:28" customHeight="1" ht="13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10"/>
      <c r="Z837" s="4"/>
      <c r="AA837" s="4"/>
      <c r="AB837" s="4"/>
    </row>
    <row r="838" spans="1:28" customHeight="1" ht="13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10"/>
      <c r="Z838" s="4"/>
      <c r="AA838" s="4"/>
      <c r="AB838" s="4"/>
    </row>
    <row r="839" spans="1:28" customHeight="1" ht="13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10"/>
      <c r="Z839" s="4"/>
      <c r="AA839" s="4"/>
      <c r="AB839" s="4"/>
    </row>
    <row r="840" spans="1:28" customHeight="1" ht="13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10"/>
      <c r="Z840" s="4"/>
      <c r="AA840" s="4"/>
      <c r="AB840" s="4"/>
    </row>
    <row r="841" spans="1:28" customHeight="1" ht="13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10"/>
      <c r="Z841" s="4"/>
      <c r="AA841" s="4"/>
      <c r="AB841" s="4"/>
    </row>
    <row r="842" spans="1:28" customHeight="1" ht="13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10"/>
      <c r="Z842" s="4"/>
      <c r="AA842" s="4"/>
      <c r="AB842" s="4"/>
    </row>
    <row r="843" spans="1:28" customHeight="1" ht="13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10"/>
      <c r="Z843" s="4"/>
      <c r="AA843" s="4"/>
      <c r="AB843" s="4"/>
    </row>
    <row r="844" spans="1:28" customHeight="1" ht="13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10"/>
      <c r="Z844" s="4"/>
      <c r="AA844" s="4"/>
      <c r="AB844" s="4"/>
    </row>
    <row r="845" spans="1:28" customHeight="1" ht="13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10"/>
      <c r="Z845" s="4"/>
      <c r="AA845" s="4"/>
      <c r="AB845" s="4"/>
    </row>
    <row r="846" spans="1:28" customHeight="1" ht="13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10"/>
      <c r="Z846" s="4"/>
      <c r="AA846" s="4"/>
      <c r="AB846" s="4"/>
    </row>
    <row r="847" spans="1:28" customHeight="1" ht="13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10"/>
      <c r="Z847" s="4"/>
      <c r="AA847" s="4"/>
      <c r="AB847" s="4"/>
    </row>
    <row r="848" spans="1:28" customHeight="1" ht="13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10"/>
      <c r="Z848" s="4"/>
      <c r="AA848" s="4"/>
      <c r="AB848" s="4"/>
    </row>
    <row r="849" spans="1:28" customHeight="1" ht="13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10"/>
      <c r="Z849" s="4"/>
      <c r="AA849" s="4"/>
      <c r="AB849" s="4"/>
    </row>
    <row r="850" spans="1:28" customHeight="1" ht="13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10"/>
      <c r="Z850" s="4"/>
      <c r="AA850" s="4"/>
      <c r="AB850" s="4"/>
    </row>
    <row r="851" spans="1:28" customHeight="1" ht="13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10"/>
      <c r="Z851" s="4"/>
      <c r="AA851" s="4"/>
      <c r="AB851" s="4"/>
    </row>
    <row r="852" spans="1:28" customHeight="1" ht="13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10"/>
      <c r="Z852" s="4"/>
      <c r="AA852" s="4"/>
      <c r="AB852" s="4"/>
    </row>
    <row r="853" spans="1:28" customHeight="1" ht="13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10"/>
      <c r="Z853" s="4"/>
      <c r="AA853" s="4"/>
      <c r="AB853" s="4"/>
    </row>
    <row r="854" spans="1:28" customHeight="1" ht="13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10"/>
      <c r="Z854" s="4"/>
      <c r="AA854" s="4"/>
      <c r="AB854" s="4"/>
    </row>
    <row r="855" spans="1:28" customHeight="1" ht="13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10"/>
      <c r="Z855" s="4"/>
      <c r="AA855" s="4"/>
      <c r="AB855" s="4"/>
    </row>
    <row r="856" spans="1:28" customHeight="1" ht="13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10"/>
      <c r="Z856" s="4"/>
      <c r="AA856" s="4"/>
      <c r="AB856" s="4"/>
    </row>
    <row r="857" spans="1:28" customHeight="1" ht="13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10"/>
      <c r="Z857" s="4"/>
      <c r="AA857" s="4"/>
      <c r="AB857" s="4"/>
    </row>
    <row r="858" spans="1:28" customHeight="1" ht="13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10"/>
      <c r="Z858" s="4"/>
      <c r="AA858" s="4"/>
      <c r="AB858" s="4"/>
    </row>
    <row r="859" spans="1:28" customHeight="1" ht="13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10"/>
      <c r="Z859" s="4"/>
      <c r="AA859" s="4"/>
      <c r="AB859" s="4"/>
    </row>
    <row r="860" spans="1:28" customHeight="1" ht="13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10"/>
      <c r="Z860" s="4"/>
      <c r="AA860" s="4"/>
      <c r="AB860" s="4"/>
    </row>
    <row r="861" spans="1:28" customHeight="1" ht="13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10"/>
      <c r="Z861" s="4"/>
      <c r="AA861" s="4"/>
      <c r="AB861" s="4"/>
    </row>
    <row r="862" spans="1:28" customHeight="1" ht="13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10"/>
      <c r="Z862" s="4"/>
      <c r="AA862" s="4"/>
      <c r="AB862" s="4"/>
    </row>
    <row r="863" spans="1:28" customHeight="1" ht="13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10"/>
      <c r="Z863" s="4"/>
      <c r="AA863" s="4"/>
      <c r="AB863" s="4"/>
    </row>
    <row r="864" spans="1:28" customHeight="1" ht="13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10"/>
      <c r="Z864" s="4"/>
      <c r="AA864" s="4"/>
      <c r="AB864" s="4"/>
    </row>
    <row r="865" spans="1:28" customHeight="1" ht="13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10"/>
      <c r="Z865" s="4"/>
      <c r="AA865" s="4"/>
      <c r="AB865" s="4"/>
    </row>
    <row r="866" spans="1:28" customHeight="1" ht="13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10"/>
      <c r="Z866" s="4"/>
      <c r="AA866" s="4"/>
      <c r="AB866" s="4"/>
    </row>
    <row r="867" spans="1:28" customHeight="1" ht="13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10"/>
      <c r="Z867" s="4"/>
      <c r="AA867" s="4"/>
      <c r="AB867" s="4"/>
    </row>
    <row r="868" spans="1:28" customHeight="1" ht="13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10"/>
      <c r="Z868" s="4"/>
      <c r="AA868" s="4"/>
      <c r="AB868" s="4"/>
    </row>
    <row r="869" spans="1:28" customHeight="1" ht="13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10"/>
      <c r="Z869" s="4"/>
      <c r="AA869" s="4"/>
      <c r="AB869" s="4"/>
    </row>
    <row r="870" spans="1:28" customHeight="1" ht="13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10"/>
      <c r="Z870" s="4"/>
      <c r="AA870" s="4"/>
      <c r="AB870" s="4"/>
    </row>
    <row r="871" spans="1:28" customHeight="1" ht="13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10"/>
      <c r="Z871" s="4"/>
      <c r="AA871" s="4"/>
      <c r="AB871" s="4"/>
    </row>
    <row r="872" spans="1:28" customHeight="1" ht="13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10"/>
      <c r="Z872" s="4"/>
      <c r="AA872" s="4"/>
      <c r="AB872" s="4"/>
    </row>
    <row r="873" spans="1:28" customHeight="1" ht="13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10"/>
      <c r="Z873" s="4"/>
      <c r="AA873" s="4"/>
      <c r="AB873" s="4"/>
    </row>
    <row r="874" spans="1:28" customHeight="1" ht="13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10"/>
      <c r="Z874" s="4"/>
      <c r="AA874" s="4"/>
      <c r="AB874" s="4"/>
    </row>
    <row r="875" spans="1:28" customHeight="1" ht="13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10"/>
      <c r="Z875" s="4"/>
      <c r="AA875" s="4"/>
      <c r="AB875" s="4"/>
    </row>
    <row r="876" spans="1:28" customHeight="1" ht="13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10"/>
      <c r="Z876" s="4"/>
      <c r="AA876" s="4"/>
      <c r="AB876" s="4"/>
    </row>
    <row r="877" spans="1:28" customHeight="1" ht="13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10"/>
      <c r="Z877" s="4"/>
      <c r="AA877" s="4"/>
      <c r="AB877" s="4"/>
    </row>
    <row r="878" spans="1:28" customHeight="1" ht="13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10"/>
      <c r="Z878" s="4"/>
      <c r="AA878" s="4"/>
      <c r="AB878" s="4"/>
    </row>
    <row r="879" spans="1:28" customHeight="1" ht="13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10"/>
      <c r="Z879" s="4"/>
      <c r="AA879" s="4"/>
      <c r="AB879" s="4"/>
    </row>
    <row r="880" spans="1:28" customHeight="1" ht="13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10"/>
      <c r="Z880" s="4"/>
      <c r="AA880" s="4"/>
      <c r="AB880" s="4"/>
    </row>
    <row r="881" spans="1:28" customHeight="1" ht="13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10"/>
      <c r="Z881" s="4"/>
      <c r="AA881" s="4"/>
      <c r="AB881" s="4"/>
    </row>
    <row r="882" spans="1:28" customHeight="1" ht="13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10"/>
      <c r="Z882" s="4"/>
      <c r="AA882" s="4"/>
      <c r="AB882" s="4"/>
    </row>
    <row r="883" spans="1:28" customHeight="1" ht="13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10"/>
      <c r="Z883" s="4"/>
      <c r="AA883" s="4"/>
      <c r="AB883" s="4"/>
    </row>
    <row r="884" spans="1:28" customHeight="1" ht="13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10"/>
      <c r="Z884" s="4"/>
      <c r="AA884" s="4"/>
      <c r="AB884" s="4"/>
    </row>
    <row r="885" spans="1:28" customHeight="1" ht="13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10"/>
      <c r="Z885" s="4"/>
      <c r="AA885" s="4"/>
      <c r="AB885" s="4"/>
    </row>
    <row r="886" spans="1:28" customHeight="1" ht="13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10"/>
      <c r="Z886" s="4"/>
      <c r="AA886" s="4"/>
      <c r="AB886" s="4"/>
    </row>
    <row r="887" spans="1:28" customHeight="1" ht="13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10"/>
      <c r="Z887" s="4"/>
      <c r="AA887" s="4"/>
      <c r="AB887" s="4"/>
    </row>
    <row r="888" spans="1:28" customHeight="1" ht="13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10"/>
      <c r="Z888" s="4"/>
      <c r="AA888" s="4"/>
      <c r="AB888" s="4"/>
    </row>
    <row r="889" spans="1:28" customHeight="1" ht="13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10"/>
      <c r="Z889" s="4"/>
      <c r="AA889" s="4"/>
      <c r="AB889" s="4"/>
    </row>
    <row r="890" spans="1:28" customHeight="1" ht="13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10"/>
      <c r="Z890" s="4"/>
      <c r="AA890" s="4"/>
      <c r="AB890" s="4"/>
    </row>
    <row r="891" spans="1:28" customHeight="1" ht="13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10"/>
      <c r="Z891" s="4"/>
      <c r="AA891" s="4"/>
      <c r="AB891" s="4"/>
    </row>
    <row r="892" spans="1:28" customHeight="1" ht="13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10"/>
      <c r="Z892" s="4"/>
      <c r="AA892" s="4"/>
      <c r="AB892" s="4"/>
    </row>
    <row r="893" spans="1:28" customHeight="1" ht="13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10"/>
      <c r="Z893" s="4"/>
      <c r="AA893" s="4"/>
      <c r="AB893" s="4"/>
    </row>
    <row r="894" spans="1:28" customHeight="1" ht="13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10"/>
      <c r="Z894" s="4"/>
      <c r="AA894" s="4"/>
      <c r="AB894" s="4"/>
    </row>
    <row r="895" spans="1:28" customHeight="1" ht="13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10"/>
      <c r="Z895" s="4"/>
      <c r="AA895" s="4"/>
      <c r="AB895" s="4"/>
    </row>
    <row r="896" spans="1:28" customHeight="1" ht="13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10"/>
      <c r="Z896" s="4"/>
      <c r="AA896" s="4"/>
      <c r="AB896" s="4"/>
    </row>
    <row r="897" spans="1:28" customHeight="1" ht="13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10"/>
      <c r="Z897" s="4"/>
      <c r="AA897" s="4"/>
      <c r="AB897" s="4"/>
    </row>
    <row r="898" spans="1:28" customHeight="1" ht="13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10"/>
      <c r="Z898" s="4"/>
      <c r="AA898" s="4"/>
      <c r="AB898" s="4"/>
    </row>
    <row r="899" spans="1:28" customHeight="1" ht="13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10"/>
      <c r="Z899" s="4"/>
      <c r="AA899" s="4"/>
      <c r="AB899" s="4"/>
    </row>
    <row r="900" spans="1:28" customHeight="1" ht="13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10"/>
      <c r="Z900" s="4"/>
      <c r="AA900" s="4"/>
      <c r="AB900" s="4"/>
    </row>
    <row r="901" spans="1:28" customHeight="1" ht="13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10"/>
      <c r="Z901" s="4"/>
      <c r="AA901" s="4"/>
      <c r="AB901" s="4"/>
    </row>
    <row r="902" spans="1:28" customHeight="1" ht="13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10"/>
      <c r="Z902" s="4"/>
      <c r="AA902" s="4"/>
      <c r="AB902" s="4"/>
    </row>
    <row r="903" spans="1:28" customHeight="1" ht="13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10"/>
      <c r="Z903" s="4"/>
      <c r="AA903" s="4"/>
      <c r="AB903" s="4"/>
    </row>
    <row r="904" spans="1:28" customHeight="1" ht="13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10"/>
      <c r="Z904" s="4"/>
      <c r="AA904" s="4"/>
      <c r="AB904" s="4"/>
    </row>
    <row r="905" spans="1:28" customHeight="1" ht="13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10"/>
      <c r="Z905" s="4"/>
      <c r="AA905" s="4"/>
      <c r="AB905" s="4"/>
    </row>
    <row r="906" spans="1:28" customHeight="1" ht="13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10"/>
      <c r="Z906" s="4"/>
      <c r="AA906" s="4"/>
      <c r="AB906" s="4"/>
    </row>
    <row r="907" spans="1:28" customHeight="1" ht="13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10"/>
      <c r="Z907" s="4"/>
      <c r="AA907" s="4"/>
      <c r="AB907" s="4"/>
    </row>
    <row r="908" spans="1:28" customHeight="1" ht="13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10"/>
      <c r="Z908" s="4"/>
      <c r="AA908" s="4"/>
      <c r="AB908" s="4"/>
    </row>
    <row r="909" spans="1:28" customHeight="1" ht="13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10"/>
      <c r="Z909" s="4"/>
      <c r="AA909" s="4"/>
      <c r="AB909" s="4"/>
    </row>
    <row r="910" spans="1:28" customHeight="1" ht="13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10"/>
      <c r="Z910" s="4"/>
      <c r="AA910" s="4"/>
      <c r="AB910" s="4"/>
    </row>
    <row r="911" spans="1:28" customHeight="1" ht="13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10"/>
      <c r="Z911" s="4"/>
      <c r="AA911" s="4"/>
      <c r="AB911" s="4"/>
    </row>
    <row r="912" spans="1:28" customHeight="1" ht="13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10"/>
      <c r="Z912" s="4"/>
      <c r="AA912" s="4"/>
      <c r="AB912" s="4"/>
    </row>
    <row r="913" spans="1:28" customHeight="1" ht="13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10"/>
      <c r="Z913" s="4"/>
      <c r="AA913" s="4"/>
      <c r="AB913" s="4"/>
    </row>
    <row r="914" spans="1:28" customHeight="1" ht="13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10"/>
      <c r="Z914" s="4"/>
      <c r="AA914" s="4"/>
      <c r="AB914" s="4"/>
    </row>
    <row r="915" spans="1:28" customHeight="1" ht="13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10"/>
      <c r="Z915" s="4"/>
      <c r="AA915" s="4"/>
      <c r="AB915" s="4"/>
    </row>
    <row r="916" spans="1:28" customHeight="1" ht="13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10"/>
      <c r="Z916" s="4"/>
      <c r="AA916" s="4"/>
      <c r="AB916" s="4"/>
    </row>
    <row r="917" spans="1:28" customHeight="1" ht="13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10"/>
      <c r="Z917" s="4"/>
      <c r="AA917" s="4"/>
      <c r="AB917" s="4"/>
    </row>
    <row r="918" spans="1:28" customHeight="1" ht="13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10"/>
      <c r="Z918" s="4"/>
      <c r="AA918" s="4"/>
      <c r="AB918" s="4"/>
    </row>
    <row r="919" spans="1:28" customHeight="1" ht="13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10"/>
      <c r="Z919" s="4"/>
      <c r="AA919" s="4"/>
      <c r="AB919" s="4"/>
    </row>
    <row r="920" spans="1:28" customHeight="1" ht="13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10"/>
      <c r="Z920" s="4"/>
      <c r="AA920" s="4"/>
      <c r="AB920" s="4"/>
    </row>
    <row r="921" spans="1:28" customHeight="1" ht="13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10"/>
      <c r="Z921" s="4"/>
      <c r="AA921" s="4"/>
      <c r="AB921" s="4"/>
    </row>
    <row r="922" spans="1:28" customHeight="1" ht="13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10"/>
      <c r="Z922" s="4"/>
      <c r="AA922" s="4"/>
      <c r="AB922" s="4"/>
    </row>
    <row r="923" spans="1:28" customHeight="1" ht="13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10"/>
      <c r="Z923" s="4"/>
      <c r="AA923" s="4"/>
      <c r="AB923" s="4"/>
    </row>
    <row r="924" spans="1:28" customHeight="1" ht="13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10"/>
      <c r="Z924" s="4"/>
      <c r="AA924" s="4"/>
      <c r="AB924" s="4"/>
    </row>
    <row r="925" spans="1:28" customHeight="1" ht="13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10"/>
      <c r="Z925" s="4"/>
      <c r="AA925" s="4"/>
      <c r="AB925" s="4"/>
    </row>
    <row r="926" spans="1:28" customHeight="1" ht="13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10"/>
      <c r="Z926" s="4"/>
      <c r="AA926" s="4"/>
      <c r="AB926" s="4"/>
    </row>
    <row r="927" spans="1:28" customHeight="1" ht="13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10"/>
      <c r="Z927" s="4"/>
      <c r="AA927" s="4"/>
      <c r="AB927" s="4"/>
    </row>
    <row r="928" spans="1:28" customHeight="1" ht="13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10"/>
      <c r="Z928" s="4"/>
      <c r="AA928" s="4"/>
      <c r="AB928" s="4"/>
    </row>
    <row r="929" spans="1:28" customHeight="1" ht="13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10"/>
      <c r="Z929" s="4"/>
      <c r="AA929" s="4"/>
      <c r="AB929" s="4"/>
    </row>
    <row r="930" spans="1:28" customHeight="1" ht="13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10"/>
      <c r="Z930" s="4"/>
      <c r="AA930" s="4"/>
      <c r="AB930" s="4"/>
    </row>
    <row r="931" spans="1:28" customHeight="1" ht="13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10"/>
      <c r="Z931" s="4"/>
      <c r="AA931" s="4"/>
      <c r="AB931" s="4"/>
    </row>
    <row r="932" spans="1:28" customHeight="1" ht="13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10"/>
      <c r="Z932" s="4"/>
      <c r="AA932" s="4"/>
      <c r="AB932" s="4"/>
    </row>
    <row r="933" spans="1:28" customHeight="1" ht="13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10"/>
      <c r="Z933" s="4"/>
      <c r="AA933" s="4"/>
      <c r="AB933" s="4"/>
    </row>
    <row r="934" spans="1:28" customHeight="1" ht="13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10"/>
      <c r="Z934" s="4"/>
      <c r="AA934" s="4"/>
      <c r="AB934" s="4"/>
    </row>
    <row r="935" spans="1:28" customHeight="1" ht="13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10"/>
      <c r="Z935" s="4"/>
      <c r="AA935" s="4"/>
      <c r="AB935" s="4"/>
    </row>
    <row r="936" spans="1:28" customHeight="1" ht="13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10"/>
      <c r="Z936" s="4"/>
      <c r="AA936" s="4"/>
      <c r="AB936" s="4"/>
    </row>
    <row r="937" spans="1:28" customHeight="1" ht="13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10"/>
      <c r="Z937" s="4"/>
      <c r="AA937" s="4"/>
      <c r="AB937" s="4"/>
    </row>
    <row r="938" spans="1:28" customHeight="1" ht="13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10"/>
      <c r="Z938" s="4"/>
      <c r="AA938" s="4"/>
      <c r="AB938" s="4"/>
    </row>
    <row r="939" spans="1:28" customHeight="1" ht="13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10"/>
      <c r="Z939" s="4"/>
      <c r="AA939" s="4"/>
      <c r="AB939" s="4"/>
    </row>
    <row r="940" spans="1:28" customHeight="1" ht="13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10"/>
      <c r="Z940" s="4"/>
      <c r="AA940" s="4"/>
      <c r="AB940" s="4"/>
    </row>
    <row r="941" spans="1:28" customHeight="1" ht="13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10"/>
      <c r="Z941" s="4"/>
      <c r="AA941" s="4"/>
      <c r="AB941" s="4"/>
    </row>
    <row r="942" spans="1:28" customHeight="1" ht="13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10"/>
      <c r="Z942" s="4"/>
      <c r="AA942" s="4"/>
      <c r="AB942" s="4"/>
    </row>
    <row r="943" spans="1:28" customHeight="1" ht="13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10"/>
      <c r="Z943" s="4"/>
      <c r="AA943" s="4"/>
      <c r="AB943" s="4"/>
    </row>
    <row r="944" spans="1:28" customHeight="1" ht="13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10"/>
      <c r="Z944" s="4"/>
      <c r="AA944" s="4"/>
      <c r="AB944" s="4"/>
    </row>
    <row r="945" spans="1:28" customHeight="1" ht="13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10"/>
      <c r="Z945" s="4"/>
      <c r="AA945" s="4"/>
      <c r="AB945" s="4"/>
    </row>
    <row r="946" spans="1:28" customHeight="1" ht="13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10"/>
      <c r="Z946" s="4"/>
      <c r="AA946" s="4"/>
      <c r="AB946" s="4"/>
    </row>
    <row r="947" spans="1:28" customHeight="1" ht="13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10"/>
      <c r="Z947" s="4"/>
      <c r="AA947" s="4"/>
      <c r="AB947" s="4"/>
    </row>
    <row r="948" spans="1:28" customHeight="1" ht="13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10"/>
      <c r="Z948" s="4"/>
      <c r="AA948" s="4"/>
      <c r="AB948" s="4"/>
    </row>
    <row r="949" spans="1:28" customHeight="1" ht="13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10"/>
      <c r="Z949" s="4"/>
      <c r="AA949" s="4"/>
      <c r="AB949" s="4"/>
    </row>
    <row r="950" spans="1:28" customHeight="1" ht="13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10"/>
      <c r="Z950" s="4"/>
      <c r="AA950" s="4"/>
      <c r="AB950" s="4"/>
    </row>
    <row r="951" spans="1:28" customHeight="1" ht="13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10"/>
      <c r="Z951" s="4"/>
      <c r="AA951" s="4"/>
      <c r="AB951" s="4"/>
    </row>
    <row r="952" spans="1:28" customHeight="1" ht="13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10"/>
      <c r="Z952" s="4"/>
      <c r="AA952" s="4"/>
      <c r="AB952" s="4"/>
    </row>
    <row r="953" spans="1:28" customHeight="1" ht="13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10"/>
      <c r="Z953" s="4"/>
      <c r="AA953" s="4"/>
      <c r="AB953" s="4"/>
    </row>
    <row r="954" spans="1:28" customHeight="1" ht="13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10"/>
      <c r="Z954" s="4"/>
      <c r="AA954" s="4"/>
      <c r="AB954" s="4"/>
    </row>
    <row r="955" spans="1:28" customHeight="1" ht="13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10"/>
      <c r="Z955" s="4"/>
      <c r="AA955" s="4"/>
      <c r="AB955" s="4"/>
    </row>
    <row r="956" spans="1:28" customHeight="1" ht="13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10"/>
      <c r="Z956" s="4"/>
      <c r="AA956" s="4"/>
      <c r="AB956" s="4"/>
    </row>
    <row r="957" spans="1:28" customHeight="1" ht="13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10"/>
      <c r="Z957" s="4"/>
      <c r="AA957" s="4"/>
      <c r="AB957" s="4"/>
    </row>
    <row r="958" spans="1:28" customHeight="1" ht="13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10"/>
      <c r="Z958" s="4"/>
      <c r="AA958" s="4"/>
      <c r="AB958" s="4"/>
    </row>
    <row r="959" spans="1:28" customHeight="1" ht="13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10"/>
      <c r="Z959" s="4"/>
      <c r="AA959" s="4"/>
      <c r="AB959" s="4"/>
    </row>
    <row r="960" spans="1:28" customHeight="1" ht="13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10"/>
      <c r="Z960" s="4"/>
      <c r="AA960" s="4"/>
      <c r="AB960" s="4"/>
    </row>
    <row r="961" spans="1:28" customHeight="1" ht="13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10"/>
      <c r="Z961" s="4"/>
      <c r="AA961" s="4"/>
      <c r="AB961" s="4"/>
    </row>
    <row r="962" spans="1:28" customHeight="1" ht="13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10"/>
      <c r="Z962" s="4"/>
      <c r="AA962" s="4"/>
      <c r="AB962" s="4"/>
    </row>
    <row r="963" spans="1:28" customHeight="1" ht="13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10"/>
      <c r="Z963" s="4"/>
      <c r="AA963" s="4"/>
      <c r="AB963" s="4"/>
    </row>
    <row r="964" spans="1:28" customHeight="1" ht="13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10"/>
      <c r="Z964" s="4"/>
      <c r="AA964" s="4"/>
      <c r="AB964" s="4"/>
    </row>
    <row r="965" spans="1:28" customHeight="1" ht="13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10"/>
      <c r="Z965" s="4"/>
      <c r="AA965" s="4"/>
      <c r="AB965" s="4"/>
    </row>
    <row r="966" spans="1:28" customHeight="1" ht="13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10"/>
      <c r="Z966" s="4"/>
      <c r="AA966" s="4"/>
      <c r="AB966" s="4"/>
    </row>
    <row r="967" spans="1:28" customHeight="1" ht="13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10"/>
      <c r="Z967" s="4"/>
      <c r="AA967" s="4"/>
      <c r="AB967" s="4"/>
    </row>
    <row r="968" spans="1:28" customHeight="1" ht="13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10"/>
      <c r="Z968" s="4"/>
      <c r="AA968" s="4"/>
      <c r="AB968" s="4"/>
    </row>
    <row r="969" spans="1:28" customHeight="1" ht="13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10"/>
      <c r="Z969" s="4"/>
      <c r="AA969" s="4"/>
      <c r="AB969" s="4"/>
    </row>
    <row r="970" spans="1:28" customHeight="1" ht="13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10"/>
      <c r="Z970" s="4"/>
      <c r="AA970" s="4"/>
      <c r="AB970" s="4"/>
    </row>
    <row r="971" spans="1:28" customHeight="1" ht="13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10"/>
      <c r="Z971" s="4"/>
      <c r="AA971" s="4"/>
      <c r="AB971" s="4"/>
    </row>
    <row r="972" spans="1:28" customHeight="1" ht="13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10"/>
      <c r="Z972" s="4"/>
      <c r="AA972" s="4"/>
      <c r="AB972" s="4"/>
    </row>
    <row r="973" spans="1:28" customHeight="1" ht="13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10"/>
      <c r="Z973" s="4"/>
      <c r="AA973" s="4"/>
      <c r="AB973" s="4"/>
    </row>
    <row r="974" spans="1:28" customHeight="1" ht="13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10"/>
      <c r="Z974" s="4"/>
      <c r="AA974" s="4"/>
      <c r="AB974" s="4"/>
    </row>
    <row r="975" spans="1:28" customHeight="1" ht="13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10"/>
      <c r="Z975" s="4"/>
      <c r="AA975" s="4"/>
      <c r="AB975" s="4"/>
    </row>
    <row r="976" spans="1:28" customHeight="1" ht="13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10"/>
      <c r="Z976" s="4"/>
      <c r="AA976" s="4"/>
      <c r="AB976" s="4"/>
    </row>
    <row r="977" spans="1:28" customHeight="1" ht="13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10"/>
      <c r="Z977" s="4"/>
      <c r="AA977" s="4"/>
      <c r="AB977" s="4"/>
    </row>
    <row r="978" spans="1:28" customHeight="1" ht="13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10"/>
      <c r="Z978" s="4"/>
      <c r="AA978" s="4"/>
      <c r="AB978" s="4"/>
    </row>
    <row r="979" spans="1:28" customHeight="1" ht="13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10"/>
      <c r="Z979" s="4"/>
      <c r="AA979" s="4"/>
      <c r="AB979" s="4"/>
    </row>
    <row r="980" spans="1:28" customHeight="1" ht="13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10"/>
      <c r="Z980" s="4"/>
      <c r="AA980" s="4"/>
      <c r="AB980" s="4"/>
    </row>
    <row r="981" spans="1:28" customHeight="1" ht="13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10"/>
      <c r="Z981" s="4"/>
      <c r="AA981" s="4"/>
      <c r="AB981" s="4"/>
    </row>
    <row r="982" spans="1:28" customHeight="1" ht="13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10"/>
      <c r="Z982" s="4"/>
      <c r="AA982" s="4"/>
      <c r="AB982" s="4"/>
    </row>
    <row r="983" spans="1:28" customHeight="1" ht="13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10"/>
      <c r="Z983" s="4"/>
      <c r="AA983" s="4"/>
      <c r="AB983" s="4"/>
    </row>
    <row r="984" spans="1:28" customHeight="1" ht="13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10"/>
      <c r="Z984" s="4"/>
      <c r="AA984" s="4"/>
      <c r="AB984" s="4"/>
    </row>
    <row r="985" spans="1:28" customHeight="1" ht="13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10"/>
      <c r="Z985" s="4"/>
      <c r="AA985" s="4"/>
      <c r="AB985" s="4"/>
    </row>
    <row r="986" spans="1:28" customHeight="1" ht="13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10"/>
      <c r="Z986" s="4"/>
      <c r="AA986" s="4"/>
      <c r="AB986" s="4"/>
    </row>
    <row r="987" spans="1:28" customHeight="1" ht="13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10"/>
      <c r="Z987" s="4"/>
      <c r="AA987" s="4"/>
      <c r="AB987" s="4"/>
    </row>
    <row r="988" spans="1:28" customHeight="1" ht="13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10"/>
      <c r="Z988" s="4"/>
      <c r="AA988" s="4"/>
      <c r="AB988" s="4"/>
    </row>
    <row r="989" spans="1:28" customHeight="1" ht="13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10"/>
      <c r="Z989" s="4"/>
      <c r="AA989" s="4"/>
      <c r="AB989" s="4"/>
    </row>
    <row r="990" spans="1:28" customHeight="1" ht="13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10"/>
      <c r="Z990" s="4"/>
      <c r="AA990" s="4"/>
      <c r="AB990" s="4"/>
    </row>
    <row r="991" spans="1:28" customHeight="1" ht="13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10"/>
      <c r="Z991" s="4"/>
      <c r="AA991" s="4"/>
      <c r="AB991" s="4"/>
    </row>
    <row r="992" spans="1:28" customHeight="1" ht="13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10"/>
      <c r="Z992" s="4"/>
      <c r="AA992" s="4"/>
      <c r="AB992" s="4"/>
    </row>
    <row r="993" spans="1:28" customHeight="1" ht="13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10"/>
      <c r="Z993" s="4"/>
      <c r="AA993" s="4"/>
      <c r="AB993" s="4"/>
    </row>
    <row r="994" spans="1:28" customHeight="1" ht="13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10"/>
      <c r="Z994" s="4"/>
      <c r="AA994" s="4"/>
      <c r="AB994" s="4"/>
    </row>
    <row r="995" spans="1:28" customHeight="1" ht="13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10"/>
      <c r="Z995" s="4"/>
      <c r="AA995" s="4"/>
      <c r="AB995" s="4"/>
    </row>
    <row r="996" spans="1:28" customHeight="1" ht="13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10"/>
      <c r="Z996" s="4"/>
      <c r="AA996" s="4"/>
      <c r="AB996" s="4"/>
    </row>
    <row r="997" spans="1:28" customHeight="1" ht="13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10"/>
      <c r="Z997" s="4"/>
      <c r="AA997" s="4"/>
      <c r="AB997" s="4"/>
    </row>
    <row r="998" spans="1:28" customHeight="1" ht="13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10"/>
      <c r="Z998" s="4"/>
      <c r="AA998" s="4"/>
      <c r="AB998" s="4"/>
    </row>
    <row r="999" spans="1:28" customHeight="1" ht="13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10"/>
      <c r="Z999" s="4"/>
      <c r="AA999" s="4"/>
      <c r="AB999" s="4"/>
    </row>
    <row r="1000" spans="1:28" customHeight="1" ht="13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10"/>
      <c r="Z1000" s="4"/>
      <c r="AA1000" s="4"/>
      <c r="AB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T1"/>
    <mergeCell ref="B2:T2"/>
    <mergeCell ref="B3:T3"/>
    <mergeCell ref="B4:T4"/>
    <mergeCell ref="B6:T6"/>
    <mergeCell ref="B7:T7"/>
    <mergeCell ref="B8:T8"/>
    <mergeCell ref="B9:T9"/>
    <mergeCell ref="B10:T10"/>
    <mergeCell ref="B11:T11"/>
    <mergeCell ref="D18:F18"/>
    <mergeCell ref="I18:L18"/>
    <mergeCell ref="M18:P18"/>
    <mergeCell ref="I19:K19"/>
    <mergeCell ref="I28:L28"/>
    <mergeCell ref="I29:K29"/>
    <mergeCell ref="C33:E33"/>
    <mergeCell ref="J33:K33"/>
    <mergeCell ref="C35:R35"/>
    <mergeCell ref="B36:B37"/>
    <mergeCell ref="C36:Q36"/>
    <mergeCell ref="C37:Q37"/>
    <mergeCell ref="C38:Q38"/>
    <mergeCell ref="C39:Q39"/>
    <mergeCell ref="C40:Q40"/>
    <mergeCell ref="C41:Q41"/>
    <mergeCell ref="C42:Q42"/>
    <mergeCell ref="C43:Q43"/>
    <mergeCell ref="B52:T52"/>
    <mergeCell ref="L54:T54"/>
    <mergeCell ref="C55:I55"/>
    <mergeCell ref="M55:T56"/>
    <mergeCell ref="C56:I57"/>
    <mergeCell ref="M57:T57"/>
    <mergeCell ref="P58:T58"/>
    <mergeCell ref="N61:T61"/>
    <mergeCell ref="C44:Q44"/>
    <mergeCell ref="C45:Q45"/>
    <mergeCell ref="C46:Q46"/>
    <mergeCell ref="C47:Q47"/>
    <mergeCell ref="C48:Q48"/>
    <mergeCell ref="C49:Q49"/>
    <mergeCell ref="B51:T51"/>
  </mergeCells>
  <printOptions gridLines="false" gridLinesSet="true" horizontalCentered="true"/>
  <pageMargins left="0" right="0" top="0.75" bottom="0.7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00"/>
  <sheetViews>
    <sheetView tabSelected="0" workbookViewId="0" showGridLines="false" showRowColHeaders="1">
      <pane ySplit="7" topLeftCell="A24" activePane="bottomLeft" state="frozen"/>
      <selection pane="bottomLeft" activeCell="X7" sqref="X7:AC7"/>
    </sheetView>
  </sheetViews>
  <sheetFormatPr customHeight="true" defaultRowHeight="15" defaultColWidth="14.44140625" outlineLevelRow="0" outlineLevelCol="0"/>
  <cols>
    <col min="1" max="1" width="3.109375" customWidth="true" style="0"/>
    <col min="2" max="2" width="4.44140625" customWidth="true" style="0"/>
    <col min="3" max="3" width="3" customWidth="true" style="0"/>
    <col min="4" max="4" width="3.109375" customWidth="true" style="0"/>
    <col min="5" max="5" width="3.109375" customWidth="true" style="0"/>
    <col min="6" max="6" width="3.109375" customWidth="true" style="0"/>
    <col min="7" max="7" width="3.109375" customWidth="true" style="0"/>
    <col min="8" max="8" width="3.109375" customWidth="true" style="0"/>
    <col min="9" max="9" width="3.109375" customWidth="true" style="0"/>
    <col min="10" max="10" width="3.109375" customWidth="true" style="0"/>
    <col min="11" max="11" width="3.109375" customWidth="true" style="0"/>
    <col min="12" max="12" width="3.109375" customWidth="true" style="0"/>
    <col min="13" max="13" width="3.109375" customWidth="true" style="0"/>
    <col min="14" max="14" width="3.109375" customWidth="true" style="0"/>
    <col min="15" max="15" width="3.109375" customWidth="true" style="0"/>
    <col min="16" max="16" width="3.109375" customWidth="true" style="0"/>
    <col min="17" max="17" width="3.109375" customWidth="true" style="0"/>
    <col min="18" max="18" width="3.109375" customWidth="true" style="0"/>
    <col min="19" max="19" width="3.109375" customWidth="true" style="0"/>
    <col min="20" max="20" width="3.109375" customWidth="true" style="0"/>
    <col min="21" max="21" width="3.109375" customWidth="true" style="0"/>
    <col min="22" max="22" width="3.109375" customWidth="true" style="0"/>
    <col min="23" max="23" width="3.109375" customWidth="true" style="0"/>
    <col min="24" max="24" width="3.109375" customWidth="true" style="0"/>
    <col min="25" max="25" width="3.109375" customWidth="true" style="0"/>
    <col min="26" max="26" width="3.109375" customWidth="true" style="0"/>
    <col min="27" max="27" width="3.109375" customWidth="true" style="0"/>
    <col min="28" max="28" width="3.109375" customWidth="true" style="0"/>
    <col min="29" max="29" width="3.109375" customWidth="true" style="0"/>
    <col min="30" max="30" width="3.109375" customWidth="true" style="0"/>
    <col min="31" max="31" width="3.109375" customWidth="true" style="0"/>
    <col min="32" max="32" width="3.109375" customWidth="true" style="0"/>
    <col min="33" max="33" width="3.109375" customWidth="true" style="0"/>
    <col min="34" max="34" width="3.109375" customWidth="true" style="0"/>
    <col min="35" max="35" width="3.109375" customWidth="true" style="0"/>
    <col min="36" max="36" width="3.109375" customWidth="true" style="0"/>
    <col min="37" max="37" width="3.109375" customWidth="true" style="0"/>
    <col min="38" max="38" width="3.109375" customWidth="true" style="0"/>
    <col min="39" max="39" width="3.109375" customWidth="true" style="0"/>
    <col min="40" max="40" width="16" customWidth="true" style="0"/>
  </cols>
  <sheetData>
    <row r="1" spans="1:40" customHeight="1" ht="19.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7"/>
    </row>
    <row r="2" spans="1:40" customHeight="1" ht="19.5">
      <c r="A2" s="140" t="s">
        <v>113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2"/>
      <c r="AK2" s="48"/>
      <c r="AL2" s="49"/>
      <c r="AM2" s="50"/>
      <c r="AN2" s="47"/>
    </row>
    <row r="3" spans="1:40" customHeight="1" ht="19.5">
      <c r="A3" s="47"/>
      <c r="B3" s="50"/>
      <c r="C3" s="50"/>
      <c r="D3" s="50"/>
      <c r="E3" s="50"/>
      <c r="F3" s="50"/>
      <c r="G3" s="46"/>
      <c r="H3" s="46"/>
      <c r="I3" s="46"/>
      <c r="J3" s="46"/>
      <c r="K3" s="46"/>
      <c r="L3" s="50" t="s">
        <v>114</v>
      </c>
      <c r="M3" s="46"/>
      <c r="N3" s="46"/>
      <c r="O3" s="46"/>
      <c r="P3" s="46"/>
      <c r="Q3" s="46"/>
      <c r="R3" s="46"/>
      <c r="S3" s="46"/>
      <c r="T3" s="46"/>
      <c r="U3" s="51" t="s">
        <v>115</v>
      </c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7"/>
      <c r="AH3" s="46"/>
      <c r="AI3" s="47"/>
      <c r="AJ3" s="51"/>
      <c r="AK3" s="46"/>
      <c r="AL3" s="46"/>
      <c r="AM3" s="46"/>
      <c r="AN3" s="52"/>
    </row>
    <row r="4" spans="1:40" customHeight="1" ht="19.5">
      <c r="A4" s="46"/>
      <c r="B4" s="46"/>
      <c r="C4" s="46"/>
      <c r="D4" s="46"/>
      <c r="E4" s="46"/>
      <c r="F4" s="46"/>
      <c r="G4" s="46"/>
      <c r="H4" s="46"/>
      <c r="I4" s="46"/>
      <c r="J4" s="46"/>
      <c r="K4" s="51" t="s">
        <v>116</v>
      </c>
      <c r="L4" s="46"/>
      <c r="M4" s="53" t="s">
        <v>117</v>
      </c>
      <c r="N4" s="46"/>
      <c r="O4" s="46"/>
      <c r="P4" s="46"/>
      <c r="Q4" s="46"/>
      <c r="R4" s="54" t="s">
        <v>118</v>
      </c>
      <c r="S4" s="46"/>
      <c r="T4" s="46"/>
      <c r="U4" s="53" t="s">
        <v>119</v>
      </c>
      <c r="V4" s="46"/>
      <c r="W4" s="46"/>
      <c r="X4" s="46"/>
      <c r="Y4" s="46"/>
      <c r="Z4" s="46"/>
      <c r="AA4" s="46"/>
      <c r="AB4" s="46"/>
      <c r="AC4" s="46"/>
      <c r="AD4" s="46"/>
      <c r="AE4" s="46"/>
      <c r="AF4" s="47"/>
      <c r="AG4" s="47"/>
      <c r="AH4" s="47"/>
      <c r="AI4" s="47"/>
      <c r="AJ4" s="47"/>
      <c r="AK4" s="47"/>
      <c r="AL4" s="46"/>
      <c r="AM4" s="46"/>
      <c r="AN4" s="55"/>
    </row>
    <row r="5" spans="1:40" customHeight="1" ht="27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143"/>
      <c r="AH5" s="141"/>
      <c r="AI5" s="141"/>
      <c r="AJ5" s="142"/>
      <c r="AK5" s="56"/>
      <c r="AL5" s="56"/>
      <c r="AM5" s="46"/>
      <c r="AN5" s="47"/>
    </row>
    <row r="6" spans="1:40" customHeight="1" ht="1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57" t="s">
        <v>120</v>
      </c>
      <c r="AN6" s="47"/>
    </row>
    <row r="7" spans="1:40" customHeight="1" ht="24">
      <c r="A7" s="47" t="s">
        <v>121</v>
      </c>
      <c r="B7" s="47"/>
      <c r="C7" s="47"/>
      <c r="D7" s="58" t="s">
        <v>40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59" t="s">
        <v>122</v>
      </c>
      <c r="X7" s="144"/>
      <c r="Y7" s="98"/>
      <c r="Z7" s="98"/>
      <c r="AA7" s="98"/>
      <c r="AB7" s="98"/>
      <c r="AC7" s="98"/>
      <c r="AD7" s="47"/>
      <c r="AE7" s="47"/>
      <c r="AF7" s="61"/>
      <c r="AG7" s="58"/>
      <c r="AH7" s="47"/>
      <c r="AI7" s="61"/>
      <c r="AJ7" s="47"/>
      <c r="AK7" s="47"/>
      <c r="AL7" s="47"/>
      <c r="AM7" s="58"/>
      <c r="AN7" s="47"/>
    </row>
    <row r="8" spans="1:40" customHeight="1" ht="24">
      <c r="A8" s="47" t="s">
        <v>123</v>
      </c>
      <c r="B8" s="47"/>
      <c r="C8" s="47"/>
      <c r="D8" s="58" t="s">
        <v>48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8"/>
      <c r="AG8" s="48"/>
      <c r="AH8" s="48"/>
      <c r="AI8" s="48"/>
      <c r="AJ8" s="48"/>
      <c r="AK8" s="48"/>
      <c r="AL8" s="48"/>
      <c r="AM8" s="60"/>
      <c r="AN8" s="47"/>
    </row>
    <row r="9" spans="1:40" customHeight="1" ht="24">
      <c r="A9" s="47" t="s">
        <v>124</v>
      </c>
      <c r="B9" s="47"/>
      <c r="C9" s="58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59" t="s">
        <v>125</v>
      </c>
      <c r="T9" s="58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59"/>
      <c r="AK9" s="47"/>
      <c r="AL9" s="47"/>
      <c r="AM9" s="47"/>
      <c r="AN9" s="47"/>
    </row>
    <row r="10" spans="1:40" customHeight="1" ht="24" hidden="true">
      <c r="A10" s="47" t="s">
        <v>126</v>
      </c>
      <c r="B10" s="47"/>
      <c r="C10" s="47"/>
      <c r="D10" s="47"/>
      <c r="E10" s="47"/>
      <c r="F10" s="47"/>
      <c r="G10" s="47"/>
      <c r="H10" s="58" t="str">
        <f>En.Tax.Pay.Co.Name</f>
        <v>0</v>
      </c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8"/>
      <c r="AK10" s="47"/>
      <c r="AL10" s="47"/>
      <c r="AM10" s="47"/>
      <c r="AN10" s="47"/>
    </row>
    <row r="11" spans="1:40" customHeight="1" ht="24" hidden="true">
      <c r="A11" s="47" t="s">
        <v>123</v>
      </c>
      <c r="B11" s="47"/>
      <c r="C11" s="47"/>
      <c r="D11" s="58" t="str">
        <f>EN.Tax.Pay.Co.Add.St</f>
        <v>0</v>
      </c>
      <c r="E11" s="47"/>
      <c r="F11" s="47"/>
      <c r="G11" s="47"/>
      <c r="H11" s="58"/>
      <c r="I11" s="47"/>
      <c r="J11" s="47"/>
      <c r="K11" s="47"/>
      <c r="L11" s="47"/>
      <c r="M11" s="47"/>
      <c r="N11" s="47"/>
      <c r="O11" s="47"/>
      <c r="P11" s="47"/>
      <c r="Q11" s="47"/>
      <c r="R11" s="62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8"/>
      <c r="AG11" s="62"/>
      <c r="AH11" s="47"/>
      <c r="AI11" s="62"/>
      <c r="AJ11" s="62"/>
      <c r="AK11" s="62"/>
      <c r="AL11" s="62"/>
      <c r="AM11" s="63"/>
      <c r="AN11" s="47"/>
    </row>
    <row r="12" spans="1:40" customHeight="1" ht="24" hidden="true">
      <c r="A12" s="47" t="s">
        <v>124</v>
      </c>
      <c r="B12" s="47"/>
      <c r="C12" s="58" t="str">
        <f>Remove_Phonetic(Vn.Tax.Pay.Co.Dist)</f>
        <v>0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59" t="s">
        <v>125</v>
      </c>
      <c r="T12" s="58" t="str">
        <f>Remove_Phonetic(Vn.Tax.Pay.Co.City)</f>
        <v>0</v>
      </c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59"/>
      <c r="AK12" s="47"/>
      <c r="AL12" s="47"/>
      <c r="AM12" s="47"/>
      <c r="AN12" s="47"/>
    </row>
    <row r="13" spans="1:40" customHeight="1" ht="24">
      <c r="A13" s="47" t="s">
        <v>127</v>
      </c>
      <c r="B13" s="47"/>
      <c r="C13" s="47"/>
      <c r="D13" s="47"/>
      <c r="E13" s="47"/>
      <c r="F13" s="58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</row>
    <row r="14" spans="1:40" customHeight="1" ht="24">
      <c r="A14" s="48" t="s">
        <v>128</v>
      </c>
      <c r="B14" s="48"/>
      <c r="C14" s="48"/>
      <c r="D14" s="48"/>
      <c r="E14" s="48"/>
      <c r="F14" s="60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7"/>
      <c r="AG14" s="47"/>
      <c r="AH14" s="47"/>
      <c r="AI14" s="47"/>
      <c r="AJ14" s="48"/>
      <c r="AK14" s="48"/>
      <c r="AL14" s="47"/>
      <c r="AM14" s="47"/>
      <c r="AN14" s="47"/>
    </row>
    <row r="15" spans="1:40" customHeight="1" ht="24">
      <c r="A15" s="47" t="s">
        <v>129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</row>
    <row r="16" spans="1:40" customHeight="1" ht="24">
      <c r="A16" s="47" t="s">
        <v>130</v>
      </c>
      <c r="B16" s="47"/>
      <c r="C16" s="47"/>
      <c r="D16" s="47"/>
      <c r="E16" s="47"/>
      <c r="F16" s="47"/>
      <c r="G16" s="47"/>
      <c r="H16" s="59" t="s">
        <v>131</v>
      </c>
      <c r="I16" s="145" t="str">
        <f>State.Budget.Account</f>
        <v>0</v>
      </c>
      <c r="J16" s="98"/>
      <c r="K16" s="98"/>
      <c r="L16" s="98"/>
      <c r="M16" s="98"/>
      <c r="N16" s="98"/>
      <c r="O16" s="98"/>
      <c r="P16" s="47"/>
      <c r="Q16" s="64" t="s">
        <v>132</v>
      </c>
      <c r="R16" s="47"/>
      <c r="S16" s="47"/>
      <c r="T16" s="47"/>
      <c r="U16" s="47"/>
      <c r="V16" s="47"/>
      <c r="W16" s="47"/>
      <c r="X16" s="47"/>
      <c r="Y16" s="47"/>
      <c r="Z16" s="47" t="s">
        <v>133</v>
      </c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</row>
    <row r="17" spans="1:40" customHeight="1" ht="24">
      <c r="A17" s="47" t="s">
        <v>134</v>
      </c>
      <c r="B17" s="47"/>
      <c r="C17" s="47"/>
      <c r="D17" s="47"/>
      <c r="E17" s="47"/>
      <c r="F17" s="47"/>
      <c r="G17" s="58" t="str">
        <f>En.State.of.Treasury.Name</f>
        <v>0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59" t="s">
        <v>125</v>
      </c>
      <c r="W17" s="58" t="str">
        <f>Remove_Phonetic(Vn.State.of.Treasury.City)</f>
        <v>0</v>
      </c>
      <c r="X17" s="47"/>
      <c r="Y17" s="47"/>
      <c r="Z17" s="47"/>
      <c r="AA17" s="47"/>
      <c r="AB17" s="47"/>
      <c r="AC17" s="47"/>
      <c r="AD17" s="47"/>
      <c r="AE17" s="47"/>
      <c r="AF17" s="48"/>
      <c r="AG17" s="47"/>
      <c r="AH17" s="47"/>
      <c r="AI17" s="47"/>
      <c r="AJ17" s="47"/>
      <c r="AK17" s="59"/>
      <c r="AL17" s="47"/>
      <c r="AM17" s="47"/>
      <c r="AN17" s="47"/>
    </row>
    <row r="18" spans="1:40" customHeight="1" ht="24">
      <c r="A18" s="47" t="s">
        <v>135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65"/>
      <c r="AG18" s="47"/>
      <c r="AH18" s="47"/>
      <c r="AI18" s="47"/>
      <c r="AJ18" s="47"/>
      <c r="AK18" s="47"/>
      <c r="AL18" s="47"/>
      <c r="AM18" s="47"/>
      <c r="AN18" s="47"/>
    </row>
    <row r="19" spans="1:40" customHeight="1" ht="24">
      <c r="A19" s="47" t="s">
        <v>136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</row>
    <row r="20" spans="1:40" customHeight="1" ht="24">
      <c r="A20" s="47" t="s">
        <v>137</v>
      </c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 t="s">
        <v>138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</row>
    <row r="21" spans="1:40" customHeight="1" ht="24">
      <c r="A21" s="47" t="s">
        <v>139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 t="s">
        <v>140</v>
      </c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</row>
    <row r="22" spans="1:40" customHeight="1" ht="24">
      <c r="A22" s="47" t="s">
        <v>141</v>
      </c>
      <c r="B22" s="47"/>
      <c r="C22" s="47"/>
      <c r="D22" s="47"/>
      <c r="E22" s="47"/>
      <c r="F22" s="47"/>
      <c r="G22" s="47"/>
      <c r="H22" s="58" t="str">
        <f>Remove_Phonetic(Vn.State.of.Treasury.City)&amp;" Tax Department"</f>
        <v>0</v>
      </c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58"/>
      <c r="AG22" s="47"/>
      <c r="AH22" s="47"/>
      <c r="AI22" s="47"/>
      <c r="AJ22" s="47"/>
      <c r="AK22" s="146"/>
      <c r="AL22" s="98"/>
      <c r="AM22" s="98"/>
      <c r="AN22" s="47"/>
    </row>
    <row r="23" spans="1:40" customHeight="1" ht="3.7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7"/>
      <c r="AL23" s="47"/>
      <c r="AM23" s="47"/>
      <c r="AN23" s="47"/>
    </row>
    <row r="24" spans="1:40" customHeight="1" ht="37.5">
      <c r="A24" s="122" t="s">
        <v>142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3"/>
      <c r="AF24" s="122" t="s">
        <v>143</v>
      </c>
      <c r="AG24" s="102"/>
      <c r="AH24" s="102"/>
      <c r="AI24" s="102"/>
      <c r="AJ24" s="102"/>
      <c r="AK24" s="102"/>
      <c r="AL24" s="102"/>
      <c r="AM24" s="103"/>
      <c r="AN24" s="47"/>
    </row>
    <row r="25" spans="1:40" customHeight="1" ht="61.5">
      <c r="A25" s="131" t="s">
        <v>144</v>
      </c>
      <c r="B25" s="103"/>
      <c r="C25" s="139" t="s">
        <v>145</v>
      </c>
      <c r="D25" s="102"/>
      <c r="E25" s="102"/>
      <c r="F25" s="102"/>
      <c r="G25" s="103"/>
      <c r="H25" s="139" t="s">
        <v>146</v>
      </c>
      <c r="I25" s="102"/>
      <c r="J25" s="102"/>
      <c r="K25" s="102"/>
      <c r="L25" s="102"/>
      <c r="M25" s="103"/>
      <c r="N25" s="139" t="s">
        <v>147</v>
      </c>
      <c r="O25" s="102"/>
      <c r="P25" s="102"/>
      <c r="Q25" s="102"/>
      <c r="R25" s="102"/>
      <c r="S25" s="102"/>
      <c r="T25" s="102"/>
      <c r="U25" s="102"/>
      <c r="V25" s="103"/>
      <c r="W25" s="139" t="s">
        <v>148</v>
      </c>
      <c r="X25" s="102"/>
      <c r="Y25" s="103"/>
      <c r="Z25" s="122" t="s">
        <v>149</v>
      </c>
      <c r="AA25" s="102"/>
      <c r="AB25" s="102"/>
      <c r="AC25" s="102"/>
      <c r="AD25" s="102"/>
      <c r="AE25" s="103"/>
      <c r="AF25" s="122" t="s">
        <v>150</v>
      </c>
      <c r="AG25" s="102"/>
      <c r="AH25" s="102"/>
      <c r="AI25" s="103"/>
      <c r="AJ25" s="122" t="s">
        <v>151</v>
      </c>
      <c r="AK25" s="102"/>
      <c r="AL25" s="102"/>
      <c r="AM25" s="103"/>
      <c r="AN25" s="47"/>
    </row>
    <row r="26" spans="1:40" customHeight="1" ht="40.5">
      <c r="A26" s="132">
        <v>1</v>
      </c>
      <c r="B26" s="103"/>
      <c r="C26" s="132"/>
      <c r="D26" s="102"/>
      <c r="E26" s="102"/>
      <c r="F26" s="102"/>
      <c r="G26" s="103"/>
      <c r="H26" s="133" t="s">
        <v>152</v>
      </c>
      <c r="I26" s="102"/>
      <c r="J26" s="102"/>
      <c r="K26" s="102"/>
      <c r="L26" s="102"/>
      <c r="M26" s="103"/>
      <c r="N26" s="134" t="s">
        <v>153</v>
      </c>
      <c r="O26" s="102"/>
      <c r="P26" s="102"/>
      <c r="Q26" s="102"/>
      <c r="R26" s="102"/>
      <c r="S26" s="102"/>
      <c r="T26" s="102"/>
      <c r="U26" s="102"/>
      <c r="V26" s="103"/>
      <c r="W26" s="134"/>
      <c r="X26" s="102"/>
      <c r="Y26" s="103"/>
      <c r="Z26" s="135" t="str">
        <f>Summary!D13</f>
        <v>0</v>
      </c>
      <c r="AA26" s="102"/>
      <c r="AB26" s="102"/>
      <c r="AC26" s="102"/>
      <c r="AD26" s="102"/>
      <c r="AE26" s="103"/>
      <c r="AF26" s="128">
        <v>557</v>
      </c>
      <c r="AG26" s="102"/>
      <c r="AH26" s="102"/>
      <c r="AI26" s="103"/>
      <c r="AJ26" s="128">
        <v>1001</v>
      </c>
      <c r="AK26" s="102"/>
      <c r="AL26" s="102"/>
      <c r="AM26" s="103"/>
      <c r="AN26" s="66"/>
    </row>
    <row r="27" spans="1:40" customHeight="1" ht="30">
      <c r="A27" s="122" t="s">
        <v>154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  <c r="W27" s="122"/>
      <c r="X27" s="102"/>
      <c r="Y27" s="103"/>
      <c r="Z27" s="137" t="str">
        <f>Summary!D13</f>
        <v>0</v>
      </c>
      <c r="AA27" s="102"/>
      <c r="AB27" s="102"/>
      <c r="AC27" s="102"/>
      <c r="AD27" s="102"/>
      <c r="AE27" s="103"/>
      <c r="AF27" s="128"/>
      <c r="AG27" s="102"/>
      <c r="AH27" s="102"/>
      <c r="AI27" s="103"/>
      <c r="AJ27" s="138"/>
      <c r="AK27" s="102"/>
      <c r="AL27" s="102"/>
      <c r="AM27" s="103"/>
      <c r="AN27" s="47"/>
    </row>
    <row r="28" spans="1:40" customHeight="1" ht="19.5">
      <c r="A28" s="67"/>
      <c r="B28" s="67"/>
      <c r="C28" s="67"/>
      <c r="D28" s="67"/>
      <c r="E28" s="67"/>
      <c r="F28" s="67"/>
      <c r="G28" s="67"/>
      <c r="H28" s="67"/>
      <c r="I28" s="47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47"/>
    </row>
    <row r="29" spans="1:40" customHeight="1" ht="19.5">
      <c r="A29" s="136" t="s">
        <v>155</v>
      </c>
      <c r="B29" s="98"/>
      <c r="C29" s="98"/>
      <c r="D29" s="98"/>
      <c r="E29" s="98"/>
      <c r="F29" s="123" t="str">
        <f>UPPER(LEFT(SpellVNDEN(Z27),1))&amp;RIGHT(SpellVNDEN(Z27),LEN(SpellVNDEN(Z27))-1)</f>
        <v>0</v>
      </c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47"/>
    </row>
    <row r="30" spans="1:40" customHeight="1" ht="19.5">
      <c r="A30" s="124"/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47"/>
    </row>
    <row r="31" spans="1:40" customHeight="1" ht="19.5">
      <c r="A31" s="69" t="s">
        <v>156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125"/>
      <c r="AL31" s="126"/>
      <c r="AM31" s="127"/>
      <c r="AN31" s="47"/>
    </row>
    <row r="32" spans="1:40" customHeight="1" ht="19.5">
      <c r="A32" s="71" t="s">
        <v>157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 t="s">
        <v>158</v>
      </c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72"/>
      <c r="AN32" s="47"/>
    </row>
    <row r="33" spans="1:40" customHeight="1" ht="19.5">
      <c r="A33" s="71" t="s">
        <v>159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 t="s">
        <v>160</v>
      </c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8"/>
      <c r="AL33" s="48"/>
      <c r="AM33" s="73"/>
      <c r="AN33" s="47"/>
    </row>
    <row r="34" spans="1:40" customHeight="1" ht="19.5">
      <c r="A34" s="74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129"/>
      <c r="AL34" s="124"/>
      <c r="AM34" s="130"/>
      <c r="AN34" s="47"/>
    </row>
    <row r="35" spans="1:40" customHeight="1" ht="14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</row>
    <row r="36" spans="1:40" customHeight="1" ht="19.5">
      <c r="A36" s="120" t="s">
        <v>161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58"/>
      <c r="U36" s="58"/>
      <c r="V36" s="58"/>
      <c r="W36" s="58"/>
      <c r="X36" s="60"/>
      <c r="Y36" s="60"/>
      <c r="Z36" s="47"/>
      <c r="AA36" s="63"/>
      <c r="AB36" s="63"/>
      <c r="AC36" s="47"/>
      <c r="AD36" s="63" t="s">
        <v>162</v>
      </c>
      <c r="AE36" s="63"/>
      <c r="AF36" s="63"/>
      <c r="AG36" s="63"/>
      <c r="AH36" s="63"/>
      <c r="AI36" s="62"/>
      <c r="AJ36" s="47"/>
      <c r="AK36" s="63"/>
      <c r="AL36" s="63"/>
      <c r="AM36" s="63"/>
      <c r="AN36" s="47"/>
    </row>
    <row r="37" spans="1:40" customHeight="1" ht="19.5">
      <c r="A37" s="121" t="s">
        <v>163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47"/>
      <c r="U37" s="47"/>
      <c r="V37" s="47"/>
      <c r="W37" s="47"/>
      <c r="X37" s="62"/>
      <c r="Y37" s="62"/>
      <c r="Z37" s="47"/>
      <c r="AA37" s="62"/>
      <c r="AB37" s="62"/>
      <c r="AC37" s="47"/>
      <c r="AD37" s="62" t="s">
        <v>163</v>
      </c>
      <c r="AE37" s="62"/>
      <c r="AF37" s="62"/>
      <c r="AG37" s="62"/>
      <c r="AH37" s="62"/>
      <c r="AI37" s="62"/>
      <c r="AJ37" s="47"/>
      <c r="AK37" s="62"/>
      <c r="AL37" s="62"/>
      <c r="AM37" s="62"/>
      <c r="AN37" s="47"/>
    </row>
    <row r="38" spans="1:40" customHeight="1" ht="19.5">
      <c r="A38" s="120" t="s">
        <v>164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58"/>
      <c r="U38" s="58"/>
      <c r="V38" s="58"/>
      <c r="W38" s="58"/>
      <c r="X38" s="63"/>
      <c r="Y38" s="63"/>
      <c r="Z38" s="47"/>
      <c r="AA38" s="63"/>
      <c r="AB38" s="63"/>
      <c r="AC38" s="47"/>
      <c r="AD38" s="63" t="s">
        <v>165</v>
      </c>
      <c r="AE38" s="63"/>
      <c r="AF38" s="63"/>
      <c r="AG38" s="63"/>
      <c r="AH38" s="63"/>
      <c r="AI38" s="62"/>
      <c r="AJ38" s="47"/>
      <c r="AK38" s="63"/>
      <c r="AL38" s="63"/>
      <c r="AM38" s="63"/>
      <c r="AN38" s="47"/>
    </row>
    <row r="39" spans="1:40" customHeight="1" ht="19.5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58"/>
      <c r="U39" s="58"/>
      <c r="V39" s="58"/>
      <c r="W39" s="58"/>
      <c r="X39" s="63"/>
      <c r="Y39" s="63"/>
      <c r="Z39" s="47"/>
      <c r="AA39" s="63"/>
      <c r="AB39" s="63"/>
      <c r="AC39" s="47"/>
      <c r="AD39" s="63"/>
      <c r="AE39" s="63"/>
      <c r="AF39" s="63"/>
      <c r="AG39" s="63"/>
      <c r="AH39" s="63"/>
      <c r="AI39" s="62"/>
      <c r="AJ39" s="47"/>
      <c r="AK39" s="63"/>
      <c r="AL39" s="63"/>
      <c r="AM39" s="63"/>
      <c r="AN39" s="47"/>
    </row>
    <row r="40" spans="1:40" customHeight="1" ht="19.5">
      <c r="A40" s="48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76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77"/>
      <c r="AN40" s="47"/>
    </row>
    <row r="41" spans="1:40" customHeight="1" ht="19.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76"/>
      <c r="O41" s="47"/>
      <c r="P41" s="63"/>
      <c r="Q41" s="47"/>
      <c r="R41" s="47"/>
      <c r="S41" s="47"/>
      <c r="T41" s="47"/>
      <c r="U41" s="47"/>
      <c r="V41" s="47"/>
      <c r="W41" s="47"/>
      <c r="X41" s="47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58"/>
      <c r="AJ41" s="47"/>
      <c r="AK41" s="47"/>
      <c r="AL41" s="47"/>
      <c r="AM41" s="47"/>
      <c r="AN41" s="47"/>
    </row>
    <row r="42" spans="1:40" customHeight="1" ht="19.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76"/>
      <c r="AH42" s="76"/>
      <c r="AI42" s="76"/>
      <c r="AJ42" s="46"/>
      <c r="AK42" s="46"/>
      <c r="AL42" s="46"/>
      <c r="AM42" s="46"/>
      <c r="AN42" s="47"/>
    </row>
    <row r="43" spans="1:40" customHeight="1" ht="13.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</row>
    <row r="44" spans="1:40" customHeight="1" ht="13.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</row>
    <row r="45" spans="1:40" customHeight="1" ht="13.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</row>
    <row r="46" spans="1:40" customHeight="1" ht="13.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</row>
    <row r="47" spans="1:40" customHeight="1" ht="13.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</row>
    <row r="48" spans="1:40" customHeight="1" ht="13.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</row>
    <row r="49" spans="1:40" customHeight="1" ht="13.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</row>
    <row r="50" spans="1:40" customHeight="1" ht="13.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</row>
    <row r="51" spans="1:40" customHeight="1" ht="13.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</row>
    <row r="52" spans="1:40" customHeight="1" ht="13.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</row>
    <row r="53" spans="1:40" customHeight="1" ht="13.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</row>
    <row r="54" spans="1:40" customHeight="1" ht="13.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</row>
    <row r="55" spans="1:40" customHeight="1" ht="13.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</row>
    <row r="56" spans="1:40" customHeight="1" ht="13.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</row>
    <row r="57" spans="1:40" customHeight="1" ht="13.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</row>
    <row r="58" spans="1:40" customHeight="1" ht="13.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</row>
    <row r="59" spans="1:40" customHeight="1" ht="13.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</row>
    <row r="60" spans="1:40" customHeight="1" ht="13.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</row>
    <row r="61" spans="1:40" customHeight="1" ht="13.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</row>
    <row r="62" spans="1:40" customHeight="1" ht="13.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</row>
    <row r="63" spans="1:40" customHeight="1" ht="13.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</row>
    <row r="64" spans="1:40" customHeight="1" ht="13.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</row>
    <row r="65" spans="1:40" customHeight="1" ht="13.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</row>
    <row r="66" spans="1:40" customHeight="1" ht="13.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</row>
    <row r="67" spans="1:40" customHeight="1" ht="13.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</row>
    <row r="68" spans="1:40" customHeight="1" ht="13.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</row>
    <row r="69" spans="1:40" customHeight="1" ht="13.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</row>
    <row r="70" spans="1:40" customHeight="1" ht="13.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</row>
    <row r="71" spans="1:40" customHeight="1" ht="13.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</row>
    <row r="72" spans="1:40" customHeight="1" ht="13.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</row>
    <row r="73" spans="1:40" customHeight="1" ht="13.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</row>
    <row r="74" spans="1:40" customHeight="1" ht="13.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</row>
    <row r="75" spans="1:40" customHeight="1" ht="13.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</row>
    <row r="76" spans="1:40" customHeight="1" ht="13.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</row>
    <row r="77" spans="1:40" customHeight="1" ht="13.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</row>
    <row r="78" spans="1:40" customHeight="1" ht="13.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</row>
    <row r="79" spans="1:40" customHeight="1" ht="13.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</row>
    <row r="80" spans="1:40" customHeight="1" ht="13.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</row>
    <row r="81" spans="1:40" customHeight="1" ht="13.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</row>
    <row r="82" spans="1:40" customHeight="1" ht="13.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</row>
    <row r="83" spans="1:40" customHeight="1" ht="13.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</row>
    <row r="84" spans="1:40" customHeight="1" ht="13.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</row>
    <row r="85" spans="1:40" customHeight="1" ht="13.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</row>
    <row r="86" spans="1:40" customHeight="1" ht="13.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</row>
    <row r="87" spans="1:40" customHeight="1" ht="13.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</row>
    <row r="88" spans="1:40" customHeight="1" ht="13.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</row>
    <row r="89" spans="1:40" customHeight="1" ht="13.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</row>
    <row r="90" spans="1:40" customHeight="1" ht="13.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</row>
    <row r="91" spans="1:40" customHeight="1" ht="13.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</row>
    <row r="92" spans="1:40" customHeight="1" ht="13.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</row>
    <row r="93" spans="1:40" customHeight="1" ht="13.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</row>
    <row r="94" spans="1:40" customHeight="1" ht="13.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</row>
    <row r="95" spans="1:40" customHeight="1" ht="13.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</row>
    <row r="96" spans="1:40" customHeight="1" ht="13.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</row>
    <row r="97" spans="1:40" customHeight="1" ht="13.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</row>
    <row r="98" spans="1:40" customHeight="1" ht="13.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</row>
    <row r="99" spans="1:40" customHeight="1" ht="13.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</row>
    <row r="100" spans="1:40" customHeight="1" ht="13.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</row>
    <row r="101" spans="1:40" customHeight="1" ht="13.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</row>
    <row r="102" spans="1:40" customHeight="1" ht="13.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</row>
    <row r="103" spans="1:40" customHeight="1" ht="13.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</row>
    <row r="104" spans="1:40" customHeight="1" ht="13.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</row>
    <row r="105" spans="1:40" customHeight="1" ht="13.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</row>
    <row r="106" spans="1:40" customHeight="1" ht="13.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</row>
    <row r="107" spans="1:40" customHeight="1" ht="13.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</row>
    <row r="108" spans="1:40" customHeight="1" ht="13.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</row>
    <row r="109" spans="1:40" customHeight="1" ht="13.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</row>
    <row r="110" spans="1:40" customHeight="1" ht="13.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</row>
    <row r="111" spans="1:40" customHeight="1" ht="13.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</row>
    <row r="112" spans="1:40" customHeight="1" ht="13.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</row>
    <row r="113" spans="1:40" customHeight="1" ht="13.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</row>
    <row r="114" spans="1:40" customHeight="1" ht="13.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</row>
    <row r="115" spans="1:40" customHeight="1" ht="13.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</row>
    <row r="116" spans="1:40" customHeight="1" ht="13.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</row>
    <row r="117" spans="1:40" customHeight="1" ht="13.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</row>
    <row r="118" spans="1:40" customHeight="1" ht="13.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</row>
    <row r="119" spans="1:40" customHeight="1" ht="13.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</row>
    <row r="120" spans="1:40" customHeight="1" ht="13.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</row>
    <row r="121" spans="1:40" customHeight="1" ht="13.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</row>
    <row r="122" spans="1:40" customHeight="1" ht="13.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</row>
    <row r="123" spans="1:40" customHeight="1" ht="13.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</row>
    <row r="124" spans="1:40" customHeight="1" ht="13.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</row>
    <row r="125" spans="1:40" customHeight="1" ht="13.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</row>
    <row r="126" spans="1:40" customHeight="1" ht="13.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</row>
    <row r="127" spans="1:40" customHeight="1" ht="13.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</row>
    <row r="128" spans="1:40" customHeight="1" ht="13.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</row>
    <row r="129" spans="1:40" customHeight="1" ht="13.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</row>
    <row r="130" spans="1:40" customHeight="1" ht="13.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</row>
    <row r="131" spans="1:40" customHeight="1" ht="13.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</row>
    <row r="132" spans="1:40" customHeight="1" ht="13.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</row>
    <row r="133" spans="1:40" customHeight="1" ht="13.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</row>
    <row r="134" spans="1:40" customHeight="1" ht="13.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</row>
    <row r="135" spans="1:40" customHeight="1" ht="13.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</row>
    <row r="136" spans="1:40" customHeight="1" ht="13.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</row>
    <row r="137" spans="1:40" customHeight="1" ht="13.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</row>
    <row r="138" spans="1:40" customHeight="1" ht="13.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</row>
    <row r="139" spans="1:40" customHeight="1" ht="13.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</row>
    <row r="140" spans="1:40" customHeight="1" ht="13.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</row>
    <row r="141" spans="1:40" customHeight="1" ht="13.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</row>
    <row r="142" spans="1:40" customHeight="1" ht="13.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</row>
    <row r="143" spans="1:40" customHeight="1" ht="13.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</row>
    <row r="144" spans="1:40" customHeight="1" ht="13.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</row>
    <row r="145" spans="1:40" customHeight="1" ht="13.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</row>
    <row r="146" spans="1:40" customHeight="1" ht="13.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</row>
    <row r="147" spans="1:40" customHeight="1" ht="13.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</row>
    <row r="148" spans="1:40" customHeight="1" ht="13.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</row>
    <row r="149" spans="1:40" customHeight="1" ht="13.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</row>
    <row r="150" spans="1:40" customHeight="1" ht="13.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</row>
    <row r="151" spans="1:40" customHeight="1" ht="13.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</row>
    <row r="152" spans="1:40" customHeight="1" ht="13.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</row>
    <row r="153" spans="1:40" customHeight="1" ht="13.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</row>
    <row r="154" spans="1:40" customHeight="1" ht="13.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</row>
    <row r="155" spans="1:40" customHeight="1" ht="13.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</row>
    <row r="156" spans="1:40" customHeight="1" ht="13.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</row>
    <row r="157" spans="1:40" customHeight="1" ht="13.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</row>
    <row r="158" spans="1:40" customHeight="1" ht="13.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</row>
    <row r="159" spans="1:40" customHeight="1" ht="13.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</row>
    <row r="160" spans="1:40" customHeight="1" ht="13.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</row>
    <row r="161" spans="1:40" customHeight="1" ht="13.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</row>
    <row r="162" spans="1:40" customHeight="1" ht="13.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</row>
    <row r="163" spans="1:40" customHeight="1" ht="13.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</row>
    <row r="164" spans="1:40" customHeight="1" ht="13.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</row>
    <row r="165" spans="1:40" customHeight="1" ht="13.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</row>
    <row r="166" spans="1:40" customHeight="1" ht="13.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</row>
    <row r="167" spans="1:40" customHeight="1" ht="13.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</row>
    <row r="168" spans="1:40" customHeight="1" ht="13.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</row>
    <row r="169" spans="1:40" customHeight="1" ht="13.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</row>
    <row r="170" spans="1:40" customHeight="1" ht="13.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</row>
    <row r="171" spans="1:40" customHeight="1" ht="13.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</row>
    <row r="172" spans="1:40" customHeight="1" ht="13.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</row>
    <row r="173" spans="1:40" customHeight="1" ht="13.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</row>
    <row r="174" spans="1:40" customHeight="1" ht="13.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</row>
    <row r="175" spans="1:40" customHeight="1" ht="13.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</row>
    <row r="176" spans="1:40" customHeight="1" ht="13.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</row>
    <row r="177" spans="1:40" customHeight="1" ht="13.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</row>
    <row r="178" spans="1:40" customHeight="1" ht="13.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</row>
    <row r="179" spans="1:40" customHeight="1" ht="13.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</row>
    <row r="180" spans="1:40" customHeight="1" ht="13.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</row>
    <row r="181" spans="1:40" customHeight="1" ht="13.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</row>
    <row r="182" spans="1:40" customHeight="1" ht="13.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</row>
    <row r="183" spans="1:40" customHeight="1" ht="13.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</row>
    <row r="184" spans="1:40" customHeight="1" ht="13.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</row>
    <row r="185" spans="1:40" customHeight="1" ht="13.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</row>
    <row r="186" spans="1:40" customHeight="1" ht="13.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</row>
    <row r="187" spans="1:40" customHeight="1" ht="13.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</row>
    <row r="188" spans="1:40" customHeight="1" ht="13.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</row>
    <row r="189" spans="1:40" customHeight="1" ht="13.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</row>
    <row r="190" spans="1:40" customHeight="1" ht="13.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</row>
    <row r="191" spans="1:40" customHeight="1" ht="13.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</row>
    <row r="192" spans="1:40" customHeight="1" ht="13.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</row>
    <row r="193" spans="1:40" customHeight="1" ht="13.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</row>
    <row r="194" spans="1:40" customHeight="1" ht="13.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</row>
    <row r="195" spans="1:40" customHeight="1" ht="13.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</row>
    <row r="196" spans="1:40" customHeight="1" ht="13.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</row>
    <row r="197" spans="1:40" customHeight="1" ht="13.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</row>
    <row r="198" spans="1:40" customHeight="1" ht="13.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</row>
    <row r="199" spans="1:40" customHeight="1" ht="13.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</row>
    <row r="200" spans="1:40" customHeight="1" ht="13.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</row>
    <row r="201" spans="1:40" customHeight="1" ht="13.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</row>
    <row r="202" spans="1:40" customHeight="1" ht="13.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</row>
    <row r="203" spans="1:40" customHeight="1" ht="13.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</row>
    <row r="204" spans="1:40" customHeight="1" ht="13.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</row>
    <row r="205" spans="1:40" customHeight="1" ht="13.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</row>
    <row r="206" spans="1:40" customHeight="1" ht="13.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</row>
    <row r="207" spans="1:40" customHeight="1" ht="13.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</row>
    <row r="208" spans="1:40" customHeight="1" ht="13.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</row>
    <row r="209" spans="1:40" customHeight="1" ht="13.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</row>
    <row r="210" spans="1:40" customHeight="1" ht="13.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</row>
    <row r="211" spans="1:40" customHeight="1" ht="13.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</row>
    <row r="212" spans="1:40" customHeight="1" ht="13.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</row>
    <row r="213" spans="1:40" customHeight="1" ht="13.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</row>
    <row r="214" spans="1:40" customHeight="1" ht="13.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</row>
    <row r="215" spans="1:40" customHeight="1" ht="13.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</row>
    <row r="216" spans="1:40" customHeight="1" ht="13.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</row>
    <row r="217" spans="1:40" customHeight="1" ht="13.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</row>
    <row r="218" spans="1:40" customHeight="1" ht="13.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</row>
    <row r="219" spans="1:40" customHeight="1" ht="13.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</row>
    <row r="220" spans="1:40" customHeight="1" ht="13.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</row>
    <row r="221" spans="1:40" customHeight="1" ht="13.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</row>
    <row r="222" spans="1:40" customHeight="1" ht="13.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</row>
    <row r="223" spans="1:40" customHeight="1" ht="13.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</row>
    <row r="224" spans="1:40" customHeight="1" ht="13.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</row>
    <row r="225" spans="1:40" customHeight="1" ht="13.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</row>
    <row r="226" spans="1:40" customHeight="1" ht="13.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</row>
    <row r="227" spans="1:40" customHeight="1" ht="13.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</row>
    <row r="228" spans="1:40" customHeight="1" ht="13.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</row>
    <row r="229" spans="1:40" customHeight="1" ht="13.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</row>
    <row r="230" spans="1:40" customHeight="1" ht="13.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</row>
    <row r="231" spans="1:40" customHeight="1" ht="13.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</row>
    <row r="232" spans="1:40" customHeight="1" ht="13.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</row>
    <row r="233" spans="1:40" customHeight="1" ht="13.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</row>
    <row r="234" spans="1:40" customHeight="1" ht="13.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</row>
    <row r="235" spans="1:40" customHeight="1" ht="13.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</row>
    <row r="236" spans="1:40" customHeight="1" ht="13.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</row>
    <row r="237" spans="1:40" customHeight="1" ht="13.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</row>
    <row r="238" spans="1:40" customHeight="1" ht="13.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</row>
    <row r="239" spans="1:40" customHeight="1" ht="13.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</row>
    <row r="240" spans="1:40" customHeight="1" ht="13.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</row>
    <row r="241" spans="1:40" customHeight="1" ht="13.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</row>
    <row r="242" spans="1:40" customHeight="1" ht="13.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</row>
    <row r="243" spans="1:40" customHeight="1" ht="13.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</row>
    <row r="244" spans="1:40" customHeight="1" ht="13.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</row>
    <row r="245" spans="1:40" customHeight="1" ht="13.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</row>
    <row r="246" spans="1:40" customHeight="1" ht="13.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</row>
    <row r="247" spans="1:40" customHeight="1" ht="13.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</row>
    <row r="248" spans="1:40" customHeight="1" ht="13.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</row>
    <row r="249" spans="1:40" customHeight="1" ht="13.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</row>
    <row r="250" spans="1:40" customHeight="1" ht="13.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</row>
    <row r="251" spans="1:40" customHeight="1" ht="13.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</row>
    <row r="252" spans="1:40" customHeight="1" ht="13.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</row>
    <row r="253" spans="1:40" customHeight="1" ht="13.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</row>
    <row r="254" spans="1:40" customHeight="1" ht="13.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</row>
    <row r="255" spans="1:40" customHeight="1" ht="13.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</row>
    <row r="256" spans="1:40" customHeight="1" ht="13.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</row>
    <row r="257" spans="1:40" customHeight="1" ht="13.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</row>
    <row r="258" spans="1:40" customHeight="1" ht="13.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</row>
    <row r="259" spans="1:40" customHeight="1" ht="13.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</row>
    <row r="260" spans="1:40" customHeight="1" ht="13.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</row>
    <row r="261" spans="1:40" customHeight="1" ht="13.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</row>
    <row r="262" spans="1:40" customHeight="1" ht="13.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</row>
    <row r="263" spans="1:40" customHeight="1" ht="13.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</row>
    <row r="264" spans="1:40" customHeight="1" ht="13.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</row>
    <row r="265" spans="1:40" customHeight="1" ht="13.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</row>
    <row r="266" spans="1:40" customHeight="1" ht="13.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</row>
    <row r="267" spans="1:40" customHeight="1" ht="13.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</row>
    <row r="268" spans="1:40" customHeight="1" ht="13.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</row>
    <row r="269" spans="1:40" customHeight="1" ht="13.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</row>
    <row r="270" spans="1:40" customHeight="1" ht="13.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</row>
    <row r="271" spans="1:40" customHeight="1" ht="13.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</row>
    <row r="272" spans="1:40" customHeight="1" ht="13.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</row>
    <row r="273" spans="1:40" customHeight="1" ht="13.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</row>
    <row r="274" spans="1:40" customHeight="1" ht="13.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</row>
    <row r="275" spans="1:40" customHeight="1" ht="13.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</row>
    <row r="276" spans="1:40" customHeight="1" ht="13.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</row>
    <row r="277" spans="1:40" customHeight="1" ht="13.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</row>
    <row r="278" spans="1:40" customHeight="1" ht="13.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</row>
    <row r="279" spans="1:40" customHeight="1" ht="13.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</row>
    <row r="280" spans="1:40" customHeight="1" ht="13.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</row>
    <row r="281" spans="1:40" customHeight="1" ht="13.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</row>
    <row r="282" spans="1:40" customHeight="1" ht="13.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</row>
    <row r="283" spans="1:40" customHeight="1" ht="13.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</row>
    <row r="284" spans="1:40" customHeight="1" ht="13.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</row>
    <row r="285" spans="1:40" customHeight="1" ht="13.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</row>
    <row r="286" spans="1:40" customHeight="1" ht="13.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</row>
    <row r="287" spans="1:40" customHeight="1" ht="13.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</row>
    <row r="288" spans="1:40" customHeight="1" ht="13.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</row>
    <row r="289" spans="1:40" customHeight="1" ht="13.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</row>
    <row r="290" spans="1:40" customHeight="1" ht="13.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</row>
    <row r="291" spans="1:40" customHeight="1" ht="13.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</row>
    <row r="292" spans="1:40" customHeight="1" ht="13.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</row>
    <row r="293" spans="1:40" customHeight="1" ht="13.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</row>
    <row r="294" spans="1:40" customHeight="1" ht="13.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</row>
    <row r="295" spans="1:40" customHeight="1" ht="13.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</row>
    <row r="296" spans="1:40" customHeight="1" ht="13.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</row>
    <row r="297" spans="1:40" customHeight="1" ht="13.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</row>
    <row r="298" spans="1:40" customHeight="1" ht="13.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</row>
    <row r="299" spans="1:40" customHeight="1" ht="13.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</row>
    <row r="300" spans="1:40" customHeight="1" ht="13.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</row>
    <row r="301" spans="1:40" customHeight="1" ht="13.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</row>
    <row r="302" spans="1:40" customHeight="1" ht="13.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</row>
    <row r="303" spans="1:40" customHeight="1" ht="13.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</row>
    <row r="304" spans="1:40" customHeight="1" ht="13.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</row>
    <row r="305" spans="1:40" customHeight="1" ht="13.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</row>
    <row r="306" spans="1:40" customHeight="1" ht="13.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</row>
    <row r="307" spans="1:40" customHeight="1" ht="13.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</row>
    <row r="308" spans="1:40" customHeight="1" ht="13.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</row>
    <row r="309" spans="1:40" customHeight="1" ht="13.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</row>
    <row r="310" spans="1:40" customHeight="1" ht="13.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</row>
    <row r="311" spans="1:40" customHeight="1" ht="13.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</row>
    <row r="312" spans="1:40" customHeight="1" ht="13.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</row>
    <row r="313" spans="1:40" customHeight="1" ht="13.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</row>
    <row r="314" spans="1:40" customHeight="1" ht="13.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</row>
    <row r="315" spans="1:40" customHeight="1" ht="13.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</row>
    <row r="316" spans="1:40" customHeight="1" ht="13.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</row>
    <row r="317" spans="1:40" customHeight="1" ht="13.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</row>
    <row r="318" spans="1:40" customHeight="1" ht="13.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</row>
    <row r="319" spans="1:40" customHeight="1" ht="13.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</row>
    <row r="320" spans="1:40" customHeight="1" ht="13.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</row>
    <row r="321" spans="1:40" customHeight="1" ht="13.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</row>
    <row r="322" spans="1:40" customHeight="1" ht="13.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</row>
    <row r="323" spans="1:40" customHeight="1" ht="13.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</row>
    <row r="324" spans="1:40" customHeight="1" ht="13.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</row>
    <row r="325" spans="1:40" customHeight="1" ht="13.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</row>
    <row r="326" spans="1:40" customHeight="1" ht="13.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</row>
    <row r="327" spans="1:40" customHeight="1" ht="13.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</row>
    <row r="328" spans="1:40" customHeight="1" ht="13.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</row>
    <row r="329" spans="1:40" customHeight="1" ht="13.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</row>
    <row r="330" spans="1:40" customHeight="1" ht="13.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</row>
    <row r="331" spans="1:40" customHeight="1" ht="13.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</row>
    <row r="332" spans="1:40" customHeight="1" ht="13.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</row>
    <row r="333" spans="1:40" customHeight="1" ht="13.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</row>
    <row r="334" spans="1:40" customHeight="1" ht="13.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</row>
    <row r="335" spans="1:40" customHeight="1" ht="13.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</row>
    <row r="336" spans="1:40" customHeight="1" ht="13.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</row>
    <row r="337" spans="1:40" customHeight="1" ht="13.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</row>
    <row r="338" spans="1:40" customHeight="1" ht="13.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</row>
    <row r="339" spans="1:40" customHeight="1" ht="13.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</row>
    <row r="340" spans="1:40" customHeight="1" ht="13.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</row>
    <row r="341" spans="1:40" customHeight="1" ht="13.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</row>
    <row r="342" spans="1:40" customHeight="1" ht="13.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</row>
    <row r="343" spans="1:40" customHeight="1" ht="13.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</row>
    <row r="344" spans="1:40" customHeight="1" ht="13.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</row>
    <row r="345" spans="1:40" customHeight="1" ht="13.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</row>
    <row r="346" spans="1:40" customHeight="1" ht="13.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</row>
    <row r="347" spans="1:40" customHeight="1" ht="13.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</row>
    <row r="348" spans="1:40" customHeight="1" ht="13.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</row>
    <row r="349" spans="1:40" customHeight="1" ht="13.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</row>
    <row r="350" spans="1:40" customHeight="1" ht="13.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</row>
    <row r="351" spans="1:40" customHeight="1" ht="13.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</row>
    <row r="352" spans="1:40" customHeight="1" ht="13.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</row>
    <row r="353" spans="1:40" customHeight="1" ht="13.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</row>
    <row r="354" spans="1:40" customHeight="1" ht="13.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</row>
    <row r="355" spans="1:40" customHeight="1" ht="13.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</row>
    <row r="356" spans="1:40" customHeight="1" ht="13.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</row>
    <row r="357" spans="1:40" customHeight="1" ht="13.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</row>
    <row r="358" spans="1:40" customHeight="1" ht="13.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</row>
    <row r="359" spans="1:40" customHeight="1" ht="13.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</row>
    <row r="360" spans="1:40" customHeight="1" ht="13.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</row>
    <row r="361" spans="1:40" customHeight="1" ht="13.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</row>
    <row r="362" spans="1:40" customHeight="1" ht="13.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</row>
    <row r="363" spans="1:40" customHeight="1" ht="13.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</row>
    <row r="364" spans="1:40" customHeight="1" ht="13.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</row>
    <row r="365" spans="1:40" customHeight="1" ht="13.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</row>
    <row r="366" spans="1:40" customHeight="1" ht="13.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</row>
    <row r="367" spans="1:40" customHeight="1" ht="13.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</row>
    <row r="368" spans="1:40" customHeight="1" ht="13.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</row>
    <row r="369" spans="1:40" customHeight="1" ht="13.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</row>
    <row r="370" spans="1:40" customHeight="1" ht="13.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</row>
    <row r="371" spans="1:40" customHeight="1" ht="13.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</row>
    <row r="372" spans="1:40" customHeight="1" ht="13.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</row>
    <row r="373" spans="1:40" customHeight="1" ht="13.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</row>
    <row r="374" spans="1:40" customHeight="1" ht="13.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</row>
    <row r="375" spans="1:40" customHeight="1" ht="13.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</row>
    <row r="376" spans="1:40" customHeight="1" ht="13.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</row>
    <row r="377" spans="1:40" customHeight="1" ht="13.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</row>
    <row r="378" spans="1:40" customHeight="1" ht="13.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</row>
    <row r="379" spans="1:40" customHeight="1" ht="13.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</row>
    <row r="380" spans="1:40" customHeight="1" ht="13.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</row>
    <row r="381" spans="1:40" customHeight="1" ht="13.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</row>
    <row r="382" spans="1:40" customHeight="1" ht="13.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</row>
    <row r="383" spans="1:40" customHeight="1" ht="13.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</row>
    <row r="384" spans="1:40" customHeight="1" ht="13.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</row>
    <row r="385" spans="1:40" customHeight="1" ht="13.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</row>
    <row r="386" spans="1:40" customHeight="1" ht="13.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</row>
    <row r="387" spans="1:40" customHeight="1" ht="13.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</row>
    <row r="388" spans="1:40" customHeight="1" ht="13.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</row>
    <row r="389" spans="1:40" customHeight="1" ht="13.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</row>
    <row r="390" spans="1:40" customHeight="1" ht="13.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</row>
    <row r="391" spans="1:40" customHeight="1" ht="13.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</row>
    <row r="392" spans="1:40" customHeight="1" ht="13.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</row>
    <row r="393" spans="1:40" customHeight="1" ht="13.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</row>
    <row r="394" spans="1:40" customHeight="1" ht="13.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</row>
    <row r="395" spans="1:40" customHeight="1" ht="13.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</row>
    <row r="396" spans="1:40" customHeight="1" ht="13.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</row>
    <row r="397" spans="1:40" customHeight="1" ht="13.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</row>
    <row r="398" spans="1:40" customHeight="1" ht="13.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</row>
    <row r="399" spans="1:40" customHeight="1" ht="13.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</row>
    <row r="400" spans="1:40" customHeight="1" ht="13.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</row>
    <row r="401" spans="1:40" customHeight="1" ht="13.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</row>
    <row r="402" spans="1:40" customHeight="1" ht="13.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</row>
    <row r="403" spans="1:40" customHeight="1" ht="13.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</row>
    <row r="404" spans="1:40" customHeight="1" ht="13.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</row>
    <row r="405" spans="1:40" customHeight="1" ht="13.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</row>
    <row r="406" spans="1:40" customHeight="1" ht="13.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</row>
    <row r="407" spans="1:40" customHeight="1" ht="13.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</row>
    <row r="408" spans="1:40" customHeight="1" ht="13.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</row>
    <row r="409" spans="1:40" customHeight="1" ht="13.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</row>
    <row r="410" spans="1:40" customHeight="1" ht="13.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</row>
    <row r="411" spans="1:40" customHeight="1" ht="13.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</row>
    <row r="412" spans="1:40" customHeight="1" ht="13.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</row>
    <row r="413" spans="1:40" customHeight="1" ht="13.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</row>
    <row r="414" spans="1:40" customHeight="1" ht="13.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</row>
    <row r="415" spans="1:40" customHeight="1" ht="13.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</row>
    <row r="416" spans="1:40" customHeight="1" ht="13.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</row>
    <row r="417" spans="1:40" customHeight="1" ht="13.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</row>
    <row r="418" spans="1:40" customHeight="1" ht="13.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</row>
    <row r="419" spans="1:40" customHeight="1" ht="13.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</row>
    <row r="420" spans="1:40" customHeight="1" ht="13.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</row>
    <row r="421" spans="1:40" customHeight="1" ht="13.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</row>
    <row r="422" spans="1:40" customHeight="1" ht="13.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</row>
    <row r="423" spans="1:40" customHeight="1" ht="13.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</row>
    <row r="424" spans="1:40" customHeight="1" ht="13.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</row>
    <row r="425" spans="1:40" customHeight="1" ht="13.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</row>
    <row r="426" spans="1:40" customHeight="1" ht="13.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</row>
    <row r="427" spans="1:40" customHeight="1" ht="13.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</row>
    <row r="428" spans="1:40" customHeight="1" ht="13.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</row>
    <row r="429" spans="1:40" customHeight="1" ht="13.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</row>
    <row r="430" spans="1:40" customHeight="1" ht="13.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</row>
    <row r="431" spans="1:40" customHeight="1" ht="13.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</row>
    <row r="432" spans="1:40" customHeight="1" ht="13.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</row>
    <row r="433" spans="1:40" customHeight="1" ht="13.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</row>
    <row r="434" spans="1:40" customHeight="1" ht="13.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</row>
    <row r="435" spans="1:40" customHeight="1" ht="13.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</row>
    <row r="436" spans="1:40" customHeight="1" ht="13.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</row>
    <row r="437" spans="1:40" customHeight="1" ht="13.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</row>
    <row r="438" spans="1:40" customHeight="1" ht="13.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</row>
    <row r="439" spans="1:40" customHeight="1" ht="13.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</row>
    <row r="440" spans="1:40" customHeight="1" ht="13.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</row>
    <row r="441" spans="1:40" customHeight="1" ht="13.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</row>
    <row r="442" spans="1:40" customHeight="1" ht="13.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</row>
    <row r="443" spans="1:40" customHeight="1" ht="13.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</row>
    <row r="444" spans="1:40" customHeight="1" ht="13.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</row>
    <row r="445" spans="1:40" customHeight="1" ht="13.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</row>
    <row r="446" spans="1:40" customHeight="1" ht="13.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</row>
    <row r="447" spans="1:40" customHeight="1" ht="13.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</row>
    <row r="448" spans="1:40" customHeight="1" ht="13.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</row>
    <row r="449" spans="1:40" customHeight="1" ht="13.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</row>
    <row r="450" spans="1:40" customHeight="1" ht="13.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</row>
    <row r="451" spans="1:40" customHeight="1" ht="13.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</row>
    <row r="452" spans="1:40" customHeight="1" ht="13.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</row>
    <row r="453" spans="1:40" customHeight="1" ht="13.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</row>
    <row r="454" spans="1:40" customHeight="1" ht="13.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</row>
    <row r="455" spans="1:40" customHeight="1" ht="13.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</row>
    <row r="456" spans="1:40" customHeight="1" ht="13.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</row>
    <row r="457" spans="1:40" customHeight="1" ht="13.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</row>
    <row r="458" spans="1:40" customHeight="1" ht="13.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</row>
    <row r="459" spans="1:40" customHeight="1" ht="13.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</row>
    <row r="460" spans="1:40" customHeight="1" ht="13.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</row>
    <row r="461" spans="1:40" customHeight="1" ht="13.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</row>
    <row r="462" spans="1:40" customHeight="1" ht="13.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</row>
    <row r="463" spans="1:40" customHeight="1" ht="13.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</row>
    <row r="464" spans="1:40" customHeight="1" ht="13.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</row>
    <row r="465" spans="1:40" customHeight="1" ht="13.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</row>
    <row r="466" spans="1:40" customHeight="1" ht="13.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</row>
    <row r="467" spans="1:40" customHeight="1" ht="13.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</row>
    <row r="468" spans="1:40" customHeight="1" ht="13.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</row>
    <row r="469" spans="1:40" customHeight="1" ht="13.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</row>
    <row r="470" spans="1:40" customHeight="1" ht="13.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</row>
    <row r="471" spans="1:40" customHeight="1" ht="13.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</row>
    <row r="472" spans="1:40" customHeight="1" ht="13.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</row>
    <row r="473" spans="1:40" customHeight="1" ht="13.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</row>
    <row r="474" spans="1:40" customHeight="1" ht="13.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</row>
    <row r="475" spans="1:40" customHeight="1" ht="13.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</row>
    <row r="476" spans="1:40" customHeight="1" ht="13.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</row>
    <row r="477" spans="1:40" customHeight="1" ht="13.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</row>
    <row r="478" spans="1:40" customHeight="1" ht="13.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</row>
    <row r="479" spans="1:40" customHeight="1" ht="13.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</row>
    <row r="480" spans="1:40" customHeight="1" ht="13.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</row>
    <row r="481" spans="1:40" customHeight="1" ht="13.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</row>
    <row r="482" spans="1:40" customHeight="1" ht="13.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</row>
    <row r="483" spans="1:40" customHeight="1" ht="13.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</row>
    <row r="484" spans="1:40" customHeight="1" ht="13.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</row>
    <row r="485" spans="1:40" customHeight="1" ht="13.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</row>
    <row r="486" spans="1:40" customHeight="1" ht="13.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</row>
    <row r="487" spans="1:40" customHeight="1" ht="13.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</row>
    <row r="488" spans="1:40" customHeight="1" ht="13.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</row>
    <row r="489" spans="1:40" customHeight="1" ht="13.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</row>
    <row r="490" spans="1:40" customHeight="1" ht="13.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</row>
    <row r="491" spans="1:40" customHeight="1" ht="13.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</row>
    <row r="492" spans="1:40" customHeight="1" ht="13.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</row>
    <row r="493" spans="1:40" customHeight="1" ht="13.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</row>
    <row r="494" spans="1:40" customHeight="1" ht="13.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</row>
    <row r="495" spans="1:40" customHeight="1" ht="13.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</row>
    <row r="496" spans="1:40" customHeight="1" ht="13.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</row>
    <row r="497" spans="1:40" customHeight="1" ht="13.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</row>
    <row r="498" spans="1:40" customHeight="1" ht="13.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</row>
    <row r="499" spans="1:40" customHeight="1" ht="13.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</row>
    <row r="500" spans="1:40" customHeight="1" ht="13.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</row>
    <row r="501" spans="1:40" customHeight="1" ht="13.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</row>
    <row r="502" spans="1:40" customHeight="1" ht="13.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</row>
    <row r="503" spans="1:40" customHeight="1" ht="13.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</row>
    <row r="504" spans="1:40" customHeight="1" ht="13.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</row>
    <row r="505" spans="1:40" customHeight="1" ht="13.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</row>
    <row r="506" spans="1:40" customHeight="1" ht="13.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</row>
    <row r="507" spans="1:40" customHeight="1" ht="13.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</row>
    <row r="508" spans="1:40" customHeight="1" ht="13.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</row>
    <row r="509" spans="1:40" customHeight="1" ht="13.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</row>
    <row r="510" spans="1:40" customHeight="1" ht="13.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</row>
    <row r="511" spans="1:40" customHeight="1" ht="13.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</row>
    <row r="512" spans="1:40" customHeight="1" ht="13.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</row>
    <row r="513" spans="1:40" customHeight="1" ht="13.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</row>
    <row r="514" spans="1:40" customHeight="1" ht="13.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</row>
    <row r="515" spans="1:40" customHeight="1" ht="13.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</row>
    <row r="516" spans="1:40" customHeight="1" ht="13.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</row>
    <row r="517" spans="1:40" customHeight="1" ht="13.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</row>
    <row r="518" spans="1:40" customHeight="1" ht="13.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</row>
    <row r="519" spans="1:40" customHeight="1" ht="13.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</row>
    <row r="520" spans="1:40" customHeight="1" ht="13.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</row>
    <row r="521" spans="1:40" customHeight="1" ht="13.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</row>
    <row r="522" spans="1:40" customHeight="1" ht="13.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</row>
    <row r="523" spans="1:40" customHeight="1" ht="13.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</row>
    <row r="524" spans="1:40" customHeight="1" ht="13.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</row>
    <row r="525" spans="1:40" customHeight="1" ht="13.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</row>
    <row r="526" spans="1:40" customHeight="1" ht="13.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</row>
    <row r="527" spans="1:40" customHeight="1" ht="13.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</row>
    <row r="528" spans="1:40" customHeight="1" ht="13.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</row>
    <row r="529" spans="1:40" customHeight="1" ht="13.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</row>
    <row r="530" spans="1:40" customHeight="1" ht="13.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</row>
    <row r="531" spans="1:40" customHeight="1" ht="13.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</row>
    <row r="532" spans="1:40" customHeight="1" ht="13.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</row>
    <row r="533" spans="1:40" customHeight="1" ht="13.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</row>
    <row r="534" spans="1:40" customHeight="1" ht="13.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</row>
    <row r="535" spans="1:40" customHeight="1" ht="13.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</row>
    <row r="536" spans="1:40" customHeight="1" ht="13.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</row>
    <row r="537" spans="1:40" customHeight="1" ht="13.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</row>
    <row r="538" spans="1:40" customHeight="1" ht="13.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</row>
    <row r="539" spans="1:40" customHeight="1" ht="13.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</row>
    <row r="540" spans="1:40" customHeight="1" ht="13.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</row>
    <row r="541" spans="1:40" customHeight="1" ht="13.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</row>
    <row r="542" spans="1:40" customHeight="1" ht="13.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</row>
    <row r="543" spans="1:40" customHeight="1" ht="13.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</row>
    <row r="544" spans="1:40" customHeight="1" ht="13.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</row>
    <row r="545" spans="1:40" customHeight="1" ht="13.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</row>
    <row r="546" spans="1:40" customHeight="1" ht="13.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</row>
    <row r="547" spans="1:40" customHeight="1" ht="13.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</row>
    <row r="548" spans="1:40" customHeight="1" ht="13.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</row>
    <row r="549" spans="1:40" customHeight="1" ht="13.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</row>
    <row r="550" spans="1:40" customHeight="1" ht="13.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</row>
    <row r="551" spans="1:40" customHeight="1" ht="13.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</row>
    <row r="552" spans="1:40" customHeight="1" ht="13.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</row>
    <row r="553" spans="1:40" customHeight="1" ht="13.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</row>
    <row r="554" spans="1:40" customHeight="1" ht="13.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</row>
    <row r="555" spans="1:40" customHeight="1" ht="13.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</row>
    <row r="556" spans="1:40" customHeight="1" ht="13.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</row>
    <row r="557" spans="1:40" customHeight="1" ht="13.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</row>
    <row r="558" spans="1:40" customHeight="1" ht="13.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</row>
    <row r="559" spans="1:40" customHeight="1" ht="13.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</row>
    <row r="560" spans="1:40" customHeight="1" ht="13.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</row>
    <row r="561" spans="1:40" customHeight="1" ht="13.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</row>
    <row r="562" spans="1:40" customHeight="1" ht="13.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</row>
    <row r="563" spans="1:40" customHeight="1" ht="13.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</row>
    <row r="564" spans="1:40" customHeight="1" ht="13.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</row>
    <row r="565" spans="1:40" customHeight="1" ht="13.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</row>
    <row r="566" spans="1:40" customHeight="1" ht="13.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</row>
    <row r="567" spans="1:40" customHeight="1" ht="13.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</row>
    <row r="568" spans="1:40" customHeight="1" ht="13.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</row>
    <row r="569" spans="1:40" customHeight="1" ht="13.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</row>
    <row r="570" spans="1:40" customHeight="1" ht="13.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</row>
    <row r="571" spans="1:40" customHeight="1" ht="13.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</row>
    <row r="572" spans="1:40" customHeight="1" ht="13.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</row>
    <row r="573" spans="1:40" customHeight="1" ht="13.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</row>
    <row r="574" spans="1:40" customHeight="1" ht="13.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</row>
    <row r="575" spans="1:40" customHeight="1" ht="13.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</row>
    <row r="576" spans="1:40" customHeight="1" ht="13.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</row>
    <row r="577" spans="1:40" customHeight="1" ht="13.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</row>
    <row r="578" spans="1:40" customHeight="1" ht="13.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</row>
    <row r="579" spans="1:40" customHeight="1" ht="13.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</row>
    <row r="580" spans="1:40" customHeight="1" ht="13.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</row>
    <row r="581" spans="1:40" customHeight="1" ht="13.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</row>
    <row r="582" spans="1:40" customHeight="1" ht="13.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</row>
    <row r="583" spans="1:40" customHeight="1" ht="13.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</row>
    <row r="584" spans="1:40" customHeight="1" ht="13.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</row>
    <row r="585" spans="1:40" customHeight="1" ht="13.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</row>
    <row r="586" spans="1:40" customHeight="1" ht="13.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</row>
    <row r="587" spans="1:40" customHeight="1" ht="13.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</row>
    <row r="588" spans="1:40" customHeight="1" ht="13.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</row>
    <row r="589" spans="1:40" customHeight="1" ht="13.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</row>
    <row r="590" spans="1:40" customHeight="1" ht="13.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</row>
    <row r="591" spans="1:40" customHeight="1" ht="13.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</row>
    <row r="592" spans="1:40" customHeight="1" ht="13.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</row>
    <row r="593" spans="1:40" customHeight="1" ht="13.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</row>
    <row r="594" spans="1:40" customHeight="1" ht="13.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</row>
    <row r="595" spans="1:40" customHeight="1" ht="13.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</row>
    <row r="596" spans="1:40" customHeight="1" ht="13.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</row>
    <row r="597" spans="1:40" customHeight="1" ht="13.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</row>
    <row r="598" spans="1:40" customHeight="1" ht="13.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</row>
    <row r="599" spans="1:40" customHeight="1" ht="13.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</row>
    <row r="600" spans="1:40" customHeight="1" ht="13.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</row>
    <row r="601" spans="1:40" customHeight="1" ht="13.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</row>
    <row r="602" spans="1:40" customHeight="1" ht="13.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</row>
    <row r="603" spans="1:40" customHeight="1" ht="13.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</row>
    <row r="604" spans="1:40" customHeight="1" ht="13.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</row>
    <row r="605" spans="1:40" customHeight="1" ht="13.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</row>
    <row r="606" spans="1:40" customHeight="1" ht="13.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</row>
    <row r="607" spans="1:40" customHeight="1" ht="13.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</row>
    <row r="608" spans="1:40" customHeight="1" ht="13.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</row>
    <row r="609" spans="1:40" customHeight="1" ht="13.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</row>
    <row r="610" spans="1:40" customHeight="1" ht="13.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</row>
    <row r="611" spans="1:40" customHeight="1" ht="13.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</row>
    <row r="612" spans="1:40" customHeight="1" ht="13.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</row>
    <row r="613" spans="1:40" customHeight="1" ht="13.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</row>
    <row r="614" spans="1:40" customHeight="1" ht="13.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</row>
    <row r="615" spans="1:40" customHeight="1" ht="13.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</row>
    <row r="616" spans="1:40" customHeight="1" ht="13.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</row>
    <row r="617" spans="1:40" customHeight="1" ht="13.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</row>
    <row r="618" spans="1:40" customHeight="1" ht="13.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</row>
    <row r="619" spans="1:40" customHeight="1" ht="13.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</row>
    <row r="620" spans="1:40" customHeight="1" ht="13.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</row>
    <row r="621" spans="1:40" customHeight="1" ht="13.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</row>
    <row r="622" spans="1:40" customHeight="1" ht="13.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</row>
    <row r="623" spans="1:40" customHeight="1" ht="13.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</row>
    <row r="624" spans="1:40" customHeight="1" ht="13.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</row>
    <row r="625" spans="1:40" customHeight="1" ht="13.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</row>
    <row r="626" spans="1:40" customHeight="1" ht="13.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</row>
    <row r="627" spans="1:40" customHeight="1" ht="13.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</row>
    <row r="628" spans="1:40" customHeight="1" ht="13.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</row>
    <row r="629" spans="1:40" customHeight="1" ht="13.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</row>
    <row r="630" spans="1:40" customHeight="1" ht="13.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</row>
    <row r="631" spans="1:40" customHeight="1" ht="13.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</row>
    <row r="632" spans="1:40" customHeight="1" ht="13.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</row>
    <row r="633" spans="1:40" customHeight="1" ht="13.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</row>
    <row r="634" spans="1:40" customHeight="1" ht="13.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</row>
    <row r="635" spans="1:40" customHeight="1" ht="13.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</row>
    <row r="636" spans="1:40" customHeight="1" ht="13.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</row>
    <row r="637" spans="1:40" customHeight="1" ht="13.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</row>
    <row r="638" spans="1:40" customHeight="1" ht="13.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</row>
    <row r="639" spans="1:40" customHeight="1" ht="13.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</row>
    <row r="640" spans="1:40" customHeight="1" ht="13.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</row>
    <row r="641" spans="1:40" customHeight="1" ht="13.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</row>
    <row r="642" spans="1:40" customHeight="1" ht="13.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</row>
    <row r="643" spans="1:40" customHeight="1" ht="13.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</row>
    <row r="644" spans="1:40" customHeight="1" ht="13.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</row>
    <row r="645" spans="1:40" customHeight="1" ht="13.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</row>
    <row r="646" spans="1:40" customHeight="1" ht="13.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</row>
    <row r="647" spans="1:40" customHeight="1" ht="13.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</row>
    <row r="648" spans="1:40" customHeight="1" ht="13.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</row>
    <row r="649" spans="1:40" customHeight="1" ht="13.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</row>
    <row r="650" spans="1:40" customHeight="1" ht="13.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</row>
    <row r="651" spans="1:40" customHeight="1" ht="13.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</row>
    <row r="652" spans="1:40" customHeight="1" ht="13.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</row>
    <row r="653" spans="1:40" customHeight="1" ht="13.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</row>
    <row r="654" spans="1:40" customHeight="1" ht="13.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</row>
    <row r="655" spans="1:40" customHeight="1" ht="13.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</row>
    <row r="656" spans="1:40" customHeight="1" ht="13.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</row>
    <row r="657" spans="1:40" customHeight="1" ht="13.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</row>
    <row r="658" spans="1:40" customHeight="1" ht="13.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</row>
    <row r="659" spans="1:40" customHeight="1" ht="13.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</row>
    <row r="660" spans="1:40" customHeight="1" ht="13.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</row>
    <row r="661" spans="1:40" customHeight="1" ht="13.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</row>
    <row r="662" spans="1:40" customHeight="1" ht="13.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</row>
    <row r="663" spans="1:40" customHeight="1" ht="13.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</row>
    <row r="664" spans="1:40" customHeight="1" ht="13.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</row>
    <row r="665" spans="1:40" customHeight="1" ht="13.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</row>
    <row r="666" spans="1:40" customHeight="1" ht="13.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</row>
    <row r="667" spans="1:40" customHeight="1" ht="13.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</row>
    <row r="668" spans="1:40" customHeight="1" ht="13.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</row>
    <row r="669" spans="1:40" customHeight="1" ht="13.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</row>
    <row r="670" spans="1:40" customHeight="1" ht="13.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</row>
    <row r="671" spans="1:40" customHeight="1" ht="13.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</row>
    <row r="672" spans="1:40" customHeight="1" ht="13.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</row>
    <row r="673" spans="1:40" customHeight="1" ht="13.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</row>
    <row r="674" spans="1:40" customHeight="1" ht="13.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</row>
    <row r="675" spans="1:40" customHeight="1" ht="13.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</row>
    <row r="676" spans="1:40" customHeight="1" ht="13.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</row>
    <row r="677" spans="1:40" customHeight="1" ht="13.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</row>
    <row r="678" spans="1:40" customHeight="1" ht="13.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</row>
    <row r="679" spans="1:40" customHeight="1" ht="13.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</row>
    <row r="680" spans="1:40" customHeight="1" ht="13.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</row>
    <row r="681" spans="1:40" customHeight="1" ht="13.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</row>
    <row r="682" spans="1:40" customHeight="1" ht="13.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</row>
    <row r="683" spans="1:40" customHeight="1" ht="13.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</row>
    <row r="684" spans="1:40" customHeight="1" ht="13.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</row>
    <row r="685" spans="1:40" customHeight="1" ht="13.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</row>
    <row r="686" spans="1:40" customHeight="1" ht="13.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</row>
    <row r="687" spans="1:40" customHeight="1" ht="13.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</row>
    <row r="688" spans="1:40" customHeight="1" ht="13.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</row>
    <row r="689" spans="1:40" customHeight="1" ht="13.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</row>
    <row r="690" spans="1:40" customHeight="1" ht="13.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</row>
    <row r="691" spans="1:40" customHeight="1" ht="13.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</row>
    <row r="692" spans="1:40" customHeight="1" ht="13.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</row>
    <row r="693" spans="1:40" customHeight="1" ht="13.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</row>
    <row r="694" spans="1:40" customHeight="1" ht="13.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</row>
    <row r="695" spans="1:40" customHeight="1" ht="13.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</row>
    <row r="696" spans="1:40" customHeight="1" ht="13.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</row>
    <row r="697" spans="1:40" customHeight="1" ht="13.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</row>
    <row r="698" spans="1:40" customHeight="1" ht="13.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</row>
    <row r="699" spans="1:40" customHeight="1" ht="13.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</row>
    <row r="700" spans="1:40" customHeight="1" ht="13.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</row>
    <row r="701" spans="1:40" customHeight="1" ht="13.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</row>
    <row r="702" spans="1:40" customHeight="1" ht="13.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</row>
    <row r="703" spans="1:40" customHeight="1" ht="13.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</row>
    <row r="704" spans="1:40" customHeight="1" ht="13.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</row>
    <row r="705" spans="1:40" customHeight="1" ht="13.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</row>
    <row r="706" spans="1:40" customHeight="1" ht="13.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</row>
    <row r="707" spans="1:40" customHeight="1" ht="13.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</row>
    <row r="708" spans="1:40" customHeight="1" ht="13.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</row>
    <row r="709" spans="1:40" customHeight="1" ht="13.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</row>
    <row r="710" spans="1:40" customHeight="1" ht="13.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</row>
    <row r="711" spans="1:40" customHeight="1" ht="13.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</row>
    <row r="712" spans="1:40" customHeight="1" ht="13.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</row>
    <row r="713" spans="1:40" customHeight="1" ht="13.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</row>
    <row r="714" spans="1:40" customHeight="1" ht="13.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</row>
    <row r="715" spans="1:40" customHeight="1" ht="13.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</row>
    <row r="716" spans="1:40" customHeight="1" ht="13.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</row>
    <row r="717" spans="1:40" customHeight="1" ht="13.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</row>
    <row r="718" spans="1:40" customHeight="1" ht="13.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</row>
    <row r="719" spans="1:40" customHeight="1" ht="13.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</row>
    <row r="720" spans="1:40" customHeight="1" ht="13.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</row>
    <row r="721" spans="1:40" customHeight="1" ht="13.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</row>
    <row r="722" spans="1:40" customHeight="1" ht="13.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</row>
    <row r="723" spans="1:40" customHeight="1" ht="13.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</row>
    <row r="724" spans="1:40" customHeight="1" ht="13.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</row>
    <row r="725" spans="1:40" customHeight="1" ht="13.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</row>
    <row r="726" spans="1:40" customHeight="1" ht="13.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</row>
    <row r="727" spans="1:40" customHeight="1" ht="13.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</row>
    <row r="728" spans="1:40" customHeight="1" ht="13.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</row>
    <row r="729" spans="1:40" customHeight="1" ht="13.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</row>
    <row r="730" spans="1:40" customHeight="1" ht="13.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</row>
    <row r="731" spans="1:40" customHeight="1" ht="13.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</row>
    <row r="732" spans="1:40" customHeight="1" ht="13.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</row>
    <row r="733" spans="1:40" customHeight="1" ht="13.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</row>
    <row r="734" spans="1:40" customHeight="1" ht="13.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</row>
    <row r="735" spans="1:40" customHeight="1" ht="13.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</row>
    <row r="736" spans="1:40" customHeight="1" ht="13.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</row>
    <row r="737" spans="1:40" customHeight="1" ht="13.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</row>
    <row r="738" spans="1:40" customHeight="1" ht="13.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</row>
    <row r="739" spans="1:40" customHeight="1" ht="13.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</row>
    <row r="740" spans="1:40" customHeight="1" ht="13.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</row>
    <row r="741" spans="1:40" customHeight="1" ht="13.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</row>
    <row r="742" spans="1:40" customHeight="1" ht="13.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</row>
    <row r="743" spans="1:40" customHeight="1" ht="13.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</row>
    <row r="744" spans="1:40" customHeight="1" ht="13.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</row>
    <row r="745" spans="1:40" customHeight="1" ht="13.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</row>
    <row r="746" spans="1:40" customHeight="1" ht="13.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</row>
    <row r="747" spans="1:40" customHeight="1" ht="13.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</row>
    <row r="748" spans="1:40" customHeight="1" ht="13.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</row>
    <row r="749" spans="1:40" customHeight="1" ht="13.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</row>
    <row r="750" spans="1:40" customHeight="1" ht="13.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</row>
    <row r="751" spans="1:40" customHeight="1" ht="13.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</row>
    <row r="752" spans="1:40" customHeight="1" ht="13.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</row>
    <row r="753" spans="1:40" customHeight="1" ht="13.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</row>
    <row r="754" spans="1:40" customHeight="1" ht="13.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</row>
    <row r="755" spans="1:40" customHeight="1" ht="13.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</row>
    <row r="756" spans="1:40" customHeight="1" ht="13.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</row>
    <row r="757" spans="1:40" customHeight="1" ht="13.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</row>
    <row r="758" spans="1:40" customHeight="1" ht="13.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</row>
    <row r="759" spans="1:40" customHeight="1" ht="13.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</row>
    <row r="760" spans="1:40" customHeight="1" ht="13.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</row>
    <row r="761" spans="1:40" customHeight="1" ht="13.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</row>
    <row r="762" spans="1:40" customHeight="1" ht="13.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</row>
    <row r="763" spans="1:40" customHeight="1" ht="13.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</row>
    <row r="764" spans="1:40" customHeight="1" ht="13.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</row>
    <row r="765" spans="1:40" customHeight="1" ht="13.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</row>
    <row r="766" spans="1:40" customHeight="1" ht="13.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</row>
    <row r="767" spans="1:40" customHeight="1" ht="13.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</row>
    <row r="768" spans="1:40" customHeight="1" ht="13.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</row>
    <row r="769" spans="1:40" customHeight="1" ht="13.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</row>
    <row r="770" spans="1:40" customHeight="1" ht="13.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</row>
    <row r="771" spans="1:40" customHeight="1" ht="13.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</row>
    <row r="772" spans="1:40" customHeight="1" ht="13.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</row>
    <row r="773" spans="1:40" customHeight="1" ht="13.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</row>
    <row r="774" spans="1:40" customHeight="1" ht="13.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</row>
    <row r="775" spans="1:40" customHeight="1" ht="13.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</row>
    <row r="776" spans="1:40" customHeight="1" ht="13.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</row>
    <row r="777" spans="1:40" customHeight="1" ht="13.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</row>
    <row r="778" spans="1:40" customHeight="1" ht="13.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</row>
    <row r="779" spans="1:40" customHeight="1" ht="13.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</row>
    <row r="780" spans="1:40" customHeight="1" ht="13.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</row>
    <row r="781" spans="1:40" customHeight="1" ht="13.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</row>
    <row r="782" spans="1:40" customHeight="1" ht="13.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</row>
    <row r="783" spans="1:40" customHeight="1" ht="13.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</row>
    <row r="784" spans="1:40" customHeight="1" ht="13.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</row>
    <row r="785" spans="1:40" customHeight="1" ht="13.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</row>
    <row r="786" spans="1:40" customHeight="1" ht="13.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</row>
    <row r="787" spans="1:40" customHeight="1" ht="13.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</row>
    <row r="788" spans="1:40" customHeight="1" ht="13.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</row>
    <row r="789" spans="1:40" customHeight="1" ht="13.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</row>
    <row r="790" spans="1:40" customHeight="1" ht="13.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</row>
    <row r="791" spans="1:40" customHeight="1" ht="13.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</row>
    <row r="792" spans="1:40" customHeight="1" ht="13.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</row>
    <row r="793" spans="1:40" customHeight="1" ht="13.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</row>
    <row r="794" spans="1:40" customHeight="1" ht="13.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</row>
    <row r="795" spans="1:40" customHeight="1" ht="13.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</row>
    <row r="796" spans="1:40" customHeight="1" ht="13.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</row>
    <row r="797" spans="1:40" customHeight="1" ht="13.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</row>
    <row r="798" spans="1:40" customHeight="1" ht="13.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</row>
    <row r="799" spans="1:40" customHeight="1" ht="13.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</row>
    <row r="800" spans="1:40" customHeight="1" ht="13.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</row>
    <row r="801" spans="1:40" customHeight="1" ht="13.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</row>
    <row r="802" spans="1:40" customHeight="1" ht="13.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</row>
    <row r="803" spans="1:40" customHeight="1" ht="13.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</row>
    <row r="804" spans="1:40" customHeight="1" ht="13.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</row>
    <row r="805" spans="1:40" customHeight="1" ht="13.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</row>
    <row r="806" spans="1:40" customHeight="1" ht="13.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</row>
    <row r="807" spans="1:40" customHeight="1" ht="13.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</row>
    <row r="808" spans="1:40" customHeight="1" ht="13.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</row>
    <row r="809" spans="1:40" customHeight="1" ht="13.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</row>
    <row r="810" spans="1:40" customHeight="1" ht="13.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</row>
    <row r="811" spans="1:40" customHeight="1" ht="13.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</row>
    <row r="812" spans="1:40" customHeight="1" ht="13.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</row>
    <row r="813" spans="1:40" customHeight="1" ht="13.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</row>
    <row r="814" spans="1:40" customHeight="1" ht="13.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</row>
    <row r="815" spans="1:40" customHeight="1" ht="13.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</row>
    <row r="816" spans="1:40" customHeight="1" ht="13.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</row>
    <row r="817" spans="1:40" customHeight="1" ht="13.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</row>
    <row r="818" spans="1:40" customHeight="1" ht="13.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</row>
    <row r="819" spans="1:40" customHeight="1" ht="13.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</row>
    <row r="820" spans="1:40" customHeight="1" ht="13.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</row>
    <row r="821" spans="1:40" customHeight="1" ht="13.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</row>
    <row r="822" spans="1:40" customHeight="1" ht="13.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</row>
    <row r="823" spans="1:40" customHeight="1" ht="13.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</row>
    <row r="824" spans="1:40" customHeight="1" ht="13.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</row>
    <row r="825" spans="1:40" customHeight="1" ht="13.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</row>
    <row r="826" spans="1:40" customHeight="1" ht="13.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</row>
    <row r="827" spans="1:40" customHeight="1" ht="13.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</row>
    <row r="828" spans="1:40" customHeight="1" ht="13.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</row>
    <row r="829" spans="1:40" customHeight="1" ht="13.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</row>
    <row r="830" spans="1:40" customHeight="1" ht="13.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</row>
    <row r="831" spans="1:40" customHeight="1" ht="13.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</row>
    <row r="832" spans="1:40" customHeight="1" ht="13.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</row>
    <row r="833" spans="1:40" customHeight="1" ht="13.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</row>
    <row r="834" spans="1:40" customHeight="1" ht="13.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</row>
    <row r="835" spans="1:40" customHeight="1" ht="13.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</row>
    <row r="836" spans="1:40" customHeight="1" ht="13.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</row>
    <row r="837" spans="1:40" customHeight="1" ht="13.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</row>
    <row r="838" spans="1:40" customHeight="1" ht="13.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</row>
    <row r="839" spans="1:40" customHeight="1" ht="13.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</row>
    <row r="840" spans="1:40" customHeight="1" ht="13.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</row>
    <row r="841" spans="1:40" customHeight="1" ht="13.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</row>
    <row r="842" spans="1:40" customHeight="1" ht="13.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</row>
    <row r="843" spans="1:40" customHeight="1" ht="13.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</row>
    <row r="844" spans="1:40" customHeight="1" ht="13.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</row>
    <row r="845" spans="1:40" customHeight="1" ht="13.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</row>
    <row r="846" spans="1:40" customHeight="1" ht="13.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</row>
    <row r="847" spans="1:40" customHeight="1" ht="13.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</row>
    <row r="848" spans="1:40" customHeight="1" ht="13.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</row>
    <row r="849" spans="1:40" customHeight="1" ht="13.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</row>
    <row r="850" spans="1:40" customHeight="1" ht="13.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</row>
    <row r="851" spans="1:40" customHeight="1" ht="13.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</row>
    <row r="852" spans="1:40" customHeight="1" ht="13.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</row>
    <row r="853" spans="1:40" customHeight="1" ht="13.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</row>
    <row r="854" spans="1:40" customHeight="1" ht="13.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</row>
    <row r="855" spans="1:40" customHeight="1" ht="13.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</row>
    <row r="856" spans="1:40" customHeight="1" ht="13.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</row>
    <row r="857" spans="1:40" customHeight="1" ht="13.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</row>
    <row r="858" spans="1:40" customHeight="1" ht="13.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</row>
    <row r="859" spans="1:40" customHeight="1" ht="13.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</row>
    <row r="860" spans="1:40" customHeight="1" ht="13.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</row>
    <row r="861" spans="1:40" customHeight="1" ht="13.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</row>
    <row r="862" spans="1:40" customHeight="1" ht="13.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</row>
    <row r="863" spans="1:40" customHeight="1" ht="13.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</row>
    <row r="864" spans="1:40" customHeight="1" ht="13.5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</row>
    <row r="865" spans="1:40" customHeight="1" ht="13.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</row>
    <row r="866" spans="1:40" customHeight="1" ht="13.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</row>
    <row r="867" spans="1:40" customHeight="1" ht="13.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</row>
    <row r="868" spans="1:40" customHeight="1" ht="13.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</row>
    <row r="869" spans="1:40" customHeight="1" ht="13.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</row>
    <row r="870" spans="1:40" customHeight="1" ht="13.5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</row>
    <row r="871" spans="1:40" customHeight="1" ht="13.5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</row>
    <row r="872" spans="1:40" customHeight="1" ht="13.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</row>
    <row r="873" spans="1:40" customHeight="1" ht="13.5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</row>
    <row r="874" spans="1:40" customHeight="1" ht="13.5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</row>
    <row r="875" spans="1:40" customHeight="1" ht="13.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</row>
    <row r="876" spans="1:40" customHeight="1" ht="13.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</row>
    <row r="877" spans="1:40" customHeight="1" ht="13.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</row>
    <row r="878" spans="1:40" customHeight="1" ht="13.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</row>
    <row r="879" spans="1:40" customHeight="1" ht="13.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</row>
    <row r="880" spans="1:40" customHeight="1" ht="13.5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</row>
    <row r="881" spans="1:40" customHeight="1" ht="13.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</row>
    <row r="882" spans="1:40" customHeight="1" ht="13.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</row>
    <row r="883" spans="1:40" customHeight="1" ht="13.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</row>
    <row r="884" spans="1:40" customHeight="1" ht="13.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</row>
    <row r="885" spans="1:40" customHeight="1" ht="13.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</row>
    <row r="886" spans="1:40" customHeight="1" ht="13.5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</row>
    <row r="887" spans="1:40" customHeight="1" ht="13.5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</row>
    <row r="888" spans="1:40" customHeight="1" ht="13.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</row>
    <row r="889" spans="1:40" customHeight="1" ht="13.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</row>
    <row r="890" spans="1:40" customHeight="1" ht="13.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</row>
    <row r="891" spans="1:40" customHeight="1" ht="13.5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</row>
    <row r="892" spans="1:40" customHeight="1" ht="13.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</row>
    <row r="893" spans="1:40" customHeight="1" ht="13.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</row>
    <row r="894" spans="1:40" customHeight="1" ht="13.5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</row>
    <row r="895" spans="1:40" customHeight="1" ht="13.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</row>
    <row r="896" spans="1:40" customHeight="1" ht="13.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</row>
    <row r="897" spans="1:40" customHeight="1" ht="13.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</row>
    <row r="898" spans="1:40" customHeight="1" ht="13.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</row>
    <row r="899" spans="1:40" customHeight="1" ht="13.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</row>
    <row r="900" spans="1:40" customHeight="1" ht="13.5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</row>
    <row r="901" spans="1:40" customHeight="1" ht="13.5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</row>
    <row r="902" spans="1:40" customHeight="1" ht="13.5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</row>
    <row r="903" spans="1:40" customHeight="1" ht="13.5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</row>
    <row r="904" spans="1:40" customHeight="1" ht="13.5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</row>
    <row r="905" spans="1:40" customHeight="1" ht="13.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</row>
    <row r="906" spans="1:40" customHeight="1" ht="13.5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</row>
    <row r="907" spans="1:40" customHeight="1" ht="13.5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</row>
    <row r="908" spans="1:40" customHeight="1" ht="13.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</row>
    <row r="909" spans="1:40" customHeight="1" ht="13.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</row>
    <row r="910" spans="1:40" customHeight="1" ht="13.5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</row>
    <row r="911" spans="1:40" customHeight="1" ht="13.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</row>
    <row r="912" spans="1:40" customHeight="1" ht="13.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</row>
    <row r="913" spans="1:40" customHeight="1" ht="13.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</row>
    <row r="914" spans="1:40" customHeight="1" ht="13.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</row>
    <row r="915" spans="1:40" customHeight="1" ht="13.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</row>
    <row r="916" spans="1:40" customHeight="1" ht="13.5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</row>
    <row r="917" spans="1:40" customHeight="1" ht="13.5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</row>
    <row r="918" spans="1:40" customHeight="1" ht="13.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</row>
    <row r="919" spans="1:40" customHeight="1" ht="13.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</row>
    <row r="920" spans="1:40" customHeight="1" ht="13.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</row>
    <row r="921" spans="1:40" customHeight="1" ht="13.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</row>
    <row r="922" spans="1:40" customHeight="1" ht="13.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</row>
    <row r="923" spans="1:40" customHeight="1" ht="13.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</row>
    <row r="924" spans="1:40" customHeight="1" ht="13.5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</row>
    <row r="925" spans="1:40" customHeight="1" ht="13.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</row>
    <row r="926" spans="1:40" customHeight="1" ht="13.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</row>
    <row r="927" spans="1:40" customHeight="1" ht="13.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</row>
    <row r="928" spans="1:40" customHeight="1" ht="13.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</row>
    <row r="929" spans="1:40" customHeight="1" ht="13.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</row>
    <row r="930" spans="1:40" customHeight="1" ht="13.5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</row>
    <row r="931" spans="1:40" customHeight="1" ht="13.5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</row>
    <row r="932" spans="1:40" customHeight="1" ht="13.5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</row>
    <row r="933" spans="1:40" customHeight="1" ht="13.5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</row>
    <row r="934" spans="1:40" customHeight="1" ht="13.5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</row>
    <row r="935" spans="1:40" customHeight="1" ht="13.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</row>
    <row r="936" spans="1:40" customHeight="1" ht="13.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</row>
    <row r="937" spans="1:40" customHeight="1" ht="13.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</row>
    <row r="938" spans="1:40" customHeight="1" ht="13.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</row>
    <row r="939" spans="1:40" customHeight="1" ht="13.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</row>
    <row r="940" spans="1:40" customHeight="1" ht="13.5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</row>
    <row r="941" spans="1:40" customHeight="1" ht="13.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</row>
    <row r="942" spans="1:40" customHeight="1" ht="13.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</row>
    <row r="943" spans="1:40" customHeight="1" ht="13.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</row>
    <row r="944" spans="1:40" customHeight="1" ht="13.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</row>
    <row r="945" spans="1:40" customHeight="1" ht="13.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</row>
    <row r="946" spans="1:40" customHeight="1" ht="13.5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</row>
    <row r="947" spans="1:40" customHeight="1" ht="13.5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</row>
    <row r="948" spans="1:40" customHeight="1" ht="13.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</row>
    <row r="949" spans="1:40" customHeight="1" ht="13.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</row>
    <row r="950" spans="1:40" customHeight="1" ht="13.5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</row>
    <row r="951" spans="1:40" customHeight="1" ht="13.5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</row>
    <row r="952" spans="1:40" customHeight="1" ht="13.5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</row>
    <row r="953" spans="1:40" customHeight="1" ht="13.5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</row>
    <row r="954" spans="1:40" customHeight="1" ht="13.5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</row>
    <row r="955" spans="1:40" customHeight="1" ht="13.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</row>
    <row r="956" spans="1:40" customHeight="1" ht="13.5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</row>
    <row r="957" spans="1:40" customHeight="1" ht="13.5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</row>
    <row r="958" spans="1:40" customHeight="1" ht="13.5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</row>
    <row r="959" spans="1:40" customHeight="1" ht="13.5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</row>
    <row r="960" spans="1:40" customHeight="1" ht="13.5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</row>
    <row r="961" spans="1:40" customHeight="1" ht="13.5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</row>
    <row r="962" spans="1:40" customHeight="1" ht="13.5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</row>
    <row r="963" spans="1:40" customHeight="1" ht="13.5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</row>
    <row r="964" spans="1:40" customHeight="1" ht="13.5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</row>
    <row r="965" spans="1:40" customHeight="1" ht="13.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</row>
    <row r="966" spans="1:40" customHeight="1" ht="13.5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</row>
    <row r="967" spans="1:40" customHeight="1" ht="13.5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</row>
    <row r="968" spans="1:40" customHeight="1" ht="13.5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</row>
    <row r="969" spans="1:40" customHeight="1" ht="13.5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</row>
    <row r="970" spans="1:40" customHeight="1" ht="13.5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</row>
    <row r="971" spans="1:40" customHeight="1" ht="13.5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</row>
    <row r="972" spans="1:40" customHeight="1" ht="13.5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</row>
    <row r="973" spans="1:40" customHeight="1" ht="13.5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</row>
    <row r="974" spans="1:40" customHeight="1" ht="13.5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</row>
    <row r="975" spans="1:40" customHeight="1" ht="13.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</row>
    <row r="976" spans="1:40" customHeight="1" ht="13.5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</row>
    <row r="977" spans="1:40" customHeight="1" ht="13.5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</row>
    <row r="978" spans="1:40" customHeight="1" ht="13.5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</row>
    <row r="979" spans="1:40" customHeight="1" ht="13.5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</row>
    <row r="980" spans="1:40" customHeight="1" ht="13.5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</row>
    <row r="981" spans="1:40" customHeight="1" ht="13.5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</row>
    <row r="982" spans="1:40" customHeight="1" ht="13.5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</row>
    <row r="983" spans="1:40" customHeight="1" ht="13.5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</row>
    <row r="984" spans="1:40" customHeight="1" ht="13.5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</row>
    <row r="985" spans="1:40" customHeight="1" ht="13.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</row>
    <row r="986" spans="1:40" customHeight="1" ht="13.5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</row>
    <row r="987" spans="1:40" customHeight="1" ht="13.5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</row>
    <row r="988" spans="1:40" customHeight="1" ht="13.5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</row>
    <row r="989" spans="1:40" customHeight="1" ht="13.5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</row>
    <row r="990" spans="1:40" customHeight="1" ht="13.5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</row>
    <row r="991" spans="1:40" customHeight="1" ht="13.5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</row>
    <row r="992" spans="1:40" customHeight="1" ht="13.5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</row>
    <row r="993" spans="1:40" customHeight="1" ht="13.5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</row>
    <row r="994" spans="1:40" customHeight="1" ht="13.5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</row>
    <row r="995" spans="1:40" customHeight="1" ht="13.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</row>
    <row r="996" spans="1:40" customHeight="1" ht="13.5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</row>
    <row r="997" spans="1:40" customHeight="1" ht="13.5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</row>
    <row r="998" spans="1:40" customHeight="1" ht="13.5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</row>
    <row r="999" spans="1:40" customHeight="1" ht="13.5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</row>
    <row r="1000" spans="1:40" customHeight="1" ht="13.5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J2"/>
    <mergeCell ref="AG5:AJ5"/>
    <mergeCell ref="X7:AC7"/>
    <mergeCell ref="I16:O16"/>
    <mergeCell ref="AK22:AM22"/>
    <mergeCell ref="A24:AE24"/>
    <mergeCell ref="AF24:AM24"/>
    <mergeCell ref="C25:G25"/>
    <mergeCell ref="H25:M25"/>
    <mergeCell ref="N25:V25"/>
    <mergeCell ref="W25:Y25"/>
    <mergeCell ref="Z25:AE25"/>
    <mergeCell ref="AF25:AI25"/>
    <mergeCell ref="AJ25:AM25"/>
    <mergeCell ref="AF26:AI26"/>
    <mergeCell ref="AJ26:AM26"/>
    <mergeCell ref="AK34:AM34"/>
    <mergeCell ref="A25:B25"/>
    <mergeCell ref="A26:B26"/>
    <mergeCell ref="C26:G26"/>
    <mergeCell ref="H26:M26"/>
    <mergeCell ref="N26:V26"/>
    <mergeCell ref="W26:Y26"/>
    <mergeCell ref="Z26:AE26"/>
    <mergeCell ref="A29:E30"/>
    <mergeCell ref="Z27:AE27"/>
    <mergeCell ref="AF27:AI27"/>
    <mergeCell ref="AJ27:AM27"/>
    <mergeCell ref="A36:S36"/>
    <mergeCell ref="A37:S37"/>
    <mergeCell ref="A38:S38"/>
    <mergeCell ref="A27:V27"/>
    <mergeCell ref="W27:Y27"/>
    <mergeCell ref="F29:AM30"/>
    <mergeCell ref="AK31:AM31"/>
  </mergeCells>
  <printOptions gridLines="false" gridLinesSet="true" horizontalCentered="true"/>
  <pageMargins left="0.25" right="0.25" top="0.5" bottom="0.5" header="0" footer="0"/>
  <pageSetup paperSize="9" orientation="portrait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Q1000"/>
  <sheetViews>
    <sheetView tabSelected="0" workbookViewId="0" showGridLines="false" showRowColHeaders="1">
      <pane ySplit="7" topLeftCell="A8" activePane="bottomLeft" state="frozen"/>
      <selection pane="bottomLeft" activeCell="V47" sqref="V47:W47"/>
    </sheetView>
  </sheetViews>
  <sheetFormatPr customHeight="true" defaultRowHeight="15" defaultColWidth="14.44140625" outlineLevelRow="0" outlineLevelCol="0"/>
  <cols>
    <col min="1" max="1" width="3.109375" customWidth="true" style="0"/>
    <col min="2" max="2" width="3.109375" customWidth="true" style="0"/>
    <col min="3" max="3" width="3.109375" customWidth="true" style="0"/>
    <col min="4" max="4" width="3.109375" customWidth="true" style="0"/>
    <col min="5" max="5" width="3.109375" customWidth="true" style="0"/>
    <col min="6" max="6" width="3.109375" customWidth="true" style="0"/>
    <col min="7" max="7" width="3.109375" customWidth="true" style="0"/>
    <col min="8" max="8" width="3.109375" customWidth="true" style="0"/>
    <col min="9" max="9" width="3.109375" customWidth="true" style="0"/>
    <col min="10" max="10" width="3.109375" customWidth="true" style="0"/>
    <col min="11" max="11" width="3.109375" customWidth="true" style="0"/>
    <col min="12" max="12" width="3.109375" customWidth="true" style="0"/>
    <col min="13" max="13" width="3.109375" customWidth="true" style="0"/>
    <col min="14" max="14" width="3.109375" customWidth="true" style="0"/>
    <col min="15" max="15" width="3.109375" customWidth="true" style="0"/>
    <col min="16" max="16" width="3.109375" customWidth="true" style="0"/>
    <col min="17" max="17" width="3.109375" customWidth="true" style="0"/>
    <col min="18" max="18" width="3.109375" customWidth="true" style="0"/>
    <col min="19" max="19" width="3.109375" customWidth="true" style="0"/>
    <col min="20" max="20" width="3.109375" customWidth="true" style="0"/>
    <col min="21" max="21" width="3.109375" customWidth="true" style="0"/>
    <col min="22" max="22" width="3.109375" customWidth="true" style="0"/>
    <col min="23" max="23" width="3.109375" customWidth="true" style="0"/>
    <col min="24" max="24" width="3.109375" customWidth="true" style="0"/>
    <col min="25" max="25" width="3.109375" customWidth="true" style="0"/>
    <col min="26" max="26" width="2" customWidth="true" style="0"/>
    <col min="27" max="27" width="2" customWidth="true" style="0"/>
    <col min="28" max="28" width="2" customWidth="true" style="0"/>
    <col min="29" max="29" width="2" customWidth="true" style="0"/>
    <col min="30" max="30" width="2" customWidth="true" style="0"/>
    <col min="31" max="31" width="5.33203125" customWidth="true" style="0"/>
    <col min="32" max="32" width="3.109375" customWidth="true" style="0"/>
    <col min="33" max="33" width="3.109375" customWidth="true" style="0"/>
    <col min="34" max="34" width="3.109375" customWidth="true" style="0"/>
    <col min="35" max="35" width="3.109375" customWidth="true" style="0"/>
    <col min="36" max="36" width="3.109375" customWidth="true" style="0"/>
    <col min="37" max="37" width="3.109375" customWidth="true" style="0"/>
    <col min="38" max="38" width="3.109375" customWidth="true" style="0"/>
    <col min="39" max="39" width="3.109375" customWidth="true" style="0"/>
    <col min="40" max="40" width="9.109375" customWidth="true" style="0"/>
    <col min="41" max="41" width="9.109375" customWidth="true" style="0"/>
    <col min="42" max="42" width="9.109375" customWidth="true" style="0"/>
    <col min="43" max="43" width="9.109375" customWidth="true" style="0"/>
  </cols>
  <sheetData>
    <row r="1" spans="1:43" customHeight="1" ht="19.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7"/>
      <c r="AO1" s="47"/>
      <c r="AP1" s="47"/>
      <c r="AQ1" s="47"/>
    </row>
    <row r="2" spans="1:43" customHeight="1" ht="19.5">
      <c r="A2" s="163" t="s">
        <v>166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2"/>
      <c r="AN2" s="47"/>
      <c r="AO2" s="47"/>
      <c r="AP2" s="47"/>
      <c r="AQ2" s="47"/>
    </row>
    <row r="3" spans="1:43" customHeight="1" ht="19.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51" t="s">
        <v>167</v>
      </c>
      <c r="P3" s="46"/>
      <c r="Q3" s="47"/>
      <c r="R3" s="51"/>
      <c r="S3" s="51"/>
      <c r="T3" s="51"/>
      <c r="U3" s="51"/>
      <c r="V3" s="51"/>
      <c r="W3" s="51" t="s">
        <v>168</v>
      </c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7"/>
      <c r="AJ3" s="46"/>
      <c r="AK3" s="46"/>
      <c r="AL3" s="46"/>
      <c r="AM3" s="46"/>
      <c r="AN3" s="47"/>
      <c r="AO3" s="47"/>
      <c r="AP3" s="47"/>
      <c r="AQ3" s="47"/>
    </row>
    <row r="4" spans="1:43" customHeight="1" ht="19.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51" t="s">
        <v>169</v>
      </c>
      <c r="M4" s="46"/>
      <c r="N4" s="46"/>
      <c r="O4" s="46"/>
      <c r="P4" s="54" t="s">
        <v>117</v>
      </c>
      <c r="Q4" s="47"/>
      <c r="R4" s="54"/>
      <c r="S4" s="78" t="s">
        <v>118</v>
      </c>
      <c r="T4" s="54"/>
      <c r="U4" s="47"/>
      <c r="V4" s="54"/>
      <c r="W4" s="54"/>
      <c r="X4" s="47"/>
      <c r="Y4" s="53" t="s">
        <v>170</v>
      </c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6"/>
      <c r="AL4" s="46"/>
      <c r="AM4" s="46"/>
      <c r="AN4" s="47"/>
      <c r="AO4" s="47"/>
      <c r="AP4" s="47"/>
      <c r="AQ4" s="47"/>
    </row>
    <row r="5" spans="1:43" customHeight="1" ht="19.5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46"/>
      <c r="AN5" s="47"/>
      <c r="AO5" s="47"/>
      <c r="AP5" s="47"/>
      <c r="AQ5" s="47"/>
    </row>
    <row r="6" spans="1:43" customHeight="1" ht="19.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57" t="s">
        <v>171</v>
      </c>
      <c r="AN6" s="47"/>
      <c r="AO6" s="47"/>
      <c r="AP6" s="47"/>
      <c r="AQ6" s="47"/>
    </row>
    <row r="7" spans="1:43" customHeight="1" ht="24">
      <c r="A7" s="46" t="s">
        <v>172</v>
      </c>
      <c r="B7" s="46"/>
      <c r="C7" s="46"/>
      <c r="D7" s="46"/>
      <c r="E7" s="46"/>
      <c r="F7" s="76" t="s">
        <v>40</v>
      </c>
      <c r="G7" s="46"/>
      <c r="H7" s="46"/>
      <c r="I7" s="46"/>
      <c r="J7" s="46"/>
      <c r="K7" s="46"/>
      <c r="L7" s="46"/>
      <c r="M7" s="46"/>
      <c r="N7" s="46"/>
      <c r="O7" s="46"/>
      <c r="P7" s="79"/>
      <c r="Q7" s="76"/>
      <c r="R7" s="76"/>
      <c r="S7" s="76"/>
      <c r="T7" s="47"/>
      <c r="U7" s="76"/>
      <c r="V7" s="47"/>
      <c r="W7" s="51" t="s">
        <v>43</v>
      </c>
      <c r="X7" s="144"/>
      <c r="Y7" s="98"/>
      <c r="Z7" s="98"/>
      <c r="AA7" s="98"/>
      <c r="AB7" s="98"/>
      <c r="AC7" s="98"/>
      <c r="AD7" s="47"/>
      <c r="AE7" s="47"/>
      <c r="AF7" s="47"/>
      <c r="AG7" s="47"/>
      <c r="AH7" s="47"/>
      <c r="AI7" s="47"/>
      <c r="AJ7" s="79"/>
      <c r="AK7" s="47"/>
      <c r="AL7" s="47"/>
      <c r="AM7" s="80"/>
      <c r="AN7" s="47"/>
      <c r="AO7" s="47"/>
      <c r="AP7" s="47"/>
      <c r="AQ7" s="47"/>
    </row>
    <row r="8" spans="1:43" customHeight="1" ht="24">
      <c r="A8" s="47" t="s">
        <v>47</v>
      </c>
      <c r="B8" s="47"/>
      <c r="C8" s="47"/>
      <c r="D8" s="58" t="s">
        <v>48</v>
      </c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58"/>
      <c r="Q8" s="58"/>
      <c r="R8" s="58"/>
      <c r="S8" s="58"/>
      <c r="T8" s="58"/>
      <c r="U8" s="58"/>
      <c r="V8" s="58"/>
      <c r="W8" s="58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58"/>
      <c r="AJ8" s="58"/>
      <c r="AK8" s="58"/>
      <c r="AL8" s="58"/>
      <c r="AM8" s="58"/>
      <c r="AN8" s="47"/>
      <c r="AO8" s="47"/>
      <c r="AP8" s="47"/>
      <c r="AQ8" s="47"/>
    </row>
    <row r="9" spans="1:43" customHeight="1" ht="24">
      <c r="A9" s="47" t="s">
        <v>51</v>
      </c>
      <c r="B9" s="47"/>
      <c r="C9" s="47"/>
      <c r="D9" s="47"/>
      <c r="E9" s="58"/>
      <c r="F9" s="47"/>
      <c r="G9" s="47"/>
      <c r="H9" s="47"/>
      <c r="I9" s="47"/>
      <c r="J9" s="47"/>
      <c r="K9" s="47"/>
      <c r="L9" s="47"/>
      <c r="M9" s="47"/>
      <c r="N9" s="47"/>
      <c r="O9" s="47"/>
      <c r="P9" s="81"/>
      <c r="Q9" s="47"/>
      <c r="R9" s="47"/>
      <c r="S9" s="47"/>
      <c r="T9" s="47"/>
      <c r="U9" s="59" t="s">
        <v>173</v>
      </c>
      <c r="V9" s="58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81"/>
      <c r="AK9" s="47"/>
      <c r="AL9" s="47"/>
      <c r="AM9" s="47"/>
      <c r="AN9" s="47"/>
      <c r="AO9" s="47"/>
      <c r="AP9" s="47"/>
      <c r="AQ9" s="47"/>
    </row>
    <row r="10" spans="1:43" customHeight="1" ht="24" hidden="true">
      <c r="A10" s="47" t="s">
        <v>174</v>
      </c>
      <c r="B10" s="47"/>
      <c r="C10" s="47"/>
      <c r="D10" s="47"/>
      <c r="E10" s="47"/>
      <c r="F10" s="58" t="str">
        <f>Vn.Tax.Pay.Co.Name</f>
        <v>0</v>
      </c>
      <c r="G10" s="47"/>
      <c r="H10" s="47"/>
      <c r="I10" s="47"/>
      <c r="J10" s="47"/>
      <c r="K10" s="47"/>
      <c r="L10" s="47"/>
      <c r="M10" s="47"/>
      <c r="N10" s="47"/>
      <c r="O10" s="47"/>
      <c r="P10" s="58"/>
      <c r="Q10" s="58"/>
      <c r="R10" s="47"/>
      <c r="S10" s="58"/>
      <c r="T10" s="47"/>
      <c r="U10" s="58"/>
      <c r="V10" s="58"/>
      <c r="W10" s="58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82"/>
      <c r="AK10" s="47"/>
      <c r="AL10" s="47"/>
      <c r="AM10" s="82"/>
      <c r="AN10" s="47"/>
      <c r="AO10" s="47"/>
      <c r="AP10" s="47"/>
      <c r="AQ10" s="47"/>
    </row>
    <row r="11" spans="1:43" customHeight="1" ht="24" hidden="true">
      <c r="A11" s="47" t="s">
        <v>175</v>
      </c>
      <c r="B11" s="47"/>
      <c r="C11" s="47"/>
      <c r="D11" s="58" t="str">
        <f>Vn.Tax.Pay.Co.Add.St</f>
        <v>0</v>
      </c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62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</row>
    <row r="12" spans="1:43" customHeight="1" ht="24" hidden="true">
      <c r="A12" s="47" t="s">
        <v>51</v>
      </c>
      <c r="B12" s="47"/>
      <c r="C12" s="47"/>
      <c r="D12" s="47"/>
      <c r="E12" s="58" t="str">
        <f>Vn.Tax.Pay.Co.Dist</f>
        <v>0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59" t="s">
        <v>173</v>
      </c>
      <c r="V12" s="58" t="str">
        <f>Vn.Tax.Pay.Co.City</f>
        <v>0</v>
      </c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</row>
    <row r="13" spans="1:43" customHeight="1" ht="24">
      <c r="A13" s="47" t="s">
        <v>176</v>
      </c>
      <c r="B13" s="47"/>
      <c r="C13" s="47"/>
      <c r="D13" s="47"/>
      <c r="E13" s="47"/>
      <c r="F13" s="47"/>
      <c r="G13" s="58"/>
      <c r="H13" s="47"/>
      <c r="I13" s="47"/>
      <c r="J13" s="47"/>
      <c r="K13" s="47"/>
      <c r="L13" s="47"/>
      <c r="M13" s="47"/>
      <c r="N13" s="47"/>
      <c r="O13" s="47"/>
      <c r="P13" s="58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58"/>
      <c r="AM13" s="47"/>
      <c r="AN13" s="47"/>
      <c r="AO13" s="47"/>
      <c r="AP13" s="47"/>
      <c r="AQ13" s="47"/>
    </row>
    <row r="14" spans="1:43" customHeight="1" ht="24">
      <c r="A14" s="47" t="s">
        <v>177</v>
      </c>
      <c r="B14" s="47"/>
      <c r="C14" s="47"/>
      <c r="D14" s="47"/>
      <c r="E14" s="58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58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58"/>
      <c r="AM14" s="47"/>
      <c r="AN14" s="47"/>
      <c r="AO14" s="47"/>
      <c r="AP14" s="47"/>
      <c r="AQ14" s="47"/>
    </row>
    <row r="15" spans="1:43" customHeight="1" ht="24">
      <c r="A15" s="47" t="s">
        <v>178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</row>
    <row r="16" spans="1:43" customHeight="1" ht="24">
      <c r="A16" s="47" t="s">
        <v>179</v>
      </c>
      <c r="B16" s="47"/>
      <c r="C16" s="47"/>
      <c r="D16" s="47"/>
      <c r="E16" s="51" t="s">
        <v>131</v>
      </c>
      <c r="F16" s="164" t="str">
        <f>State.Budget.Account</f>
        <v>0</v>
      </c>
      <c r="G16" s="98"/>
      <c r="H16" s="98"/>
      <c r="I16" s="98"/>
      <c r="J16" s="98"/>
      <c r="K16" s="98"/>
      <c r="L16" s="98"/>
      <c r="M16" s="98"/>
      <c r="N16" s="98"/>
      <c r="O16" s="47"/>
      <c r="P16" s="47"/>
      <c r="Q16" s="47" t="s">
        <v>180</v>
      </c>
      <c r="R16" s="83"/>
      <c r="S16" s="83"/>
      <c r="T16" s="83"/>
      <c r="U16" s="83"/>
      <c r="V16" s="83"/>
      <c r="W16" s="83"/>
      <c r="X16" s="47"/>
      <c r="Y16" s="47"/>
      <c r="Z16" s="47"/>
      <c r="AA16" s="47"/>
      <c r="AB16" s="47" t="s">
        <v>181</v>
      </c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</row>
    <row r="17" spans="1:43" customHeight="1" ht="24">
      <c r="A17" s="47" t="s">
        <v>182</v>
      </c>
      <c r="B17" s="47"/>
      <c r="C17" s="47"/>
      <c r="D17" s="47"/>
      <c r="E17" s="58" t="str">
        <f>Vn.State.of.Treasury.Name</f>
        <v>0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 t="s">
        <v>173</v>
      </c>
      <c r="S17" s="47"/>
      <c r="T17" s="47"/>
      <c r="U17" s="58" t="str">
        <f>Vn.State.of.Treasury.City</f>
        <v>0</v>
      </c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58"/>
      <c r="AM17" s="47"/>
      <c r="AN17" s="47"/>
      <c r="AO17" s="47"/>
      <c r="AP17" s="47"/>
      <c r="AQ17" s="47"/>
    </row>
    <row r="18" spans="1:43" customHeight="1" ht="24">
      <c r="A18" s="47" t="s">
        <v>183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</row>
    <row r="19" spans="1:43" customHeight="1" ht="24">
      <c r="A19" s="46" t="s">
        <v>184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7"/>
      <c r="AO19" s="47"/>
      <c r="AP19" s="47"/>
      <c r="AQ19" s="47"/>
    </row>
    <row r="20" spans="1:43" customHeight="1" ht="24">
      <c r="A20" s="46" t="s">
        <v>185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 t="s">
        <v>186</v>
      </c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7"/>
      <c r="AO20" s="47"/>
      <c r="AP20" s="47"/>
      <c r="AQ20" s="47"/>
    </row>
    <row r="21" spans="1:43" customHeight="1" ht="24">
      <c r="A21" s="46" t="s">
        <v>187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 t="s">
        <v>188</v>
      </c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</row>
    <row r="22" spans="1:43" customHeight="1" ht="24">
      <c r="A22" s="46" t="s">
        <v>189</v>
      </c>
      <c r="B22" s="46"/>
      <c r="C22" s="46"/>
      <c r="D22" s="46"/>
      <c r="E22" s="46"/>
      <c r="F22" s="46"/>
      <c r="G22" s="46"/>
      <c r="H22" s="46"/>
      <c r="I22" s="76" t="str">
        <f>"Cục thuế Thành phố "&amp;Vn.State.of.Treasury.City</f>
        <v>0</v>
      </c>
      <c r="J22" s="46"/>
      <c r="K22" s="46"/>
      <c r="L22" s="46"/>
      <c r="M22" s="46"/>
      <c r="N22" s="46"/>
      <c r="O22" s="46"/>
      <c r="P22" s="47"/>
      <c r="Q22" s="76"/>
      <c r="R22" s="76"/>
      <c r="S22" s="76"/>
      <c r="T22" s="76"/>
      <c r="U22" s="76"/>
      <c r="V22" s="76"/>
      <c r="W22" s="7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7"/>
      <c r="AO22" s="47"/>
      <c r="AP22" s="47"/>
      <c r="AQ22" s="47"/>
    </row>
    <row r="23" spans="1:43" customHeight="1" ht="9.7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7"/>
      <c r="AO23" s="47"/>
      <c r="AP23" s="47"/>
      <c r="AQ23" s="47"/>
    </row>
    <row r="24" spans="1:43" customHeight="1" ht="45">
      <c r="A24" s="165" t="s">
        <v>190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3"/>
      <c r="AF24" s="165" t="s">
        <v>191</v>
      </c>
      <c r="AG24" s="102"/>
      <c r="AH24" s="102"/>
      <c r="AI24" s="102"/>
      <c r="AJ24" s="102"/>
      <c r="AK24" s="102"/>
      <c r="AL24" s="102"/>
      <c r="AM24" s="103"/>
      <c r="AN24" s="47"/>
      <c r="AO24" s="47"/>
      <c r="AP24" s="47"/>
      <c r="AQ24" s="47"/>
    </row>
    <row r="25" spans="1:43" customHeight="1" ht="55.5">
      <c r="A25" s="166" t="s">
        <v>0</v>
      </c>
      <c r="B25" s="103"/>
      <c r="C25" s="147" t="s">
        <v>192</v>
      </c>
      <c r="D25" s="102"/>
      <c r="E25" s="102"/>
      <c r="F25" s="102"/>
      <c r="G25" s="103"/>
      <c r="H25" s="147" t="s">
        <v>193</v>
      </c>
      <c r="I25" s="102"/>
      <c r="J25" s="102"/>
      <c r="K25" s="102"/>
      <c r="L25" s="102"/>
      <c r="M25" s="103"/>
      <c r="N25" s="147" t="s">
        <v>194</v>
      </c>
      <c r="O25" s="102"/>
      <c r="P25" s="102"/>
      <c r="Q25" s="102"/>
      <c r="R25" s="102"/>
      <c r="S25" s="102"/>
      <c r="T25" s="102"/>
      <c r="U25" s="102"/>
      <c r="V25" s="103"/>
      <c r="W25" s="147" t="s">
        <v>195</v>
      </c>
      <c r="X25" s="102"/>
      <c r="Y25" s="103"/>
      <c r="Z25" s="165" t="s">
        <v>196</v>
      </c>
      <c r="AA25" s="102"/>
      <c r="AB25" s="102"/>
      <c r="AC25" s="102"/>
      <c r="AD25" s="102"/>
      <c r="AE25" s="103"/>
      <c r="AF25" s="165" t="s">
        <v>197</v>
      </c>
      <c r="AG25" s="102"/>
      <c r="AH25" s="102"/>
      <c r="AI25" s="103"/>
      <c r="AJ25" s="165" t="s">
        <v>198</v>
      </c>
      <c r="AK25" s="102"/>
      <c r="AL25" s="102"/>
      <c r="AM25" s="103"/>
      <c r="AN25" s="47"/>
      <c r="AO25" s="47"/>
      <c r="AP25" s="47"/>
      <c r="AQ25" s="47"/>
    </row>
    <row r="26" spans="1:43" customHeight="1" ht="39">
      <c r="A26" s="148">
        <v>1</v>
      </c>
      <c r="B26" s="103"/>
      <c r="C26" s="148"/>
      <c r="D26" s="102"/>
      <c r="E26" s="102"/>
      <c r="F26" s="102"/>
      <c r="G26" s="103"/>
      <c r="H26" s="149" t="str">
        <f>'Q.Payment.EN'!H26</f>
        <v>0</v>
      </c>
      <c r="I26" s="102"/>
      <c r="J26" s="102"/>
      <c r="K26" s="102"/>
      <c r="L26" s="102"/>
      <c r="M26" s="103"/>
      <c r="N26" s="149" t="s">
        <v>199</v>
      </c>
      <c r="O26" s="102"/>
      <c r="P26" s="102"/>
      <c r="Q26" s="102"/>
      <c r="R26" s="102"/>
      <c r="S26" s="102"/>
      <c r="T26" s="102"/>
      <c r="U26" s="102"/>
      <c r="V26" s="103"/>
      <c r="W26" s="149"/>
      <c r="X26" s="102"/>
      <c r="Y26" s="103"/>
      <c r="Z26" s="172" t="str">
        <f>Summary!D13</f>
        <v>0</v>
      </c>
      <c r="AA26" s="102"/>
      <c r="AB26" s="102"/>
      <c r="AC26" s="102"/>
      <c r="AD26" s="102"/>
      <c r="AE26" s="103"/>
      <c r="AF26" s="169">
        <v>557</v>
      </c>
      <c r="AG26" s="102"/>
      <c r="AH26" s="102"/>
      <c r="AI26" s="103"/>
      <c r="AJ26" s="170">
        <v>1001</v>
      </c>
      <c r="AK26" s="102"/>
      <c r="AL26" s="102"/>
      <c r="AM26" s="103"/>
      <c r="AN26" s="47"/>
      <c r="AO26" s="47"/>
      <c r="AP26" s="47"/>
      <c r="AQ26" s="47"/>
    </row>
    <row r="27" spans="1:43" customHeight="1" ht="30">
      <c r="A27" s="167" t="s">
        <v>200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3"/>
      <c r="W27" s="167"/>
      <c r="X27" s="102"/>
      <c r="Y27" s="103"/>
      <c r="Z27" s="168" t="str">
        <f>Summary!D13</f>
        <v>0</v>
      </c>
      <c r="AA27" s="102"/>
      <c r="AB27" s="102"/>
      <c r="AC27" s="102"/>
      <c r="AD27" s="102"/>
      <c r="AE27" s="103"/>
      <c r="AF27" s="169"/>
      <c r="AG27" s="102"/>
      <c r="AH27" s="102"/>
      <c r="AI27" s="103"/>
      <c r="AJ27" s="170"/>
      <c r="AK27" s="102"/>
      <c r="AL27" s="102"/>
      <c r="AM27" s="103"/>
      <c r="AN27" s="47"/>
      <c r="AO27" s="47"/>
      <c r="AP27" s="47"/>
      <c r="AQ27" s="47"/>
    </row>
    <row r="28" spans="1:43" customHeight="1" ht="15">
      <c r="A28" s="84"/>
      <c r="B28" s="84"/>
      <c r="C28" s="84"/>
      <c r="D28" s="84"/>
      <c r="E28" s="84"/>
      <c r="F28" s="84"/>
      <c r="G28" s="84"/>
      <c r="H28" s="84"/>
      <c r="I28" s="47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47"/>
      <c r="AO28" s="47"/>
      <c r="AP28" s="47"/>
      <c r="AQ28" s="47"/>
    </row>
    <row r="29" spans="1:43" customHeight="1" ht="19.5">
      <c r="A29" s="171" t="s">
        <v>201</v>
      </c>
      <c r="B29" s="151"/>
      <c r="C29" s="151"/>
      <c r="D29" s="151"/>
      <c r="E29" s="151"/>
      <c r="F29" s="151"/>
      <c r="G29" s="151"/>
      <c r="H29" s="152"/>
      <c r="I29" s="150" t="str">
        <f>UPPER(LEFT(SpellVNDVN('Q.Payment.EN'!Z27),1))&amp;RIGHT(SpellVNDVN('Q.Payment.EN'!Z27),LEN(SpellVNDVN('Q.Payment.EN'!Z27))-1)</f>
        <v>0</v>
      </c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2"/>
      <c r="AN29" s="47"/>
      <c r="AO29" s="47"/>
      <c r="AP29" s="47"/>
      <c r="AQ29" s="47"/>
    </row>
    <row r="30" spans="1:43" customHeight="1" ht="18.75">
      <c r="A30" s="153"/>
      <c r="B30" s="124"/>
      <c r="C30" s="124"/>
      <c r="D30" s="124"/>
      <c r="E30" s="124"/>
      <c r="F30" s="124"/>
      <c r="G30" s="124"/>
      <c r="H30" s="154"/>
      <c r="I30" s="153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54"/>
      <c r="AN30" s="47"/>
      <c r="AO30" s="47"/>
      <c r="AP30" s="47"/>
      <c r="AQ30" s="47"/>
    </row>
    <row r="31" spans="1:43" customHeight="1" ht="19.5">
      <c r="A31" s="86" t="s">
        <v>202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155"/>
      <c r="AL31" s="156"/>
      <c r="AM31" s="157"/>
      <c r="AN31" s="47"/>
      <c r="AO31" s="47"/>
      <c r="AP31" s="47"/>
      <c r="AQ31" s="47"/>
    </row>
    <row r="32" spans="1:43" customHeight="1" ht="19.5">
      <c r="A32" s="88" t="s">
        <v>203</v>
      </c>
      <c r="B32" s="46"/>
      <c r="C32" s="46"/>
      <c r="D32" s="46"/>
      <c r="E32" s="46"/>
      <c r="F32" s="46"/>
      <c r="G32" s="46"/>
      <c r="H32" s="46"/>
      <c r="I32" s="46"/>
      <c r="J32" s="47"/>
      <c r="K32" s="46"/>
      <c r="L32" s="46"/>
      <c r="M32" s="46"/>
      <c r="N32" s="46"/>
      <c r="O32" s="46"/>
      <c r="P32" s="46"/>
      <c r="Q32" s="46"/>
      <c r="R32" s="46"/>
      <c r="S32" s="46"/>
      <c r="T32" s="46" t="s">
        <v>204</v>
      </c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7"/>
      <c r="AK32" s="46"/>
      <c r="AL32" s="46"/>
      <c r="AM32" s="89"/>
      <c r="AN32" s="47"/>
      <c r="AO32" s="47"/>
      <c r="AP32" s="47"/>
      <c r="AQ32" s="47"/>
    </row>
    <row r="33" spans="1:43" customHeight="1" ht="19.5">
      <c r="A33" s="88" t="s">
        <v>205</v>
      </c>
      <c r="B33" s="46"/>
      <c r="C33" s="46"/>
      <c r="D33" s="46"/>
      <c r="E33" s="46"/>
      <c r="F33" s="46"/>
      <c r="G33" s="46"/>
      <c r="H33" s="46"/>
      <c r="I33" s="46"/>
      <c r="J33" s="47"/>
      <c r="K33" s="46"/>
      <c r="L33" s="46"/>
      <c r="M33" s="46"/>
      <c r="N33" s="46"/>
      <c r="O33" s="46"/>
      <c r="P33" s="46"/>
      <c r="Q33" s="46"/>
      <c r="R33" s="46"/>
      <c r="S33" s="46"/>
      <c r="T33" s="46" t="s">
        <v>206</v>
      </c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  <c r="AK33" s="50"/>
      <c r="AL33" s="50"/>
      <c r="AM33" s="90"/>
      <c r="AN33" s="47"/>
      <c r="AO33" s="47"/>
      <c r="AP33" s="47"/>
      <c r="AQ33" s="47"/>
    </row>
    <row r="34" spans="1:43" customHeight="1" ht="19.5">
      <c r="A34" s="91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160"/>
      <c r="AL34" s="161"/>
      <c r="AM34" s="162"/>
      <c r="AN34" s="47"/>
      <c r="AO34" s="47"/>
      <c r="AP34" s="47"/>
      <c r="AQ34" s="47"/>
    </row>
    <row r="35" spans="1:43" customHeight="1" ht="19.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/>
      <c r="AO35" s="47"/>
      <c r="AP35" s="47"/>
      <c r="AQ35" s="47"/>
    </row>
    <row r="36" spans="1:43" customHeight="1" ht="19.5">
      <c r="A36" s="120" t="s">
        <v>207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76"/>
      <c r="U36" s="76"/>
      <c r="V36" s="76"/>
      <c r="W36" s="76"/>
      <c r="X36" s="93"/>
      <c r="Y36" s="93"/>
      <c r="Z36" s="47"/>
      <c r="AA36" s="94"/>
      <c r="AB36" s="94"/>
      <c r="AC36" s="47"/>
      <c r="AD36" s="94" t="s">
        <v>208</v>
      </c>
      <c r="AE36" s="94"/>
      <c r="AF36" s="94"/>
      <c r="AG36" s="94"/>
      <c r="AH36" s="94"/>
      <c r="AI36" s="62"/>
      <c r="AJ36" s="47"/>
      <c r="AK36" s="94"/>
      <c r="AL36" s="94"/>
      <c r="AM36" s="94"/>
      <c r="AN36" s="47"/>
      <c r="AO36" s="47"/>
      <c r="AP36" s="47"/>
      <c r="AQ36" s="47"/>
    </row>
    <row r="37" spans="1:43" customHeight="1" ht="19.5">
      <c r="A37" s="158" t="s">
        <v>209</v>
      </c>
      <c r="B37" s="141"/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2"/>
      <c r="T37" s="46"/>
      <c r="U37" s="46"/>
      <c r="V37" s="46"/>
      <c r="W37" s="46"/>
      <c r="X37" s="95"/>
      <c r="Y37" s="95"/>
      <c r="Z37" s="47"/>
      <c r="AA37" s="95"/>
      <c r="AB37" s="95"/>
      <c r="AC37" s="47"/>
      <c r="AD37" s="95" t="s">
        <v>210</v>
      </c>
      <c r="AE37" s="95"/>
      <c r="AF37" s="95"/>
      <c r="AG37" s="95"/>
      <c r="AH37" s="95"/>
      <c r="AI37" s="62"/>
      <c r="AJ37" s="47"/>
      <c r="AK37" s="95"/>
      <c r="AL37" s="95"/>
      <c r="AM37" s="95"/>
      <c r="AN37" s="47"/>
      <c r="AO37" s="47"/>
      <c r="AP37" s="47"/>
      <c r="AQ37" s="47"/>
    </row>
    <row r="38" spans="1:43" customHeight="1" ht="19.5">
      <c r="A38" s="159" t="s">
        <v>211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2"/>
      <c r="T38" s="76"/>
      <c r="U38" s="76"/>
      <c r="V38" s="76"/>
      <c r="W38" s="76"/>
      <c r="X38" s="94"/>
      <c r="Y38" s="94"/>
      <c r="Z38" s="47"/>
      <c r="AA38" s="94"/>
      <c r="AB38" s="94"/>
      <c r="AC38" s="47"/>
      <c r="AD38" s="94" t="s">
        <v>212</v>
      </c>
      <c r="AE38" s="94"/>
      <c r="AF38" s="94"/>
      <c r="AG38" s="94"/>
      <c r="AH38" s="94"/>
      <c r="AI38" s="62"/>
      <c r="AJ38" s="47"/>
      <c r="AK38" s="94"/>
      <c r="AL38" s="94"/>
      <c r="AM38" s="94"/>
      <c r="AN38" s="47"/>
      <c r="AO38" s="47"/>
      <c r="AP38" s="47"/>
      <c r="AQ38" s="47"/>
    </row>
    <row r="39" spans="1:43" customHeight="1" ht="19.5">
      <c r="A39" s="50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77"/>
      <c r="AN39" s="47"/>
      <c r="AO39" s="47"/>
      <c r="AP39" s="47"/>
      <c r="AQ39" s="47"/>
    </row>
    <row r="40" spans="1:43" customHeight="1" ht="19.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96"/>
      <c r="AN40" s="47"/>
      <c r="AO40" s="47"/>
      <c r="AP40" s="47"/>
      <c r="AQ40" s="47"/>
    </row>
    <row r="41" spans="1:43" customHeight="1" ht="19.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7"/>
      <c r="AO41" s="47"/>
      <c r="AP41" s="47"/>
      <c r="AQ41" s="47"/>
    </row>
    <row r="42" spans="1:43" customHeight="1" ht="19.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7"/>
      <c r="AO42" s="47"/>
      <c r="AP42" s="47"/>
      <c r="AQ42" s="47"/>
    </row>
    <row r="43" spans="1:43" customHeight="1" ht="19.5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7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7"/>
      <c r="AO43" s="47"/>
      <c r="AP43" s="173"/>
      <c r="AQ43" s="174"/>
    </row>
    <row r="44" spans="1:43" customHeight="1" ht="19.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/>
      <c r="O44" s="46"/>
      <c r="P44" s="63"/>
      <c r="Q44" s="47"/>
      <c r="R44" s="47"/>
      <c r="S44" s="47"/>
      <c r="T44" s="47"/>
      <c r="U44" s="47"/>
      <c r="V44" s="47"/>
      <c r="W44" s="47"/>
      <c r="X44" s="47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76"/>
      <c r="AJ44" s="46"/>
      <c r="AK44" s="46"/>
      <c r="AL44" s="46"/>
      <c r="AM44" s="46"/>
      <c r="AN44" s="47"/>
      <c r="AO44" s="47"/>
      <c r="AP44" s="173"/>
      <c r="AQ44" s="174"/>
    </row>
    <row r="45" spans="1:43" customHeight="1" ht="13.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</row>
    <row r="46" spans="1:43" customHeight="1" ht="13.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</row>
    <row r="47" spans="1:43" customHeight="1" ht="13.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</row>
    <row r="48" spans="1:43" customHeight="1" ht="13.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</row>
    <row r="49" spans="1:43" customHeight="1" ht="13.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</row>
    <row r="50" spans="1:43" customHeight="1" ht="13.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</row>
    <row r="51" spans="1:43" customHeight="1" ht="13.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</row>
    <row r="52" spans="1:43" customHeight="1" ht="13.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</row>
    <row r="53" spans="1:43" customHeight="1" ht="13.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</row>
    <row r="54" spans="1:43" customHeight="1" ht="13.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</row>
    <row r="55" spans="1:43" customHeight="1" ht="13.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</row>
    <row r="56" spans="1:43" customHeight="1" ht="13.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</row>
    <row r="57" spans="1:43" customHeight="1" ht="13.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</row>
    <row r="58" spans="1:43" customHeight="1" ht="13.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</row>
    <row r="59" spans="1:43" customHeight="1" ht="13.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</row>
    <row r="60" spans="1:43" customHeight="1" ht="13.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</row>
    <row r="61" spans="1:43" customHeight="1" ht="13.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</row>
    <row r="62" spans="1:43" customHeight="1" ht="13.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</row>
    <row r="63" spans="1:43" customHeight="1" ht="13.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</row>
    <row r="64" spans="1:43" customHeight="1" ht="13.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</row>
    <row r="65" spans="1:43" customHeight="1" ht="13.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</row>
    <row r="66" spans="1:43" customHeight="1" ht="13.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</row>
    <row r="67" spans="1:43" customHeight="1" ht="13.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</row>
    <row r="68" spans="1:43" customHeight="1" ht="13.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</row>
    <row r="69" spans="1:43" customHeight="1" ht="13.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</row>
    <row r="70" spans="1:43" customHeight="1" ht="13.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</row>
    <row r="71" spans="1:43" customHeight="1" ht="13.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</row>
    <row r="72" spans="1:43" customHeight="1" ht="13.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</row>
    <row r="73" spans="1:43" customHeight="1" ht="13.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</row>
    <row r="74" spans="1:43" customHeight="1" ht="13.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</row>
    <row r="75" spans="1:43" customHeight="1" ht="13.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</row>
    <row r="76" spans="1:43" customHeight="1" ht="13.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</row>
    <row r="77" spans="1:43" customHeight="1" ht="13.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</row>
    <row r="78" spans="1:43" customHeight="1" ht="13.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</row>
    <row r="79" spans="1:43" customHeight="1" ht="13.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</row>
    <row r="80" spans="1:43" customHeight="1" ht="13.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</row>
    <row r="81" spans="1:43" customHeight="1" ht="13.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</row>
    <row r="82" spans="1:43" customHeight="1" ht="13.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</row>
    <row r="83" spans="1:43" customHeight="1" ht="13.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</row>
    <row r="84" spans="1:43" customHeight="1" ht="13.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</row>
    <row r="85" spans="1:43" customHeight="1" ht="13.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spans="1:43" customHeight="1" ht="13.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spans="1:43" customHeight="1" ht="13.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spans="1:43" customHeight="1" ht="13.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spans="1:43" customHeight="1" ht="13.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spans="1:43" customHeight="1" ht="13.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spans="1:43" customHeight="1" ht="13.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</row>
    <row r="92" spans="1:43" customHeight="1" ht="13.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</row>
    <row r="93" spans="1:43" customHeight="1" ht="13.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</row>
    <row r="94" spans="1:43" customHeight="1" ht="13.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</row>
    <row r="95" spans="1:43" customHeight="1" ht="13.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</row>
    <row r="96" spans="1:43" customHeight="1" ht="13.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</row>
    <row r="97" spans="1:43" customHeight="1" ht="13.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</row>
    <row r="98" spans="1:43" customHeight="1" ht="13.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</row>
    <row r="99" spans="1:43" customHeight="1" ht="13.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</row>
    <row r="100" spans="1:43" customHeight="1" ht="13.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</row>
    <row r="101" spans="1:43" customHeight="1" ht="13.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</row>
    <row r="102" spans="1:43" customHeight="1" ht="13.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</row>
    <row r="103" spans="1:43" customHeight="1" ht="13.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</row>
    <row r="104" spans="1:43" customHeight="1" ht="13.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</row>
    <row r="105" spans="1:43" customHeight="1" ht="13.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</row>
    <row r="106" spans="1:43" customHeight="1" ht="13.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</row>
    <row r="107" spans="1:43" customHeight="1" ht="13.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</row>
    <row r="108" spans="1:43" customHeight="1" ht="13.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spans="1:43" customHeight="1" ht="13.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spans="1:43" customHeight="1" ht="13.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</row>
    <row r="111" spans="1:43" customHeight="1" ht="13.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</row>
    <row r="112" spans="1:43" customHeight="1" ht="13.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</row>
    <row r="113" spans="1:43" customHeight="1" ht="13.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</row>
    <row r="114" spans="1:43" customHeight="1" ht="13.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</row>
    <row r="115" spans="1:43" customHeight="1" ht="13.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</row>
    <row r="116" spans="1:43" customHeight="1" ht="13.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</row>
    <row r="117" spans="1:43" customHeight="1" ht="13.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</row>
    <row r="118" spans="1:43" customHeight="1" ht="13.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</row>
    <row r="119" spans="1:43" customHeight="1" ht="13.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</row>
    <row r="120" spans="1:43" customHeight="1" ht="13.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</row>
    <row r="121" spans="1:43" customHeight="1" ht="13.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</row>
    <row r="122" spans="1:43" customHeight="1" ht="13.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</row>
    <row r="123" spans="1:43" customHeight="1" ht="13.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</row>
    <row r="124" spans="1:43" customHeight="1" ht="13.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</row>
    <row r="125" spans="1:43" customHeight="1" ht="13.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</row>
    <row r="126" spans="1:43" customHeight="1" ht="13.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</row>
    <row r="127" spans="1:43" customHeight="1" ht="13.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</row>
    <row r="128" spans="1:43" customHeight="1" ht="13.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</row>
    <row r="129" spans="1:43" customHeight="1" ht="13.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</row>
    <row r="130" spans="1:43" customHeight="1" ht="13.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</row>
    <row r="131" spans="1:43" customHeight="1" ht="13.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</row>
    <row r="132" spans="1:43" customHeight="1" ht="13.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</row>
    <row r="133" spans="1:43" customHeight="1" ht="13.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</row>
    <row r="134" spans="1:43" customHeight="1" ht="13.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</row>
    <row r="135" spans="1:43" customHeight="1" ht="13.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</row>
    <row r="136" spans="1:43" customHeight="1" ht="13.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</row>
    <row r="137" spans="1:43" customHeight="1" ht="13.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</row>
    <row r="138" spans="1:43" customHeight="1" ht="13.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</row>
    <row r="139" spans="1:43" customHeight="1" ht="13.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</row>
    <row r="140" spans="1:43" customHeight="1" ht="13.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</row>
    <row r="141" spans="1:43" customHeight="1" ht="13.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</row>
    <row r="142" spans="1:43" customHeight="1" ht="13.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</row>
    <row r="143" spans="1:43" customHeight="1" ht="13.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</row>
    <row r="144" spans="1:43" customHeight="1" ht="13.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</row>
    <row r="145" spans="1:43" customHeight="1" ht="13.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</row>
    <row r="146" spans="1:43" customHeight="1" ht="13.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</row>
    <row r="147" spans="1:43" customHeight="1" ht="13.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</row>
    <row r="148" spans="1:43" customHeight="1" ht="13.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</row>
    <row r="149" spans="1:43" customHeight="1" ht="13.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</row>
    <row r="150" spans="1:43" customHeight="1" ht="13.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</row>
    <row r="151" spans="1:43" customHeight="1" ht="13.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</row>
    <row r="152" spans="1:43" customHeight="1" ht="13.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</row>
    <row r="153" spans="1:43" customHeight="1" ht="13.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</row>
    <row r="154" spans="1:43" customHeight="1" ht="13.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</row>
    <row r="155" spans="1:43" customHeight="1" ht="13.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</row>
    <row r="156" spans="1:43" customHeight="1" ht="13.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</row>
    <row r="157" spans="1:43" customHeight="1" ht="13.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</row>
    <row r="158" spans="1:43" customHeight="1" ht="13.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</row>
    <row r="159" spans="1:43" customHeight="1" ht="13.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</row>
    <row r="160" spans="1:43" customHeight="1" ht="13.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</row>
    <row r="161" spans="1:43" customHeight="1" ht="13.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</row>
    <row r="162" spans="1:43" customHeight="1" ht="13.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</row>
    <row r="163" spans="1:43" customHeight="1" ht="13.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</row>
    <row r="164" spans="1:43" customHeight="1" ht="13.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</row>
    <row r="165" spans="1:43" customHeight="1" ht="13.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</row>
    <row r="166" spans="1:43" customHeight="1" ht="13.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</row>
    <row r="167" spans="1:43" customHeight="1" ht="13.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</row>
    <row r="168" spans="1:43" customHeight="1" ht="13.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</row>
    <row r="169" spans="1:43" customHeight="1" ht="13.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</row>
    <row r="170" spans="1:43" customHeight="1" ht="13.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</row>
    <row r="171" spans="1:43" customHeight="1" ht="13.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</row>
    <row r="172" spans="1:43" customHeight="1" ht="13.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</row>
    <row r="173" spans="1:43" customHeight="1" ht="13.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</row>
    <row r="174" spans="1:43" customHeight="1" ht="13.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</row>
    <row r="175" spans="1:43" customHeight="1" ht="13.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</row>
    <row r="176" spans="1:43" customHeight="1" ht="13.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</row>
    <row r="177" spans="1:43" customHeight="1" ht="13.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</row>
    <row r="178" spans="1:43" customHeight="1" ht="13.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</row>
    <row r="179" spans="1:43" customHeight="1" ht="13.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</row>
    <row r="180" spans="1:43" customHeight="1" ht="13.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</row>
    <row r="181" spans="1:43" customHeight="1" ht="13.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</row>
    <row r="182" spans="1:43" customHeight="1" ht="13.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</row>
    <row r="183" spans="1:43" customHeight="1" ht="13.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</row>
    <row r="184" spans="1:43" customHeight="1" ht="13.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</row>
    <row r="185" spans="1:43" customHeight="1" ht="13.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</row>
    <row r="186" spans="1:43" customHeight="1" ht="13.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</row>
    <row r="187" spans="1:43" customHeight="1" ht="13.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</row>
    <row r="188" spans="1:43" customHeight="1" ht="13.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</row>
    <row r="189" spans="1:43" customHeight="1" ht="13.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</row>
    <row r="190" spans="1:43" customHeight="1" ht="13.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</row>
    <row r="191" spans="1:43" customHeight="1" ht="13.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</row>
    <row r="192" spans="1:43" customHeight="1" ht="13.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</row>
    <row r="193" spans="1:43" customHeight="1" ht="13.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</row>
    <row r="194" spans="1:43" customHeight="1" ht="13.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</row>
    <row r="195" spans="1:43" customHeight="1" ht="13.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</row>
    <row r="196" spans="1:43" customHeight="1" ht="13.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</row>
    <row r="197" spans="1:43" customHeight="1" ht="13.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</row>
    <row r="198" spans="1:43" customHeight="1" ht="13.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</row>
    <row r="199" spans="1:43" customHeight="1" ht="13.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</row>
    <row r="200" spans="1:43" customHeight="1" ht="13.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</row>
    <row r="201" spans="1:43" customHeight="1" ht="13.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</row>
    <row r="202" spans="1:43" customHeight="1" ht="13.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</row>
    <row r="203" spans="1:43" customHeight="1" ht="13.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</row>
    <row r="204" spans="1:43" customHeight="1" ht="13.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</row>
    <row r="205" spans="1:43" customHeight="1" ht="13.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</row>
    <row r="206" spans="1:43" customHeight="1" ht="13.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</row>
    <row r="207" spans="1:43" customHeight="1" ht="13.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</row>
    <row r="208" spans="1:43" customHeight="1" ht="13.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</row>
    <row r="209" spans="1:43" customHeight="1" ht="13.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</row>
    <row r="210" spans="1:43" customHeight="1" ht="13.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</row>
    <row r="211" spans="1:43" customHeight="1" ht="13.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</row>
    <row r="212" spans="1:43" customHeight="1" ht="13.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</row>
    <row r="213" spans="1:43" customHeight="1" ht="13.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</row>
    <row r="214" spans="1:43" customHeight="1" ht="13.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</row>
    <row r="215" spans="1:43" customHeight="1" ht="13.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</row>
    <row r="216" spans="1:43" customHeight="1" ht="13.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</row>
    <row r="217" spans="1:43" customHeight="1" ht="13.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</row>
    <row r="218" spans="1:43" customHeight="1" ht="13.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</row>
    <row r="219" spans="1:43" customHeight="1" ht="13.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</row>
    <row r="220" spans="1:43" customHeight="1" ht="13.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</row>
    <row r="221" spans="1:43" customHeight="1" ht="13.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</row>
    <row r="222" spans="1:43" customHeight="1" ht="13.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</row>
    <row r="223" spans="1:43" customHeight="1" ht="13.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</row>
    <row r="224" spans="1:43" customHeight="1" ht="13.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</row>
    <row r="225" spans="1:43" customHeight="1" ht="13.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</row>
    <row r="226" spans="1:43" customHeight="1" ht="13.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</row>
    <row r="227" spans="1:43" customHeight="1" ht="13.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</row>
    <row r="228" spans="1:43" customHeight="1" ht="13.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</row>
    <row r="229" spans="1:43" customHeight="1" ht="13.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</row>
    <row r="230" spans="1:43" customHeight="1" ht="13.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</row>
    <row r="231" spans="1:43" customHeight="1" ht="13.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</row>
    <row r="232" spans="1:43" customHeight="1" ht="13.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</row>
    <row r="233" spans="1:43" customHeight="1" ht="13.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</row>
    <row r="234" spans="1:43" customHeight="1" ht="13.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</row>
    <row r="235" spans="1:43" customHeight="1" ht="13.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</row>
    <row r="236" spans="1:43" customHeight="1" ht="13.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</row>
    <row r="237" spans="1:43" customHeight="1" ht="13.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</row>
    <row r="238" spans="1:43" customHeight="1" ht="13.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</row>
    <row r="239" spans="1:43" customHeight="1" ht="13.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</row>
    <row r="240" spans="1:43" customHeight="1" ht="13.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</row>
    <row r="241" spans="1:43" customHeight="1" ht="13.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</row>
    <row r="242" spans="1:43" customHeight="1" ht="13.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</row>
    <row r="243" spans="1:43" customHeight="1" ht="13.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</row>
    <row r="244" spans="1:43" customHeight="1" ht="13.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</row>
    <row r="245" spans="1:43" customHeight="1" ht="13.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</row>
    <row r="246" spans="1:43" customHeight="1" ht="13.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</row>
    <row r="247" spans="1:43" customHeight="1" ht="13.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</row>
    <row r="248" spans="1:43" customHeight="1" ht="13.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</row>
    <row r="249" spans="1:43" customHeight="1" ht="13.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</row>
    <row r="250" spans="1:43" customHeight="1" ht="13.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</row>
    <row r="251" spans="1:43" customHeight="1" ht="13.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</row>
    <row r="252" spans="1:43" customHeight="1" ht="13.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</row>
    <row r="253" spans="1:43" customHeight="1" ht="13.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</row>
    <row r="254" spans="1:43" customHeight="1" ht="13.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</row>
    <row r="255" spans="1:43" customHeight="1" ht="13.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</row>
    <row r="256" spans="1:43" customHeight="1" ht="13.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</row>
    <row r="257" spans="1:43" customHeight="1" ht="13.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</row>
    <row r="258" spans="1:43" customHeight="1" ht="13.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</row>
    <row r="259" spans="1:43" customHeight="1" ht="13.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</row>
    <row r="260" spans="1:43" customHeight="1" ht="13.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</row>
    <row r="261" spans="1:43" customHeight="1" ht="13.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</row>
    <row r="262" spans="1:43" customHeight="1" ht="13.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</row>
    <row r="263" spans="1:43" customHeight="1" ht="13.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</row>
    <row r="264" spans="1:43" customHeight="1" ht="13.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</row>
    <row r="265" spans="1:43" customHeight="1" ht="13.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</row>
    <row r="266" spans="1:43" customHeight="1" ht="13.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</row>
    <row r="267" spans="1:43" customHeight="1" ht="13.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</row>
    <row r="268" spans="1:43" customHeight="1" ht="13.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</row>
    <row r="269" spans="1:43" customHeight="1" ht="13.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</row>
    <row r="270" spans="1:43" customHeight="1" ht="13.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</row>
    <row r="271" spans="1:43" customHeight="1" ht="13.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</row>
    <row r="272" spans="1:43" customHeight="1" ht="13.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</row>
    <row r="273" spans="1:43" customHeight="1" ht="13.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</row>
    <row r="274" spans="1:43" customHeight="1" ht="13.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</row>
    <row r="275" spans="1:43" customHeight="1" ht="13.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</row>
    <row r="276" spans="1:43" customHeight="1" ht="13.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</row>
    <row r="277" spans="1:43" customHeight="1" ht="13.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</row>
    <row r="278" spans="1:43" customHeight="1" ht="13.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</row>
    <row r="279" spans="1:43" customHeight="1" ht="13.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</row>
    <row r="280" spans="1:43" customHeight="1" ht="13.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</row>
    <row r="281" spans="1:43" customHeight="1" ht="13.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</row>
    <row r="282" spans="1:43" customHeight="1" ht="13.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</row>
    <row r="283" spans="1:43" customHeight="1" ht="13.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</row>
    <row r="284" spans="1:43" customHeight="1" ht="13.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</row>
    <row r="285" spans="1:43" customHeight="1" ht="13.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</row>
    <row r="286" spans="1:43" customHeight="1" ht="13.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</row>
    <row r="287" spans="1:43" customHeight="1" ht="13.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</row>
    <row r="288" spans="1:43" customHeight="1" ht="13.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</row>
    <row r="289" spans="1:43" customHeight="1" ht="13.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</row>
    <row r="290" spans="1:43" customHeight="1" ht="13.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</row>
    <row r="291" spans="1:43" customHeight="1" ht="13.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</row>
    <row r="292" spans="1:43" customHeight="1" ht="13.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</row>
    <row r="293" spans="1:43" customHeight="1" ht="13.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</row>
    <row r="294" spans="1:43" customHeight="1" ht="13.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</row>
    <row r="295" spans="1:43" customHeight="1" ht="13.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</row>
    <row r="296" spans="1:43" customHeight="1" ht="13.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</row>
    <row r="297" spans="1:43" customHeight="1" ht="13.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</row>
    <row r="298" spans="1:43" customHeight="1" ht="13.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</row>
    <row r="299" spans="1:43" customHeight="1" ht="13.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</row>
    <row r="300" spans="1:43" customHeight="1" ht="13.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</row>
    <row r="301" spans="1:43" customHeight="1" ht="13.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</row>
    <row r="302" spans="1:43" customHeight="1" ht="13.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</row>
    <row r="303" spans="1:43" customHeight="1" ht="13.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</row>
    <row r="304" spans="1:43" customHeight="1" ht="13.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</row>
    <row r="305" spans="1:43" customHeight="1" ht="13.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</row>
    <row r="306" spans="1:43" customHeight="1" ht="13.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</row>
    <row r="307" spans="1:43" customHeight="1" ht="13.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</row>
    <row r="308" spans="1:43" customHeight="1" ht="13.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</row>
    <row r="309" spans="1:43" customHeight="1" ht="13.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</row>
    <row r="310" spans="1:43" customHeight="1" ht="13.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</row>
    <row r="311" spans="1:43" customHeight="1" ht="13.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</row>
    <row r="312" spans="1:43" customHeight="1" ht="13.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</row>
    <row r="313" spans="1:43" customHeight="1" ht="13.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</row>
    <row r="314" spans="1:43" customHeight="1" ht="13.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</row>
    <row r="315" spans="1:43" customHeight="1" ht="13.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</row>
    <row r="316" spans="1:43" customHeight="1" ht="13.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</row>
    <row r="317" spans="1:43" customHeight="1" ht="13.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</row>
    <row r="318" spans="1:43" customHeight="1" ht="13.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</row>
    <row r="319" spans="1:43" customHeight="1" ht="13.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</row>
    <row r="320" spans="1:43" customHeight="1" ht="13.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</row>
    <row r="321" spans="1:43" customHeight="1" ht="13.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</row>
    <row r="322" spans="1:43" customHeight="1" ht="13.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</row>
    <row r="323" spans="1:43" customHeight="1" ht="13.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</row>
    <row r="324" spans="1:43" customHeight="1" ht="13.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</row>
    <row r="325" spans="1:43" customHeight="1" ht="13.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</row>
    <row r="326" spans="1:43" customHeight="1" ht="13.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</row>
    <row r="327" spans="1:43" customHeight="1" ht="13.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</row>
    <row r="328" spans="1:43" customHeight="1" ht="13.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</row>
    <row r="329" spans="1:43" customHeight="1" ht="13.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</row>
    <row r="330" spans="1:43" customHeight="1" ht="13.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</row>
    <row r="331" spans="1:43" customHeight="1" ht="13.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</row>
    <row r="332" spans="1:43" customHeight="1" ht="13.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</row>
    <row r="333" spans="1:43" customHeight="1" ht="13.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</row>
    <row r="334" spans="1:43" customHeight="1" ht="13.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</row>
    <row r="335" spans="1:43" customHeight="1" ht="13.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</row>
    <row r="336" spans="1:43" customHeight="1" ht="13.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</row>
    <row r="337" spans="1:43" customHeight="1" ht="13.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</row>
    <row r="338" spans="1:43" customHeight="1" ht="13.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</row>
    <row r="339" spans="1:43" customHeight="1" ht="13.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</row>
    <row r="340" spans="1:43" customHeight="1" ht="13.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</row>
    <row r="341" spans="1:43" customHeight="1" ht="13.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</row>
    <row r="342" spans="1:43" customHeight="1" ht="13.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</row>
    <row r="343" spans="1:43" customHeight="1" ht="13.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</row>
    <row r="344" spans="1:43" customHeight="1" ht="13.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</row>
    <row r="345" spans="1:43" customHeight="1" ht="13.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</row>
    <row r="346" spans="1:43" customHeight="1" ht="13.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</row>
    <row r="347" spans="1:43" customHeight="1" ht="13.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</row>
    <row r="348" spans="1:43" customHeight="1" ht="13.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</row>
    <row r="349" spans="1:43" customHeight="1" ht="13.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</row>
    <row r="350" spans="1:43" customHeight="1" ht="13.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</row>
    <row r="351" spans="1:43" customHeight="1" ht="13.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</row>
    <row r="352" spans="1:43" customHeight="1" ht="13.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</row>
    <row r="353" spans="1:43" customHeight="1" ht="13.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</row>
    <row r="354" spans="1:43" customHeight="1" ht="13.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</row>
    <row r="355" spans="1:43" customHeight="1" ht="13.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</row>
    <row r="356" spans="1:43" customHeight="1" ht="13.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</row>
    <row r="357" spans="1:43" customHeight="1" ht="13.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</row>
    <row r="358" spans="1:43" customHeight="1" ht="13.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</row>
    <row r="359" spans="1:43" customHeight="1" ht="13.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</row>
    <row r="360" spans="1:43" customHeight="1" ht="13.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</row>
    <row r="361" spans="1:43" customHeight="1" ht="13.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</row>
    <row r="362" spans="1:43" customHeight="1" ht="13.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</row>
    <row r="363" spans="1:43" customHeight="1" ht="13.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</row>
    <row r="364" spans="1:43" customHeight="1" ht="13.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</row>
    <row r="365" spans="1:43" customHeight="1" ht="13.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</row>
    <row r="366" spans="1:43" customHeight="1" ht="13.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</row>
    <row r="367" spans="1:43" customHeight="1" ht="13.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</row>
    <row r="368" spans="1:43" customHeight="1" ht="13.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</row>
    <row r="369" spans="1:43" customHeight="1" ht="13.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</row>
    <row r="370" spans="1:43" customHeight="1" ht="13.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</row>
    <row r="371" spans="1:43" customHeight="1" ht="13.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</row>
    <row r="372" spans="1:43" customHeight="1" ht="13.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</row>
    <row r="373" spans="1:43" customHeight="1" ht="13.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</row>
    <row r="374" spans="1:43" customHeight="1" ht="13.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</row>
    <row r="375" spans="1:43" customHeight="1" ht="13.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</row>
    <row r="376" spans="1:43" customHeight="1" ht="13.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</row>
    <row r="377" spans="1:43" customHeight="1" ht="13.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</row>
    <row r="378" spans="1:43" customHeight="1" ht="13.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</row>
    <row r="379" spans="1:43" customHeight="1" ht="13.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</row>
    <row r="380" spans="1:43" customHeight="1" ht="13.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</row>
    <row r="381" spans="1:43" customHeight="1" ht="13.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</row>
    <row r="382" spans="1:43" customHeight="1" ht="13.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</row>
    <row r="383" spans="1:43" customHeight="1" ht="13.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</row>
    <row r="384" spans="1:43" customHeight="1" ht="13.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</row>
    <row r="385" spans="1:43" customHeight="1" ht="13.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</row>
    <row r="386" spans="1:43" customHeight="1" ht="13.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</row>
    <row r="387" spans="1:43" customHeight="1" ht="13.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</row>
    <row r="388" spans="1:43" customHeight="1" ht="13.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</row>
    <row r="389" spans="1:43" customHeight="1" ht="13.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</row>
    <row r="390" spans="1:43" customHeight="1" ht="13.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7"/>
      <c r="AI390" s="47"/>
      <c r="AJ390" s="47"/>
      <c r="AK390" s="47"/>
      <c r="AL390" s="47"/>
      <c r="AM390" s="47"/>
      <c r="AN390" s="47"/>
      <c r="AO390" s="47"/>
      <c r="AP390" s="47"/>
      <c r="AQ390" s="47"/>
    </row>
    <row r="391" spans="1:43" customHeight="1" ht="13.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7"/>
      <c r="AP391" s="47"/>
      <c r="AQ391" s="47"/>
    </row>
    <row r="392" spans="1:43" customHeight="1" ht="13.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7"/>
      <c r="AI392" s="47"/>
      <c r="AJ392" s="47"/>
      <c r="AK392" s="47"/>
      <c r="AL392" s="47"/>
      <c r="AM392" s="47"/>
      <c r="AN392" s="47"/>
      <c r="AO392" s="47"/>
      <c r="AP392" s="47"/>
      <c r="AQ392" s="47"/>
    </row>
    <row r="393" spans="1:43" customHeight="1" ht="13.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7"/>
      <c r="AI393" s="47"/>
      <c r="AJ393" s="47"/>
      <c r="AK393" s="47"/>
      <c r="AL393" s="47"/>
      <c r="AM393" s="47"/>
      <c r="AN393" s="47"/>
      <c r="AO393" s="47"/>
      <c r="AP393" s="47"/>
      <c r="AQ393" s="47"/>
    </row>
    <row r="394" spans="1:43" customHeight="1" ht="13.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7"/>
      <c r="AI394" s="47"/>
      <c r="AJ394" s="47"/>
      <c r="AK394" s="47"/>
      <c r="AL394" s="47"/>
      <c r="AM394" s="47"/>
      <c r="AN394" s="47"/>
      <c r="AO394" s="47"/>
      <c r="AP394" s="47"/>
      <c r="AQ394" s="47"/>
    </row>
    <row r="395" spans="1:43" customHeight="1" ht="13.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7"/>
      <c r="AI395" s="47"/>
      <c r="AJ395" s="47"/>
      <c r="AK395" s="47"/>
      <c r="AL395" s="47"/>
      <c r="AM395" s="47"/>
      <c r="AN395" s="47"/>
      <c r="AO395" s="47"/>
      <c r="AP395" s="47"/>
      <c r="AQ395" s="47"/>
    </row>
    <row r="396" spans="1:43" customHeight="1" ht="13.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7"/>
      <c r="AI396" s="47"/>
      <c r="AJ396" s="47"/>
      <c r="AK396" s="47"/>
      <c r="AL396" s="47"/>
      <c r="AM396" s="47"/>
      <c r="AN396" s="47"/>
      <c r="AO396" s="47"/>
      <c r="AP396" s="47"/>
      <c r="AQ396" s="47"/>
    </row>
    <row r="397" spans="1:43" customHeight="1" ht="13.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7"/>
      <c r="AI397" s="47"/>
      <c r="AJ397" s="47"/>
      <c r="AK397" s="47"/>
      <c r="AL397" s="47"/>
      <c r="AM397" s="47"/>
      <c r="AN397" s="47"/>
      <c r="AO397" s="47"/>
      <c r="AP397" s="47"/>
      <c r="AQ397" s="47"/>
    </row>
    <row r="398" spans="1:43" customHeight="1" ht="13.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7"/>
      <c r="AI398" s="47"/>
      <c r="AJ398" s="47"/>
      <c r="AK398" s="47"/>
      <c r="AL398" s="47"/>
      <c r="AM398" s="47"/>
      <c r="AN398" s="47"/>
      <c r="AO398" s="47"/>
      <c r="AP398" s="47"/>
      <c r="AQ398" s="47"/>
    </row>
    <row r="399" spans="1:43" customHeight="1" ht="13.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7"/>
      <c r="AI399" s="47"/>
      <c r="AJ399" s="47"/>
      <c r="AK399" s="47"/>
      <c r="AL399" s="47"/>
      <c r="AM399" s="47"/>
      <c r="AN399" s="47"/>
      <c r="AO399" s="47"/>
      <c r="AP399" s="47"/>
      <c r="AQ399" s="47"/>
    </row>
    <row r="400" spans="1:43" customHeight="1" ht="13.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7"/>
      <c r="AI400" s="47"/>
      <c r="AJ400" s="47"/>
      <c r="AK400" s="47"/>
      <c r="AL400" s="47"/>
      <c r="AM400" s="47"/>
      <c r="AN400" s="47"/>
      <c r="AO400" s="47"/>
      <c r="AP400" s="47"/>
      <c r="AQ400" s="47"/>
    </row>
    <row r="401" spans="1:43" customHeight="1" ht="13.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7"/>
      <c r="AI401" s="47"/>
      <c r="AJ401" s="47"/>
      <c r="AK401" s="47"/>
      <c r="AL401" s="47"/>
      <c r="AM401" s="47"/>
      <c r="AN401" s="47"/>
      <c r="AO401" s="47"/>
      <c r="AP401" s="47"/>
      <c r="AQ401" s="47"/>
    </row>
    <row r="402" spans="1:43" customHeight="1" ht="13.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7"/>
      <c r="AI402" s="47"/>
      <c r="AJ402" s="47"/>
      <c r="AK402" s="47"/>
      <c r="AL402" s="47"/>
      <c r="AM402" s="47"/>
      <c r="AN402" s="47"/>
      <c r="AO402" s="47"/>
      <c r="AP402" s="47"/>
      <c r="AQ402" s="47"/>
    </row>
    <row r="403" spans="1:43" customHeight="1" ht="13.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7"/>
      <c r="AI403" s="47"/>
      <c r="AJ403" s="47"/>
      <c r="AK403" s="47"/>
      <c r="AL403" s="47"/>
      <c r="AM403" s="47"/>
      <c r="AN403" s="47"/>
      <c r="AO403" s="47"/>
      <c r="AP403" s="47"/>
      <c r="AQ403" s="47"/>
    </row>
    <row r="404" spans="1:43" customHeight="1" ht="13.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7"/>
      <c r="AI404" s="47"/>
      <c r="AJ404" s="47"/>
      <c r="AK404" s="47"/>
      <c r="AL404" s="47"/>
      <c r="AM404" s="47"/>
      <c r="AN404" s="47"/>
      <c r="AO404" s="47"/>
      <c r="AP404" s="47"/>
      <c r="AQ404" s="47"/>
    </row>
    <row r="405" spans="1:43" customHeight="1" ht="13.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</row>
    <row r="406" spans="1:43" customHeight="1" ht="13.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7"/>
      <c r="AI406" s="47"/>
      <c r="AJ406" s="47"/>
      <c r="AK406" s="47"/>
      <c r="AL406" s="47"/>
      <c r="AM406" s="47"/>
      <c r="AN406" s="47"/>
      <c r="AO406" s="47"/>
      <c r="AP406" s="47"/>
      <c r="AQ406" s="47"/>
    </row>
    <row r="407" spans="1:43" customHeight="1" ht="13.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7"/>
      <c r="AI407" s="47"/>
      <c r="AJ407" s="47"/>
      <c r="AK407" s="47"/>
      <c r="AL407" s="47"/>
      <c r="AM407" s="47"/>
      <c r="AN407" s="47"/>
      <c r="AO407" s="47"/>
      <c r="AP407" s="47"/>
      <c r="AQ407" s="47"/>
    </row>
    <row r="408" spans="1:43" customHeight="1" ht="13.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7"/>
      <c r="AP408" s="47"/>
      <c r="AQ408" s="47"/>
    </row>
    <row r="409" spans="1:43" customHeight="1" ht="13.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7"/>
      <c r="AI409" s="47"/>
      <c r="AJ409" s="47"/>
      <c r="AK409" s="47"/>
      <c r="AL409" s="47"/>
      <c r="AM409" s="47"/>
      <c r="AN409" s="47"/>
      <c r="AO409" s="47"/>
      <c r="AP409" s="47"/>
      <c r="AQ409" s="47"/>
    </row>
    <row r="410" spans="1:43" customHeight="1" ht="13.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7"/>
      <c r="AI410" s="47"/>
      <c r="AJ410" s="47"/>
      <c r="AK410" s="47"/>
      <c r="AL410" s="47"/>
      <c r="AM410" s="47"/>
      <c r="AN410" s="47"/>
      <c r="AO410" s="47"/>
      <c r="AP410" s="47"/>
      <c r="AQ410" s="47"/>
    </row>
    <row r="411" spans="1:43" customHeight="1" ht="13.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7"/>
      <c r="AI411" s="47"/>
      <c r="AJ411" s="47"/>
      <c r="AK411" s="47"/>
      <c r="AL411" s="47"/>
      <c r="AM411" s="47"/>
      <c r="AN411" s="47"/>
      <c r="AO411" s="47"/>
      <c r="AP411" s="47"/>
      <c r="AQ411" s="47"/>
    </row>
    <row r="412" spans="1:43" customHeight="1" ht="13.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7"/>
      <c r="AI412" s="47"/>
      <c r="AJ412" s="47"/>
      <c r="AK412" s="47"/>
      <c r="AL412" s="47"/>
      <c r="AM412" s="47"/>
      <c r="AN412" s="47"/>
      <c r="AO412" s="47"/>
      <c r="AP412" s="47"/>
      <c r="AQ412" s="47"/>
    </row>
    <row r="413" spans="1:43" customHeight="1" ht="13.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7"/>
      <c r="AI413" s="47"/>
      <c r="AJ413" s="47"/>
      <c r="AK413" s="47"/>
      <c r="AL413" s="47"/>
      <c r="AM413" s="47"/>
      <c r="AN413" s="47"/>
      <c r="AO413" s="47"/>
      <c r="AP413" s="47"/>
      <c r="AQ413" s="47"/>
    </row>
    <row r="414" spans="1:43" customHeight="1" ht="13.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7"/>
      <c r="AI414" s="47"/>
      <c r="AJ414" s="47"/>
      <c r="AK414" s="47"/>
      <c r="AL414" s="47"/>
      <c r="AM414" s="47"/>
      <c r="AN414" s="47"/>
      <c r="AO414" s="47"/>
      <c r="AP414" s="47"/>
      <c r="AQ414" s="47"/>
    </row>
    <row r="415" spans="1:43" customHeight="1" ht="13.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7"/>
      <c r="AI415" s="47"/>
      <c r="AJ415" s="47"/>
      <c r="AK415" s="47"/>
      <c r="AL415" s="47"/>
      <c r="AM415" s="47"/>
      <c r="AN415" s="47"/>
      <c r="AO415" s="47"/>
      <c r="AP415" s="47"/>
      <c r="AQ415" s="47"/>
    </row>
    <row r="416" spans="1:43" customHeight="1" ht="13.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7"/>
      <c r="AI416" s="47"/>
      <c r="AJ416" s="47"/>
      <c r="AK416" s="47"/>
      <c r="AL416" s="47"/>
      <c r="AM416" s="47"/>
      <c r="AN416" s="47"/>
      <c r="AO416" s="47"/>
      <c r="AP416" s="47"/>
      <c r="AQ416" s="47"/>
    </row>
    <row r="417" spans="1:43" customHeight="1" ht="13.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7"/>
      <c r="AI417" s="47"/>
      <c r="AJ417" s="47"/>
      <c r="AK417" s="47"/>
      <c r="AL417" s="47"/>
      <c r="AM417" s="47"/>
      <c r="AN417" s="47"/>
      <c r="AO417" s="47"/>
      <c r="AP417" s="47"/>
      <c r="AQ417" s="47"/>
    </row>
    <row r="418" spans="1:43" customHeight="1" ht="13.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7"/>
      <c r="AI418" s="47"/>
      <c r="AJ418" s="47"/>
      <c r="AK418" s="47"/>
      <c r="AL418" s="47"/>
      <c r="AM418" s="47"/>
      <c r="AN418" s="47"/>
      <c r="AO418" s="47"/>
      <c r="AP418" s="47"/>
      <c r="AQ418" s="47"/>
    </row>
    <row r="419" spans="1:43" customHeight="1" ht="13.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7"/>
      <c r="AI419" s="47"/>
      <c r="AJ419" s="47"/>
      <c r="AK419" s="47"/>
      <c r="AL419" s="47"/>
      <c r="AM419" s="47"/>
      <c r="AN419" s="47"/>
      <c r="AO419" s="47"/>
      <c r="AP419" s="47"/>
      <c r="AQ419" s="47"/>
    </row>
    <row r="420" spans="1:43" customHeight="1" ht="13.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7"/>
      <c r="AI420" s="47"/>
      <c r="AJ420" s="47"/>
      <c r="AK420" s="47"/>
      <c r="AL420" s="47"/>
      <c r="AM420" s="47"/>
      <c r="AN420" s="47"/>
      <c r="AO420" s="47"/>
      <c r="AP420" s="47"/>
      <c r="AQ420" s="47"/>
    </row>
    <row r="421" spans="1:43" customHeight="1" ht="13.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7"/>
      <c r="AI421" s="47"/>
      <c r="AJ421" s="47"/>
      <c r="AK421" s="47"/>
      <c r="AL421" s="47"/>
      <c r="AM421" s="47"/>
      <c r="AN421" s="47"/>
      <c r="AO421" s="47"/>
      <c r="AP421" s="47"/>
      <c r="AQ421" s="47"/>
    </row>
    <row r="422" spans="1:43" customHeight="1" ht="13.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7"/>
      <c r="AI422" s="47"/>
      <c r="AJ422" s="47"/>
      <c r="AK422" s="47"/>
      <c r="AL422" s="47"/>
      <c r="AM422" s="47"/>
      <c r="AN422" s="47"/>
      <c r="AO422" s="47"/>
      <c r="AP422" s="47"/>
      <c r="AQ422" s="47"/>
    </row>
    <row r="423" spans="1:43" customHeight="1" ht="13.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7"/>
      <c r="AI423" s="47"/>
      <c r="AJ423" s="47"/>
      <c r="AK423" s="47"/>
      <c r="AL423" s="47"/>
      <c r="AM423" s="47"/>
      <c r="AN423" s="47"/>
      <c r="AO423" s="47"/>
      <c r="AP423" s="47"/>
      <c r="AQ423" s="47"/>
    </row>
    <row r="424" spans="1:43" customHeight="1" ht="13.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7"/>
      <c r="AI424" s="47"/>
      <c r="AJ424" s="47"/>
      <c r="AK424" s="47"/>
      <c r="AL424" s="47"/>
      <c r="AM424" s="47"/>
      <c r="AN424" s="47"/>
      <c r="AO424" s="47"/>
      <c r="AP424" s="47"/>
      <c r="AQ424" s="47"/>
    </row>
    <row r="425" spans="1:43" customHeight="1" ht="13.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7"/>
      <c r="AI425" s="47"/>
      <c r="AJ425" s="47"/>
      <c r="AK425" s="47"/>
      <c r="AL425" s="47"/>
      <c r="AM425" s="47"/>
      <c r="AN425" s="47"/>
      <c r="AO425" s="47"/>
      <c r="AP425" s="47"/>
      <c r="AQ425" s="47"/>
    </row>
    <row r="426" spans="1:43" customHeight="1" ht="13.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7"/>
      <c r="AI426" s="47"/>
      <c r="AJ426" s="47"/>
      <c r="AK426" s="47"/>
      <c r="AL426" s="47"/>
      <c r="AM426" s="47"/>
      <c r="AN426" s="47"/>
      <c r="AO426" s="47"/>
      <c r="AP426" s="47"/>
      <c r="AQ426" s="47"/>
    </row>
    <row r="427" spans="1:43" customHeight="1" ht="13.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7"/>
      <c r="AI427" s="47"/>
      <c r="AJ427" s="47"/>
      <c r="AK427" s="47"/>
      <c r="AL427" s="47"/>
      <c r="AM427" s="47"/>
      <c r="AN427" s="47"/>
      <c r="AO427" s="47"/>
      <c r="AP427" s="47"/>
      <c r="AQ427" s="47"/>
    </row>
    <row r="428" spans="1:43" customHeight="1" ht="13.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7"/>
      <c r="AI428" s="47"/>
      <c r="AJ428" s="47"/>
      <c r="AK428" s="47"/>
      <c r="AL428" s="47"/>
      <c r="AM428" s="47"/>
      <c r="AN428" s="47"/>
      <c r="AO428" s="47"/>
      <c r="AP428" s="47"/>
      <c r="AQ428" s="47"/>
    </row>
    <row r="429" spans="1:43" customHeight="1" ht="13.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7"/>
      <c r="AI429" s="47"/>
      <c r="AJ429" s="47"/>
      <c r="AK429" s="47"/>
      <c r="AL429" s="47"/>
      <c r="AM429" s="47"/>
      <c r="AN429" s="47"/>
      <c r="AO429" s="47"/>
      <c r="AP429" s="47"/>
      <c r="AQ429" s="47"/>
    </row>
    <row r="430" spans="1:43" customHeight="1" ht="13.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7"/>
      <c r="AI430" s="47"/>
      <c r="AJ430" s="47"/>
      <c r="AK430" s="47"/>
      <c r="AL430" s="47"/>
      <c r="AM430" s="47"/>
      <c r="AN430" s="47"/>
      <c r="AO430" s="47"/>
      <c r="AP430" s="47"/>
      <c r="AQ430" s="47"/>
    </row>
    <row r="431" spans="1:43" customHeight="1" ht="13.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7"/>
      <c r="AI431" s="47"/>
      <c r="AJ431" s="47"/>
      <c r="AK431" s="47"/>
      <c r="AL431" s="47"/>
      <c r="AM431" s="47"/>
      <c r="AN431" s="47"/>
      <c r="AO431" s="47"/>
      <c r="AP431" s="47"/>
      <c r="AQ431" s="47"/>
    </row>
    <row r="432" spans="1:43" customHeight="1" ht="13.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7"/>
      <c r="AI432" s="47"/>
      <c r="AJ432" s="47"/>
      <c r="AK432" s="47"/>
      <c r="AL432" s="47"/>
      <c r="AM432" s="47"/>
      <c r="AN432" s="47"/>
      <c r="AO432" s="47"/>
      <c r="AP432" s="47"/>
      <c r="AQ432" s="47"/>
    </row>
    <row r="433" spans="1:43" customHeight="1" ht="13.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7"/>
      <c r="AI433" s="47"/>
      <c r="AJ433" s="47"/>
      <c r="AK433" s="47"/>
      <c r="AL433" s="47"/>
      <c r="AM433" s="47"/>
      <c r="AN433" s="47"/>
      <c r="AO433" s="47"/>
      <c r="AP433" s="47"/>
      <c r="AQ433" s="47"/>
    </row>
    <row r="434" spans="1:43" customHeight="1" ht="13.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7"/>
      <c r="AI434" s="47"/>
      <c r="AJ434" s="47"/>
      <c r="AK434" s="47"/>
      <c r="AL434" s="47"/>
      <c r="AM434" s="47"/>
      <c r="AN434" s="47"/>
      <c r="AO434" s="47"/>
      <c r="AP434" s="47"/>
      <c r="AQ434" s="47"/>
    </row>
    <row r="435" spans="1:43" customHeight="1" ht="13.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7"/>
      <c r="AI435" s="47"/>
      <c r="AJ435" s="47"/>
      <c r="AK435" s="47"/>
      <c r="AL435" s="47"/>
      <c r="AM435" s="47"/>
      <c r="AN435" s="47"/>
      <c r="AO435" s="47"/>
      <c r="AP435" s="47"/>
      <c r="AQ435" s="47"/>
    </row>
    <row r="436" spans="1:43" customHeight="1" ht="13.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7"/>
      <c r="AI436" s="47"/>
      <c r="AJ436" s="47"/>
      <c r="AK436" s="47"/>
      <c r="AL436" s="47"/>
      <c r="AM436" s="47"/>
      <c r="AN436" s="47"/>
      <c r="AO436" s="47"/>
      <c r="AP436" s="47"/>
      <c r="AQ436" s="47"/>
    </row>
    <row r="437" spans="1:43" customHeight="1" ht="13.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7"/>
      <c r="AI437" s="47"/>
      <c r="AJ437" s="47"/>
      <c r="AK437" s="47"/>
      <c r="AL437" s="47"/>
      <c r="AM437" s="47"/>
      <c r="AN437" s="47"/>
      <c r="AO437" s="47"/>
      <c r="AP437" s="47"/>
      <c r="AQ437" s="47"/>
    </row>
    <row r="438" spans="1:43" customHeight="1" ht="13.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7"/>
      <c r="AI438" s="47"/>
      <c r="AJ438" s="47"/>
      <c r="AK438" s="47"/>
      <c r="AL438" s="47"/>
      <c r="AM438" s="47"/>
      <c r="AN438" s="47"/>
      <c r="AO438" s="47"/>
      <c r="AP438" s="47"/>
      <c r="AQ438" s="47"/>
    </row>
    <row r="439" spans="1:43" customHeight="1" ht="13.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7"/>
      <c r="AI439" s="47"/>
      <c r="AJ439" s="47"/>
      <c r="AK439" s="47"/>
      <c r="AL439" s="47"/>
      <c r="AM439" s="47"/>
      <c r="AN439" s="47"/>
      <c r="AO439" s="47"/>
      <c r="AP439" s="47"/>
      <c r="AQ439" s="47"/>
    </row>
    <row r="440" spans="1:43" customHeight="1" ht="13.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7"/>
      <c r="AI440" s="47"/>
      <c r="AJ440" s="47"/>
      <c r="AK440" s="47"/>
      <c r="AL440" s="47"/>
      <c r="AM440" s="47"/>
      <c r="AN440" s="47"/>
      <c r="AO440" s="47"/>
      <c r="AP440" s="47"/>
      <c r="AQ440" s="47"/>
    </row>
    <row r="441" spans="1:43" customHeight="1" ht="13.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7"/>
      <c r="AI441" s="47"/>
      <c r="AJ441" s="47"/>
      <c r="AK441" s="47"/>
      <c r="AL441" s="47"/>
      <c r="AM441" s="47"/>
      <c r="AN441" s="47"/>
      <c r="AO441" s="47"/>
      <c r="AP441" s="47"/>
      <c r="AQ441" s="47"/>
    </row>
    <row r="442" spans="1:43" customHeight="1" ht="13.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7"/>
      <c r="AI442" s="47"/>
      <c r="AJ442" s="47"/>
      <c r="AK442" s="47"/>
      <c r="AL442" s="47"/>
      <c r="AM442" s="47"/>
      <c r="AN442" s="47"/>
      <c r="AO442" s="47"/>
      <c r="AP442" s="47"/>
      <c r="AQ442" s="47"/>
    </row>
    <row r="443" spans="1:43" customHeight="1" ht="13.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7"/>
      <c r="AI443" s="47"/>
      <c r="AJ443" s="47"/>
      <c r="AK443" s="47"/>
      <c r="AL443" s="47"/>
      <c r="AM443" s="47"/>
      <c r="AN443" s="47"/>
      <c r="AO443" s="47"/>
      <c r="AP443" s="47"/>
      <c r="AQ443" s="47"/>
    </row>
    <row r="444" spans="1:43" customHeight="1" ht="13.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7"/>
      <c r="AI444" s="47"/>
      <c r="AJ444" s="47"/>
      <c r="AK444" s="47"/>
      <c r="AL444" s="47"/>
      <c r="AM444" s="47"/>
      <c r="AN444" s="47"/>
      <c r="AO444" s="47"/>
      <c r="AP444" s="47"/>
      <c r="AQ444" s="47"/>
    </row>
    <row r="445" spans="1:43" customHeight="1" ht="13.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7"/>
      <c r="AI445" s="47"/>
      <c r="AJ445" s="47"/>
      <c r="AK445" s="47"/>
      <c r="AL445" s="47"/>
      <c r="AM445" s="47"/>
      <c r="AN445" s="47"/>
      <c r="AO445" s="47"/>
      <c r="AP445" s="47"/>
      <c r="AQ445" s="47"/>
    </row>
    <row r="446" spans="1:43" customHeight="1" ht="13.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7"/>
      <c r="AI446" s="47"/>
      <c r="AJ446" s="47"/>
      <c r="AK446" s="47"/>
      <c r="AL446" s="47"/>
      <c r="AM446" s="47"/>
      <c r="AN446" s="47"/>
      <c r="AO446" s="47"/>
      <c r="AP446" s="47"/>
      <c r="AQ446" s="47"/>
    </row>
    <row r="447" spans="1:43" customHeight="1" ht="13.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7"/>
      <c r="AI447" s="47"/>
      <c r="AJ447" s="47"/>
      <c r="AK447" s="47"/>
      <c r="AL447" s="47"/>
      <c r="AM447" s="47"/>
      <c r="AN447" s="47"/>
      <c r="AO447" s="47"/>
      <c r="AP447" s="47"/>
      <c r="AQ447" s="47"/>
    </row>
    <row r="448" spans="1:43" customHeight="1" ht="13.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7"/>
      <c r="AI448" s="47"/>
      <c r="AJ448" s="47"/>
      <c r="AK448" s="47"/>
      <c r="AL448" s="47"/>
      <c r="AM448" s="47"/>
      <c r="AN448" s="47"/>
      <c r="AO448" s="47"/>
      <c r="AP448" s="47"/>
      <c r="AQ448" s="47"/>
    </row>
    <row r="449" spans="1:43" customHeight="1" ht="13.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7"/>
      <c r="AI449" s="47"/>
      <c r="AJ449" s="47"/>
      <c r="AK449" s="47"/>
      <c r="AL449" s="47"/>
      <c r="AM449" s="47"/>
      <c r="AN449" s="47"/>
      <c r="AO449" s="47"/>
      <c r="AP449" s="47"/>
      <c r="AQ449" s="47"/>
    </row>
    <row r="450" spans="1:43" customHeight="1" ht="13.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7"/>
      <c r="AI450" s="47"/>
      <c r="AJ450" s="47"/>
      <c r="AK450" s="47"/>
      <c r="AL450" s="47"/>
      <c r="AM450" s="47"/>
      <c r="AN450" s="47"/>
      <c r="AO450" s="47"/>
      <c r="AP450" s="47"/>
      <c r="AQ450" s="47"/>
    </row>
    <row r="451" spans="1:43" customHeight="1" ht="13.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7"/>
      <c r="AI451" s="47"/>
      <c r="AJ451" s="47"/>
      <c r="AK451" s="47"/>
      <c r="AL451" s="47"/>
      <c r="AM451" s="47"/>
      <c r="AN451" s="47"/>
      <c r="AO451" s="47"/>
      <c r="AP451" s="47"/>
      <c r="AQ451" s="47"/>
    </row>
    <row r="452" spans="1:43" customHeight="1" ht="13.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7"/>
      <c r="AI452" s="47"/>
      <c r="AJ452" s="47"/>
      <c r="AK452" s="47"/>
      <c r="AL452" s="47"/>
      <c r="AM452" s="47"/>
      <c r="AN452" s="47"/>
      <c r="AO452" s="47"/>
      <c r="AP452" s="47"/>
      <c r="AQ452" s="47"/>
    </row>
    <row r="453" spans="1:43" customHeight="1" ht="13.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7"/>
      <c r="AI453" s="47"/>
      <c r="AJ453" s="47"/>
      <c r="AK453" s="47"/>
      <c r="AL453" s="47"/>
      <c r="AM453" s="47"/>
      <c r="AN453" s="47"/>
      <c r="AO453" s="47"/>
      <c r="AP453" s="47"/>
      <c r="AQ453" s="47"/>
    </row>
    <row r="454" spans="1:43" customHeight="1" ht="13.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7"/>
      <c r="AI454" s="47"/>
      <c r="AJ454" s="47"/>
      <c r="AK454" s="47"/>
      <c r="AL454" s="47"/>
      <c r="AM454" s="47"/>
      <c r="AN454" s="47"/>
      <c r="AO454" s="47"/>
      <c r="AP454" s="47"/>
      <c r="AQ454" s="47"/>
    </row>
    <row r="455" spans="1:43" customHeight="1" ht="13.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7"/>
      <c r="AI455" s="47"/>
      <c r="AJ455" s="47"/>
      <c r="AK455" s="47"/>
      <c r="AL455" s="47"/>
      <c r="AM455" s="47"/>
      <c r="AN455" s="47"/>
      <c r="AO455" s="47"/>
      <c r="AP455" s="47"/>
      <c r="AQ455" s="47"/>
    </row>
    <row r="456" spans="1:43" customHeight="1" ht="13.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7"/>
      <c r="AI456" s="47"/>
      <c r="AJ456" s="47"/>
      <c r="AK456" s="47"/>
      <c r="AL456" s="47"/>
      <c r="AM456" s="47"/>
      <c r="AN456" s="47"/>
      <c r="AO456" s="47"/>
      <c r="AP456" s="47"/>
      <c r="AQ456" s="47"/>
    </row>
    <row r="457" spans="1:43" customHeight="1" ht="13.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7"/>
      <c r="AI457" s="47"/>
      <c r="AJ457" s="47"/>
      <c r="AK457" s="47"/>
      <c r="AL457" s="47"/>
      <c r="AM457" s="47"/>
      <c r="AN457" s="47"/>
      <c r="AO457" s="47"/>
      <c r="AP457" s="47"/>
      <c r="AQ457" s="47"/>
    </row>
    <row r="458" spans="1:43" customHeight="1" ht="13.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7"/>
      <c r="AI458" s="47"/>
      <c r="AJ458" s="47"/>
      <c r="AK458" s="47"/>
      <c r="AL458" s="47"/>
      <c r="AM458" s="47"/>
      <c r="AN458" s="47"/>
      <c r="AO458" s="47"/>
      <c r="AP458" s="47"/>
      <c r="AQ458" s="47"/>
    </row>
    <row r="459" spans="1:43" customHeight="1" ht="13.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7"/>
      <c r="AI459" s="47"/>
      <c r="AJ459" s="47"/>
      <c r="AK459" s="47"/>
      <c r="AL459" s="47"/>
      <c r="AM459" s="47"/>
      <c r="AN459" s="47"/>
      <c r="AO459" s="47"/>
      <c r="AP459" s="47"/>
      <c r="AQ459" s="47"/>
    </row>
    <row r="460" spans="1:43" customHeight="1" ht="13.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7"/>
      <c r="AI460" s="47"/>
      <c r="AJ460" s="47"/>
      <c r="AK460" s="47"/>
      <c r="AL460" s="47"/>
      <c r="AM460" s="47"/>
      <c r="AN460" s="47"/>
      <c r="AO460" s="47"/>
      <c r="AP460" s="47"/>
      <c r="AQ460" s="47"/>
    </row>
    <row r="461" spans="1:43" customHeight="1" ht="13.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7"/>
      <c r="AI461" s="47"/>
      <c r="AJ461" s="47"/>
      <c r="AK461" s="47"/>
      <c r="AL461" s="47"/>
      <c r="AM461" s="47"/>
      <c r="AN461" s="47"/>
      <c r="AO461" s="47"/>
      <c r="AP461" s="47"/>
      <c r="AQ461" s="47"/>
    </row>
    <row r="462" spans="1:43" customHeight="1" ht="13.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7"/>
      <c r="AI462" s="47"/>
      <c r="AJ462" s="47"/>
      <c r="AK462" s="47"/>
      <c r="AL462" s="47"/>
      <c r="AM462" s="47"/>
      <c r="AN462" s="47"/>
      <c r="AO462" s="47"/>
      <c r="AP462" s="47"/>
      <c r="AQ462" s="47"/>
    </row>
    <row r="463" spans="1:43" customHeight="1" ht="13.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7"/>
      <c r="AI463" s="47"/>
      <c r="AJ463" s="47"/>
      <c r="AK463" s="47"/>
      <c r="AL463" s="47"/>
      <c r="AM463" s="47"/>
      <c r="AN463" s="47"/>
      <c r="AO463" s="47"/>
      <c r="AP463" s="47"/>
      <c r="AQ463" s="47"/>
    </row>
    <row r="464" spans="1:43" customHeight="1" ht="13.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7"/>
      <c r="AI464" s="47"/>
      <c r="AJ464" s="47"/>
      <c r="AK464" s="47"/>
      <c r="AL464" s="47"/>
      <c r="AM464" s="47"/>
      <c r="AN464" s="47"/>
      <c r="AO464" s="47"/>
      <c r="AP464" s="47"/>
      <c r="AQ464" s="47"/>
    </row>
    <row r="465" spans="1:43" customHeight="1" ht="13.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7"/>
      <c r="AI465" s="47"/>
      <c r="AJ465" s="47"/>
      <c r="AK465" s="47"/>
      <c r="AL465" s="47"/>
      <c r="AM465" s="47"/>
      <c r="AN465" s="47"/>
      <c r="AO465" s="47"/>
      <c r="AP465" s="47"/>
      <c r="AQ465" s="47"/>
    </row>
    <row r="466" spans="1:43" customHeight="1" ht="13.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7"/>
      <c r="AI466" s="47"/>
      <c r="AJ466" s="47"/>
      <c r="AK466" s="47"/>
      <c r="AL466" s="47"/>
      <c r="AM466" s="47"/>
      <c r="AN466" s="47"/>
      <c r="AO466" s="47"/>
      <c r="AP466" s="47"/>
      <c r="AQ466" s="47"/>
    </row>
    <row r="467" spans="1:43" customHeight="1" ht="13.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7"/>
      <c r="AI467" s="47"/>
      <c r="AJ467" s="47"/>
      <c r="AK467" s="47"/>
      <c r="AL467" s="47"/>
      <c r="AM467" s="47"/>
      <c r="AN467" s="47"/>
      <c r="AO467" s="47"/>
      <c r="AP467" s="47"/>
      <c r="AQ467" s="47"/>
    </row>
    <row r="468" spans="1:43" customHeight="1" ht="13.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7"/>
      <c r="AI468" s="47"/>
      <c r="AJ468" s="47"/>
      <c r="AK468" s="47"/>
      <c r="AL468" s="47"/>
      <c r="AM468" s="47"/>
      <c r="AN468" s="47"/>
      <c r="AO468" s="47"/>
      <c r="AP468" s="47"/>
      <c r="AQ468" s="47"/>
    </row>
    <row r="469" spans="1:43" customHeight="1" ht="13.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7"/>
      <c r="AI469" s="47"/>
      <c r="AJ469" s="47"/>
      <c r="AK469" s="47"/>
      <c r="AL469" s="47"/>
      <c r="AM469" s="47"/>
      <c r="AN469" s="47"/>
      <c r="AO469" s="47"/>
      <c r="AP469" s="47"/>
      <c r="AQ469" s="47"/>
    </row>
    <row r="470" spans="1:43" customHeight="1" ht="13.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7"/>
      <c r="AI470" s="47"/>
      <c r="AJ470" s="47"/>
      <c r="AK470" s="47"/>
      <c r="AL470" s="47"/>
      <c r="AM470" s="47"/>
      <c r="AN470" s="47"/>
      <c r="AO470" s="47"/>
      <c r="AP470" s="47"/>
      <c r="AQ470" s="47"/>
    </row>
    <row r="471" spans="1:43" customHeight="1" ht="13.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7"/>
      <c r="AI471" s="47"/>
      <c r="AJ471" s="47"/>
      <c r="AK471" s="47"/>
      <c r="AL471" s="47"/>
      <c r="AM471" s="47"/>
      <c r="AN471" s="47"/>
      <c r="AO471" s="47"/>
      <c r="AP471" s="47"/>
      <c r="AQ471" s="47"/>
    </row>
    <row r="472" spans="1:43" customHeight="1" ht="13.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7"/>
      <c r="AI472" s="47"/>
      <c r="AJ472" s="47"/>
      <c r="AK472" s="47"/>
      <c r="AL472" s="47"/>
      <c r="AM472" s="47"/>
      <c r="AN472" s="47"/>
      <c r="AO472" s="47"/>
      <c r="AP472" s="47"/>
      <c r="AQ472" s="47"/>
    </row>
    <row r="473" spans="1:43" customHeight="1" ht="13.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7"/>
      <c r="AI473" s="47"/>
      <c r="AJ473" s="47"/>
      <c r="AK473" s="47"/>
      <c r="AL473" s="47"/>
      <c r="AM473" s="47"/>
      <c r="AN473" s="47"/>
      <c r="AO473" s="47"/>
      <c r="AP473" s="47"/>
      <c r="AQ473" s="47"/>
    </row>
    <row r="474" spans="1:43" customHeight="1" ht="13.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7"/>
      <c r="AI474" s="47"/>
      <c r="AJ474" s="47"/>
      <c r="AK474" s="47"/>
      <c r="AL474" s="47"/>
      <c r="AM474" s="47"/>
      <c r="AN474" s="47"/>
      <c r="AO474" s="47"/>
      <c r="AP474" s="47"/>
      <c r="AQ474" s="47"/>
    </row>
    <row r="475" spans="1:43" customHeight="1" ht="13.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7"/>
      <c r="AI475" s="47"/>
      <c r="AJ475" s="47"/>
      <c r="AK475" s="47"/>
      <c r="AL475" s="47"/>
      <c r="AM475" s="47"/>
      <c r="AN475" s="47"/>
      <c r="AO475" s="47"/>
      <c r="AP475" s="47"/>
      <c r="AQ475" s="47"/>
    </row>
    <row r="476" spans="1:43" customHeight="1" ht="13.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7"/>
      <c r="AI476" s="47"/>
      <c r="AJ476" s="47"/>
      <c r="AK476" s="47"/>
      <c r="AL476" s="47"/>
      <c r="AM476" s="47"/>
      <c r="AN476" s="47"/>
      <c r="AO476" s="47"/>
      <c r="AP476" s="47"/>
      <c r="AQ476" s="47"/>
    </row>
    <row r="477" spans="1:43" customHeight="1" ht="13.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7"/>
      <c r="AI477" s="47"/>
      <c r="AJ477" s="47"/>
      <c r="AK477" s="47"/>
      <c r="AL477" s="47"/>
      <c r="AM477" s="47"/>
      <c r="AN477" s="47"/>
      <c r="AO477" s="47"/>
      <c r="AP477" s="47"/>
      <c r="AQ477" s="47"/>
    </row>
    <row r="478" spans="1:43" customHeight="1" ht="13.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7"/>
      <c r="AI478" s="47"/>
      <c r="AJ478" s="47"/>
      <c r="AK478" s="47"/>
      <c r="AL478" s="47"/>
      <c r="AM478" s="47"/>
      <c r="AN478" s="47"/>
      <c r="AO478" s="47"/>
      <c r="AP478" s="47"/>
      <c r="AQ478" s="47"/>
    </row>
    <row r="479" spans="1:43" customHeight="1" ht="13.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7"/>
      <c r="AI479" s="47"/>
      <c r="AJ479" s="47"/>
      <c r="AK479" s="47"/>
      <c r="AL479" s="47"/>
      <c r="AM479" s="47"/>
      <c r="AN479" s="47"/>
      <c r="AO479" s="47"/>
      <c r="AP479" s="47"/>
      <c r="AQ479" s="47"/>
    </row>
    <row r="480" spans="1:43" customHeight="1" ht="13.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7"/>
      <c r="AI480" s="47"/>
      <c r="AJ480" s="47"/>
      <c r="AK480" s="47"/>
      <c r="AL480" s="47"/>
      <c r="AM480" s="47"/>
      <c r="AN480" s="47"/>
      <c r="AO480" s="47"/>
      <c r="AP480" s="47"/>
      <c r="AQ480" s="47"/>
    </row>
    <row r="481" spans="1:43" customHeight="1" ht="13.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7"/>
      <c r="AI481" s="47"/>
      <c r="AJ481" s="47"/>
      <c r="AK481" s="47"/>
      <c r="AL481" s="47"/>
      <c r="AM481" s="47"/>
      <c r="AN481" s="47"/>
      <c r="AO481" s="47"/>
      <c r="AP481" s="47"/>
      <c r="AQ481" s="47"/>
    </row>
    <row r="482" spans="1:43" customHeight="1" ht="13.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7"/>
      <c r="AI482" s="47"/>
      <c r="AJ482" s="47"/>
      <c r="AK482" s="47"/>
      <c r="AL482" s="47"/>
      <c r="AM482" s="47"/>
      <c r="AN482" s="47"/>
      <c r="AO482" s="47"/>
      <c r="AP482" s="47"/>
      <c r="AQ482" s="47"/>
    </row>
    <row r="483" spans="1:43" customHeight="1" ht="13.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7"/>
      <c r="AI483" s="47"/>
      <c r="AJ483" s="47"/>
      <c r="AK483" s="47"/>
      <c r="AL483" s="47"/>
      <c r="AM483" s="47"/>
      <c r="AN483" s="47"/>
      <c r="AO483" s="47"/>
      <c r="AP483" s="47"/>
      <c r="AQ483" s="47"/>
    </row>
    <row r="484" spans="1:43" customHeight="1" ht="13.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7"/>
      <c r="AI484" s="47"/>
      <c r="AJ484" s="47"/>
      <c r="AK484" s="47"/>
      <c r="AL484" s="47"/>
      <c r="AM484" s="47"/>
      <c r="AN484" s="47"/>
      <c r="AO484" s="47"/>
      <c r="AP484" s="47"/>
      <c r="AQ484" s="47"/>
    </row>
    <row r="485" spans="1:43" customHeight="1" ht="13.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7"/>
      <c r="AI485" s="47"/>
      <c r="AJ485" s="47"/>
      <c r="AK485" s="47"/>
      <c r="AL485" s="47"/>
      <c r="AM485" s="47"/>
      <c r="AN485" s="47"/>
      <c r="AO485" s="47"/>
      <c r="AP485" s="47"/>
      <c r="AQ485" s="47"/>
    </row>
    <row r="486" spans="1:43" customHeight="1" ht="13.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7"/>
      <c r="AI486" s="47"/>
      <c r="AJ486" s="47"/>
      <c r="AK486" s="47"/>
      <c r="AL486" s="47"/>
      <c r="AM486" s="47"/>
      <c r="AN486" s="47"/>
      <c r="AO486" s="47"/>
      <c r="AP486" s="47"/>
      <c r="AQ486" s="47"/>
    </row>
    <row r="487" spans="1:43" customHeight="1" ht="13.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7"/>
      <c r="AI487" s="47"/>
      <c r="AJ487" s="47"/>
      <c r="AK487" s="47"/>
      <c r="AL487" s="47"/>
      <c r="AM487" s="47"/>
      <c r="AN487" s="47"/>
      <c r="AO487" s="47"/>
      <c r="AP487" s="47"/>
      <c r="AQ487" s="47"/>
    </row>
    <row r="488" spans="1:43" customHeight="1" ht="13.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7"/>
      <c r="AI488" s="47"/>
      <c r="AJ488" s="47"/>
      <c r="AK488" s="47"/>
      <c r="AL488" s="47"/>
      <c r="AM488" s="47"/>
      <c r="AN488" s="47"/>
      <c r="AO488" s="47"/>
      <c r="AP488" s="47"/>
      <c r="AQ488" s="47"/>
    </row>
    <row r="489" spans="1:43" customHeight="1" ht="13.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</row>
    <row r="490" spans="1:43" customHeight="1" ht="13.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7"/>
      <c r="AI490" s="47"/>
      <c r="AJ490" s="47"/>
      <c r="AK490" s="47"/>
      <c r="AL490" s="47"/>
      <c r="AM490" s="47"/>
      <c r="AN490" s="47"/>
      <c r="AO490" s="47"/>
      <c r="AP490" s="47"/>
      <c r="AQ490" s="47"/>
    </row>
    <row r="491" spans="1:43" customHeight="1" ht="13.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7"/>
      <c r="AI491" s="47"/>
      <c r="AJ491" s="47"/>
      <c r="AK491" s="47"/>
      <c r="AL491" s="47"/>
      <c r="AM491" s="47"/>
      <c r="AN491" s="47"/>
      <c r="AO491" s="47"/>
      <c r="AP491" s="47"/>
      <c r="AQ491" s="47"/>
    </row>
    <row r="492" spans="1:43" customHeight="1" ht="13.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7"/>
      <c r="AI492" s="47"/>
      <c r="AJ492" s="47"/>
      <c r="AK492" s="47"/>
      <c r="AL492" s="47"/>
      <c r="AM492" s="47"/>
      <c r="AN492" s="47"/>
      <c r="AO492" s="47"/>
      <c r="AP492" s="47"/>
      <c r="AQ492" s="47"/>
    </row>
    <row r="493" spans="1:43" customHeight="1" ht="13.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7"/>
      <c r="AI493" s="47"/>
      <c r="AJ493" s="47"/>
      <c r="AK493" s="47"/>
      <c r="AL493" s="47"/>
      <c r="AM493" s="47"/>
      <c r="AN493" s="47"/>
      <c r="AO493" s="47"/>
      <c r="AP493" s="47"/>
      <c r="AQ493" s="47"/>
    </row>
    <row r="494" spans="1:43" customHeight="1" ht="13.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7"/>
      <c r="AI494" s="47"/>
      <c r="AJ494" s="47"/>
      <c r="AK494" s="47"/>
      <c r="AL494" s="47"/>
      <c r="AM494" s="47"/>
      <c r="AN494" s="47"/>
      <c r="AO494" s="47"/>
      <c r="AP494" s="47"/>
      <c r="AQ494" s="47"/>
    </row>
    <row r="495" spans="1:43" customHeight="1" ht="13.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7"/>
      <c r="AI495" s="47"/>
      <c r="AJ495" s="47"/>
      <c r="AK495" s="47"/>
      <c r="AL495" s="47"/>
      <c r="AM495" s="47"/>
      <c r="AN495" s="47"/>
      <c r="AO495" s="47"/>
      <c r="AP495" s="47"/>
      <c r="AQ495" s="47"/>
    </row>
    <row r="496" spans="1:43" customHeight="1" ht="13.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7"/>
      <c r="AI496" s="47"/>
      <c r="AJ496" s="47"/>
      <c r="AK496" s="47"/>
      <c r="AL496" s="47"/>
      <c r="AM496" s="47"/>
      <c r="AN496" s="47"/>
      <c r="AO496" s="47"/>
      <c r="AP496" s="47"/>
      <c r="AQ496" s="47"/>
    </row>
    <row r="497" spans="1:43" customHeight="1" ht="13.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7"/>
      <c r="AI497" s="47"/>
      <c r="AJ497" s="47"/>
      <c r="AK497" s="47"/>
      <c r="AL497" s="47"/>
      <c r="AM497" s="47"/>
      <c r="AN497" s="47"/>
      <c r="AO497" s="47"/>
      <c r="AP497" s="47"/>
      <c r="AQ497" s="47"/>
    </row>
    <row r="498" spans="1:43" customHeight="1" ht="13.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7"/>
      <c r="AI498" s="47"/>
      <c r="AJ498" s="47"/>
      <c r="AK498" s="47"/>
      <c r="AL498" s="47"/>
      <c r="AM498" s="47"/>
      <c r="AN498" s="47"/>
      <c r="AO498" s="47"/>
      <c r="AP498" s="47"/>
      <c r="AQ498" s="47"/>
    </row>
    <row r="499" spans="1:43" customHeight="1" ht="13.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7"/>
      <c r="AI499" s="47"/>
      <c r="AJ499" s="47"/>
      <c r="AK499" s="47"/>
      <c r="AL499" s="47"/>
      <c r="AM499" s="47"/>
      <c r="AN499" s="47"/>
      <c r="AO499" s="47"/>
      <c r="AP499" s="47"/>
      <c r="AQ499" s="47"/>
    </row>
    <row r="500" spans="1:43" customHeight="1" ht="13.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7"/>
      <c r="AI500" s="47"/>
      <c r="AJ500" s="47"/>
      <c r="AK500" s="47"/>
      <c r="AL500" s="47"/>
      <c r="AM500" s="47"/>
      <c r="AN500" s="47"/>
      <c r="AO500" s="47"/>
      <c r="AP500" s="47"/>
      <c r="AQ500" s="47"/>
    </row>
    <row r="501" spans="1:43" customHeight="1" ht="13.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7"/>
      <c r="AI501" s="47"/>
      <c r="AJ501" s="47"/>
      <c r="AK501" s="47"/>
      <c r="AL501" s="47"/>
      <c r="AM501" s="47"/>
      <c r="AN501" s="47"/>
      <c r="AO501" s="47"/>
      <c r="AP501" s="47"/>
      <c r="AQ501" s="47"/>
    </row>
    <row r="502" spans="1:43" customHeight="1" ht="13.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7"/>
      <c r="AI502" s="47"/>
      <c r="AJ502" s="47"/>
      <c r="AK502" s="47"/>
      <c r="AL502" s="47"/>
      <c r="AM502" s="47"/>
      <c r="AN502" s="47"/>
      <c r="AO502" s="47"/>
      <c r="AP502" s="47"/>
      <c r="AQ502" s="47"/>
    </row>
    <row r="503" spans="1:43" customHeight="1" ht="13.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7"/>
      <c r="AI503" s="47"/>
      <c r="AJ503" s="47"/>
      <c r="AK503" s="47"/>
      <c r="AL503" s="47"/>
      <c r="AM503" s="47"/>
      <c r="AN503" s="47"/>
      <c r="AO503" s="47"/>
      <c r="AP503" s="47"/>
      <c r="AQ503" s="47"/>
    </row>
    <row r="504" spans="1:43" customHeight="1" ht="13.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7"/>
      <c r="AI504" s="47"/>
      <c r="AJ504" s="47"/>
      <c r="AK504" s="47"/>
      <c r="AL504" s="47"/>
      <c r="AM504" s="47"/>
      <c r="AN504" s="47"/>
      <c r="AO504" s="47"/>
      <c r="AP504" s="47"/>
      <c r="AQ504" s="47"/>
    </row>
    <row r="505" spans="1:43" customHeight="1" ht="13.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7"/>
      <c r="AI505" s="47"/>
      <c r="AJ505" s="47"/>
      <c r="AK505" s="47"/>
      <c r="AL505" s="47"/>
      <c r="AM505" s="47"/>
      <c r="AN505" s="47"/>
      <c r="AO505" s="47"/>
      <c r="AP505" s="47"/>
      <c r="AQ505" s="47"/>
    </row>
    <row r="506" spans="1:43" customHeight="1" ht="13.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7"/>
      <c r="AI506" s="47"/>
      <c r="AJ506" s="47"/>
      <c r="AK506" s="47"/>
      <c r="AL506" s="47"/>
      <c r="AM506" s="47"/>
      <c r="AN506" s="47"/>
      <c r="AO506" s="47"/>
      <c r="AP506" s="47"/>
      <c r="AQ506" s="47"/>
    </row>
    <row r="507" spans="1:43" customHeight="1" ht="13.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7"/>
      <c r="AI507" s="47"/>
      <c r="AJ507" s="47"/>
      <c r="AK507" s="47"/>
      <c r="AL507" s="47"/>
      <c r="AM507" s="47"/>
      <c r="AN507" s="47"/>
      <c r="AO507" s="47"/>
      <c r="AP507" s="47"/>
      <c r="AQ507" s="47"/>
    </row>
    <row r="508" spans="1:43" customHeight="1" ht="13.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7"/>
      <c r="AI508" s="47"/>
      <c r="AJ508" s="47"/>
      <c r="AK508" s="47"/>
      <c r="AL508" s="47"/>
      <c r="AM508" s="47"/>
      <c r="AN508" s="47"/>
      <c r="AO508" s="47"/>
      <c r="AP508" s="47"/>
      <c r="AQ508" s="47"/>
    </row>
    <row r="509" spans="1:43" customHeight="1" ht="13.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7"/>
      <c r="AI509" s="47"/>
      <c r="AJ509" s="47"/>
      <c r="AK509" s="47"/>
      <c r="AL509" s="47"/>
      <c r="AM509" s="47"/>
      <c r="AN509" s="47"/>
      <c r="AO509" s="47"/>
      <c r="AP509" s="47"/>
      <c r="AQ509" s="47"/>
    </row>
    <row r="510" spans="1:43" customHeight="1" ht="13.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7"/>
      <c r="AI510" s="47"/>
      <c r="AJ510" s="47"/>
      <c r="AK510" s="47"/>
      <c r="AL510" s="47"/>
      <c r="AM510" s="47"/>
      <c r="AN510" s="47"/>
      <c r="AO510" s="47"/>
      <c r="AP510" s="47"/>
      <c r="AQ510" s="47"/>
    </row>
    <row r="511" spans="1:43" customHeight="1" ht="13.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7"/>
      <c r="AI511" s="47"/>
      <c r="AJ511" s="47"/>
      <c r="AK511" s="47"/>
      <c r="AL511" s="47"/>
      <c r="AM511" s="47"/>
      <c r="AN511" s="47"/>
      <c r="AO511" s="47"/>
      <c r="AP511" s="47"/>
      <c r="AQ511" s="47"/>
    </row>
    <row r="512" spans="1:43" customHeight="1" ht="13.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7"/>
      <c r="AI512" s="47"/>
      <c r="AJ512" s="47"/>
      <c r="AK512" s="47"/>
      <c r="AL512" s="47"/>
      <c r="AM512" s="47"/>
      <c r="AN512" s="47"/>
      <c r="AO512" s="47"/>
      <c r="AP512" s="47"/>
      <c r="AQ512" s="47"/>
    </row>
    <row r="513" spans="1:43" customHeight="1" ht="13.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7"/>
      <c r="AI513" s="47"/>
      <c r="AJ513" s="47"/>
      <c r="AK513" s="47"/>
      <c r="AL513" s="47"/>
      <c r="AM513" s="47"/>
      <c r="AN513" s="47"/>
      <c r="AO513" s="47"/>
      <c r="AP513" s="47"/>
      <c r="AQ513" s="47"/>
    </row>
    <row r="514" spans="1:43" customHeight="1" ht="13.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7"/>
      <c r="AI514" s="47"/>
      <c r="AJ514" s="47"/>
      <c r="AK514" s="47"/>
      <c r="AL514" s="47"/>
      <c r="AM514" s="47"/>
      <c r="AN514" s="47"/>
      <c r="AO514" s="47"/>
      <c r="AP514" s="47"/>
      <c r="AQ514" s="47"/>
    </row>
    <row r="515" spans="1:43" customHeight="1" ht="13.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7"/>
      <c r="AI515" s="47"/>
      <c r="AJ515" s="47"/>
      <c r="AK515" s="47"/>
      <c r="AL515" s="47"/>
      <c r="AM515" s="47"/>
      <c r="AN515" s="47"/>
      <c r="AO515" s="47"/>
      <c r="AP515" s="47"/>
      <c r="AQ515" s="47"/>
    </row>
    <row r="516" spans="1:43" customHeight="1" ht="13.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7"/>
      <c r="AI516" s="47"/>
      <c r="AJ516" s="47"/>
      <c r="AK516" s="47"/>
      <c r="AL516" s="47"/>
      <c r="AM516" s="47"/>
      <c r="AN516" s="47"/>
      <c r="AO516" s="47"/>
      <c r="AP516" s="47"/>
      <c r="AQ516" s="47"/>
    </row>
    <row r="517" spans="1:43" customHeight="1" ht="13.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7"/>
      <c r="AI517" s="47"/>
      <c r="AJ517" s="47"/>
      <c r="AK517" s="47"/>
      <c r="AL517" s="47"/>
      <c r="AM517" s="47"/>
      <c r="AN517" s="47"/>
      <c r="AO517" s="47"/>
      <c r="AP517" s="47"/>
      <c r="AQ517" s="47"/>
    </row>
    <row r="518" spans="1:43" customHeight="1" ht="13.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7"/>
      <c r="AI518" s="47"/>
      <c r="AJ518" s="47"/>
      <c r="AK518" s="47"/>
      <c r="AL518" s="47"/>
      <c r="AM518" s="47"/>
      <c r="AN518" s="47"/>
      <c r="AO518" s="47"/>
      <c r="AP518" s="47"/>
      <c r="AQ518" s="47"/>
    </row>
    <row r="519" spans="1:43" customHeight="1" ht="13.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7"/>
      <c r="AI519" s="47"/>
      <c r="AJ519" s="47"/>
      <c r="AK519" s="47"/>
      <c r="AL519" s="47"/>
      <c r="AM519" s="47"/>
      <c r="AN519" s="47"/>
      <c r="AO519" s="47"/>
      <c r="AP519" s="47"/>
      <c r="AQ519" s="47"/>
    </row>
    <row r="520" spans="1:43" customHeight="1" ht="13.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7"/>
      <c r="AI520" s="47"/>
      <c r="AJ520" s="47"/>
      <c r="AK520" s="47"/>
      <c r="AL520" s="47"/>
      <c r="AM520" s="47"/>
      <c r="AN520" s="47"/>
      <c r="AO520" s="47"/>
      <c r="AP520" s="47"/>
      <c r="AQ520" s="47"/>
    </row>
    <row r="521" spans="1:43" customHeight="1" ht="13.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7"/>
      <c r="AI521" s="47"/>
      <c r="AJ521" s="47"/>
      <c r="AK521" s="47"/>
      <c r="AL521" s="47"/>
      <c r="AM521" s="47"/>
      <c r="AN521" s="47"/>
      <c r="AO521" s="47"/>
      <c r="AP521" s="47"/>
      <c r="AQ521" s="47"/>
    </row>
    <row r="522" spans="1:43" customHeight="1" ht="13.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7"/>
      <c r="AI522" s="47"/>
      <c r="AJ522" s="47"/>
      <c r="AK522" s="47"/>
      <c r="AL522" s="47"/>
      <c r="AM522" s="47"/>
      <c r="AN522" s="47"/>
      <c r="AO522" s="47"/>
      <c r="AP522" s="47"/>
      <c r="AQ522" s="47"/>
    </row>
    <row r="523" spans="1:43" customHeight="1" ht="13.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7"/>
      <c r="AI523" s="47"/>
      <c r="AJ523" s="47"/>
      <c r="AK523" s="47"/>
      <c r="AL523" s="47"/>
      <c r="AM523" s="47"/>
      <c r="AN523" s="47"/>
      <c r="AO523" s="47"/>
      <c r="AP523" s="47"/>
      <c r="AQ523" s="47"/>
    </row>
    <row r="524" spans="1:43" customHeight="1" ht="13.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7"/>
      <c r="AI524" s="47"/>
      <c r="AJ524" s="47"/>
      <c r="AK524" s="47"/>
      <c r="AL524" s="47"/>
      <c r="AM524" s="47"/>
      <c r="AN524" s="47"/>
      <c r="AO524" s="47"/>
      <c r="AP524" s="47"/>
      <c r="AQ524" s="47"/>
    </row>
    <row r="525" spans="1:43" customHeight="1" ht="13.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7"/>
      <c r="AI525" s="47"/>
      <c r="AJ525" s="47"/>
      <c r="AK525" s="47"/>
      <c r="AL525" s="47"/>
      <c r="AM525" s="47"/>
      <c r="AN525" s="47"/>
      <c r="AO525" s="47"/>
      <c r="AP525" s="47"/>
      <c r="AQ525" s="47"/>
    </row>
    <row r="526" spans="1:43" customHeight="1" ht="13.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7"/>
      <c r="AI526" s="47"/>
      <c r="AJ526" s="47"/>
      <c r="AK526" s="47"/>
      <c r="AL526" s="47"/>
      <c r="AM526" s="47"/>
      <c r="AN526" s="47"/>
      <c r="AO526" s="47"/>
      <c r="AP526" s="47"/>
      <c r="AQ526" s="47"/>
    </row>
    <row r="527" spans="1:43" customHeight="1" ht="13.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7"/>
      <c r="AI527" s="47"/>
      <c r="AJ527" s="47"/>
      <c r="AK527" s="47"/>
      <c r="AL527" s="47"/>
      <c r="AM527" s="47"/>
      <c r="AN527" s="47"/>
      <c r="AO527" s="47"/>
      <c r="AP527" s="47"/>
      <c r="AQ527" s="47"/>
    </row>
    <row r="528" spans="1:43" customHeight="1" ht="13.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7"/>
      <c r="AI528" s="47"/>
      <c r="AJ528" s="47"/>
      <c r="AK528" s="47"/>
      <c r="AL528" s="47"/>
      <c r="AM528" s="47"/>
      <c r="AN528" s="47"/>
      <c r="AO528" s="47"/>
      <c r="AP528" s="47"/>
      <c r="AQ528" s="47"/>
    </row>
    <row r="529" spans="1:43" customHeight="1" ht="13.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7"/>
      <c r="AI529" s="47"/>
      <c r="AJ529" s="47"/>
      <c r="AK529" s="47"/>
      <c r="AL529" s="47"/>
      <c r="AM529" s="47"/>
      <c r="AN529" s="47"/>
      <c r="AO529" s="47"/>
      <c r="AP529" s="47"/>
      <c r="AQ529" s="47"/>
    </row>
    <row r="530" spans="1:43" customHeight="1" ht="13.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7"/>
      <c r="AI530" s="47"/>
      <c r="AJ530" s="47"/>
      <c r="AK530" s="47"/>
      <c r="AL530" s="47"/>
      <c r="AM530" s="47"/>
      <c r="AN530" s="47"/>
      <c r="AO530" s="47"/>
      <c r="AP530" s="47"/>
      <c r="AQ530" s="47"/>
    </row>
    <row r="531" spans="1:43" customHeight="1" ht="13.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7"/>
      <c r="AI531" s="47"/>
      <c r="AJ531" s="47"/>
      <c r="AK531" s="47"/>
      <c r="AL531" s="47"/>
      <c r="AM531" s="47"/>
      <c r="AN531" s="47"/>
      <c r="AO531" s="47"/>
      <c r="AP531" s="47"/>
      <c r="AQ531" s="47"/>
    </row>
    <row r="532" spans="1:43" customHeight="1" ht="13.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7"/>
      <c r="AI532" s="47"/>
      <c r="AJ532" s="47"/>
      <c r="AK532" s="47"/>
      <c r="AL532" s="47"/>
      <c r="AM532" s="47"/>
      <c r="AN532" s="47"/>
      <c r="AO532" s="47"/>
      <c r="AP532" s="47"/>
      <c r="AQ532" s="47"/>
    </row>
    <row r="533" spans="1:43" customHeight="1" ht="13.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7"/>
      <c r="AI533" s="47"/>
      <c r="AJ533" s="47"/>
      <c r="AK533" s="47"/>
      <c r="AL533" s="47"/>
      <c r="AM533" s="47"/>
      <c r="AN533" s="47"/>
      <c r="AO533" s="47"/>
      <c r="AP533" s="47"/>
      <c r="AQ533" s="47"/>
    </row>
    <row r="534" spans="1:43" customHeight="1" ht="13.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7"/>
      <c r="AI534" s="47"/>
      <c r="AJ534" s="47"/>
      <c r="AK534" s="47"/>
      <c r="AL534" s="47"/>
      <c r="AM534" s="47"/>
      <c r="AN534" s="47"/>
      <c r="AO534" s="47"/>
      <c r="AP534" s="47"/>
      <c r="AQ534" s="47"/>
    </row>
    <row r="535" spans="1:43" customHeight="1" ht="13.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7"/>
      <c r="AI535" s="47"/>
      <c r="AJ535" s="47"/>
      <c r="AK535" s="47"/>
      <c r="AL535" s="47"/>
      <c r="AM535" s="47"/>
      <c r="AN535" s="47"/>
      <c r="AO535" s="47"/>
      <c r="AP535" s="47"/>
      <c r="AQ535" s="47"/>
    </row>
    <row r="536" spans="1:43" customHeight="1" ht="13.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7"/>
      <c r="AI536" s="47"/>
      <c r="AJ536" s="47"/>
      <c r="AK536" s="47"/>
      <c r="AL536" s="47"/>
      <c r="AM536" s="47"/>
      <c r="AN536" s="47"/>
      <c r="AO536" s="47"/>
      <c r="AP536" s="47"/>
      <c r="AQ536" s="47"/>
    </row>
    <row r="537" spans="1:43" customHeight="1" ht="13.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7"/>
      <c r="AI537" s="47"/>
      <c r="AJ537" s="47"/>
      <c r="AK537" s="47"/>
      <c r="AL537" s="47"/>
      <c r="AM537" s="47"/>
      <c r="AN537" s="47"/>
      <c r="AO537" s="47"/>
      <c r="AP537" s="47"/>
      <c r="AQ537" s="47"/>
    </row>
    <row r="538" spans="1:43" customHeight="1" ht="13.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7"/>
      <c r="AI538" s="47"/>
      <c r="AJ538" s="47"/>
      <c r="AK538" s="47"/>
      <c r="AL538" s="47"/>
      <c r="AM538" s="47"/>
      <c r="AN538" s="47"/>
      <c r="AO538" s="47"/>
      <c r="AP538" s="47"/>
      <c r="AQ538" s="47"/>
    </row>
    <row r="539" spans="1:43" customHeight="1" ht="13.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7"/>
      <c r="AI539" s="47"/>
      <c r="AJ539" s="47"/>
      <c r="AK539" s="47"/>
      <c r="AL539" s="47"/>
      <c r="AM539" s="47"/>
      <c r="AN539" s="47"/>
      <c r="AO539" s="47"/>
      <c r="AP539" s="47"/>
      <c r="AQ539" s="47"/>
    </row>
    <row r="540" spans="1:43" customHeight="1" ht="13.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7"/>
      <c r="AI540" s="47"/>
      <c r="AJ540" s="47"/>
      <c r="AK540" s="47"/>
      <c r="AL540" s="47"/>
      <c r="AM540" s="47"/>
      <c r="AN540" s="47"/>
      <c r="AO540" s="47"/>
      <c r="AP540" s="47"/>
      <c r="AQ540" s="47"/>
    </row>
    <row r="541" spans="1:43" customHeight="1" ht="13.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7"/>
      <c r="AI541" s="47"/>
      <c r="AJ541" s="47"/>
      <c r="AK541" s="47"/>
      <c r="AL541" s="47"/>
      <c r="AM541" s="47"/>
      <c r="AN541" s="47"/>
      <c r="AO541" s="47"/>
      <c r="AP541" s="47"/>
      <c r="AQ541" s="47"/>
    </row>
    <row r="542" spans="1:43" customHeight="1" ht="13.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7"/>
      <c r="AI542" s="47"/>
      <c r="AJ542" s="47"/>
      <c r="AK542" s="47"/>
      <c r="AL542" s="47"/>
      <c r="AM542" s="47"/>
      <c r="AN542" s="47"/>
      <c r="AO542" s="47"/>
      <c r="AP542" s="47"/>
      <c r="AQ542" s="47"/>
    </row>
    <row r="543" spans="1:43" customHeight="1" ht="13.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7"/>
      <c r="AI543" s="47"/>
      <c r="AJ543" s="47"/>
      <c r="AK543" s="47"/>
      <c r="AL543" s="47"/>
      <c r="AM543" s="47"/>
      <c r="AN543" s="47"/>
      <c r="AO543" s="47"/>
      <c r="AP543" s="47"/>
      <c r="AQ543" s="47"/>
    </row>
    <row r="544" spans="1:43" customHeight="1" ht="13.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7"/>
      <c r="AI544" s="47"/>
      <c r="AJ544" s="47"/>
      <c r="AK544" s="47"/>
      <c r="AL544" s="47"/>
      <c r="AM544" s="47"/>
      <c r="AN544" s="47"/>
      <c r="AO544" s="47"/>
      <c r="AP544" s="47"/>
      <c r="AQ544" s="47"/>
    </row>
    <row r="545" spans="1:43" customHeight="1" ht="13.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7"/>
      <c r="AI545" s="47"/>
      <c r="AJ545" s="47"/>
      <c r="AK545" s="47"/>
      <c r="AL545" s="47"/>
      <c r="AM545" s="47"/>
      <c r="AN545" s="47"/>
      <c r="AO545" s="47"/>
      <c r="AP545" s="47"/>
      <c r="AQ545" s="47"/>
    </row>
    <row r="546" spans="1:43" customHeight="1" ht="13.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7"/>
      <c r="AI546" s="47"/>
      <c r="AJ546" s="47"/>
      <c r="AK546" s="47"/>
      <c r="AL546" s="47"/>
      <c r="AM546" s="47"/>
      <c r="AN546" s="47"/>
      <c r="AO546" s="47"/>
      <c r="AP546" s="47"/>
      <c r="AQ546" s="47"/>
    </row>
    <row r="547" spans="1:43" customHeight="1" ht="13.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7"/>
      <c r="AI547" s="47"/>
      <c r="AJ547" s="47"/>
      <c r="AK547" s="47"/>
      <c r="AL547" s="47"/>
      <c r="AM547" s="47"/>
      <c r="AN547" s="47"/>
      <c r="AO547" s="47"/>
      <c r="AP547" s="47"/>
      <c r="AQ547" s="47"/>
    </row>
    <row r="548" spans="1:43" customHeight="1" ht="13.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7"/>
      <c r="AI548" s="47"/>
      <c r="AJ548" s="47"/>
      <c r="AK548" s="47"/>
      <c r="AL548" s="47"/>
      <c r="AM548" s="47"/>
      <c r="AN548" s="47"/>
      <c r="AO548" s="47"/>
      <c r="AP548" s="47"/>
      <c r="AQ548" s="47"/>
    </row>
    <row r="549" spans="1:43" customHeight="1" ht="13.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7"/>
      <c r="AI549" s="47"/>
      <c r="AJ549" s="47"/>
      <c r="AK549" s="47"/>
      <c r="AL549" s="47"/>
      <c r="AM549" s="47"/>
      <c r="AN549" s="47"/>
      <c r="AO549" s="47"/>
      <c r="AP549" s="47"/>
      <c r="AQ549" s="47"/>
    </row>
    <row r="550" spans="1:43" customHeight="1" ht="13.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7"/>
      <c r="AI550" s="47"/>
      <c r="AJ550" s="47"/>
      <c r="AK550" s="47"/>
      <c r="AL550" s="47"/>
      <c r="AM550" s="47"/>
      <c r="AN550" s="47"/>
      <c r="AO550" s="47"/>
      <c r="AP550" s="47"/>
      <c r="AQ550" s="47"/>
    </row>
    <row r="551" spans="1:43" customHeight="1" ht="13.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7"/>
      <c r="AI551" s="47"/>
      <c r="AJ551" s="47"/>
      <c r="AK551" s="47"/>
      <c r="AL551" s="47"/>
      <c r="AM551" s="47"/>
      <c r="AN551" s="47"/>
      <c r="AO551" s="47"/>
      <c r="AP551" s="47"/>
      <c r="AQ551" s="47"/>
    </row>
    <row r="552" spans="1:43" customHeight="1" ht="13.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7"/>
      <c r="AI552" s="47"/>
      <c r="AJ552" s="47"/>
      <c r="AK552" s="47"/>
      <c r="AL552" s="47"/>
      <c r="AM552" s="47"/>
      <c r="AN552" s="47"/>
      <c r="AO552" s="47"/>
      <c r="AP552" s="47"/>
      <c r="AQ552" s="47"/>
    </row>
    <row r="553" spans="1:43" customHeight="1" ht="13.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7"/>
      <c r="AI553" s="47"/>
      <c r="AJ553" s="47"/>
      <c r="AK553" s="47"/>
      <c r="AL553" s="47"/>
      <c r="AM553" s="47"/>
      <c r="AN553" s="47"/>
      <c r="AO553" s="47"/>
      <c r="AP553" s="47"/>
      <c r="AQ553" s="47"/>
    </row>
    <row r="554" spans="1:43" customHeight="1" ht="13.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7"/>
      <c r="AI554" s="47"/>
      <c r="AJ554" s="47"/>
      <c r="AK554" s="47"/>
      <c r="AL554" s="47"/>
      <c r="AM554" s="47"/>
      <c r="AN554" s="47"/>
      <c r="AO554" s="47"/>
      <c r="AP554" s="47"/>
      <c r="AQ554" s="47"/>
    </row>
    <row r="555" spans="1:43" customHeight="1" ht="13.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7"/>
      <c r="AI555" s="47"/>
      <c r="AJ555" s="47"/>
      <c r="AK555" s="47"/>
      <c r="AL555" s="47"/>
      <c r="AM555" s="47"/>
      <c r="AN555" s="47"/>
      <c r="AO555" s="47"/>
      <c r="AP555" s="47"/>
      <c r="AQ555" s="47"/>
    </row>
    <row r="556" spans="1:43" customHeight="1" ht="13.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7"/>
      <c r="AI556" s="47"/>
      <c r="AJ556" s="47"/>
      <c r="AK556" s="47"/>
      <c r="AL556" s="47"/>
      <c r="AM556" s="47"/>
      <c r="AN556" s="47"/>
      <c r="AO556" s="47"/>
      <c r="AP556" s="47"/>
      <c r="AQ556" s="47"/>
    </row>
    <row r="557" spans="1:43" customHeight="1" ht="13.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7"/>
      <c r="AI557" s="47"/>
      <c r="AJ557" s="47"/>
      <c r="AK557" s="47"/>
      <c r="AL557" s="47"/>
      <c r="AM557" s="47"/>
      <c r="AN557" s="47"/>
      <c r="AO557" s="47"/>
      <c r="AP557" s="47"/>
      <c r="AQ557" s="47"/>
    </row>
    <row r="558" spans="1:43" customHeight="1" ht="13.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7"/>
      <c r="AI558" s="47"/>
      <c r="AJ558" s="47"/>
      <c r="AK558" s="47"/>
      <c r="AL558" s="47"/>
      <c r="AM558" s="47"/>
      <c r="AN558" s="47"/>
      <c r="AO558" s="47"/>
      <c r="AP558" s="47"/>
      <c r="AQ558" s="47"/>
    </row>
    <row r="559" spans="1:43" customHeight="1" ht="13.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7"/>
      <c r="AI559" s="47"/>
      <c r="AJ559" s="47"/>
      <c r="AK559" s="47"/>
      <c r="AL559" s="47"/>
      <c r="AM559" s="47"/>
      <c r="AN559" s="47"/>
      <c r="AO559" s="47"/>
      <c r="AP559" s="47"/>
      <c r="AQ559" s="47"/>
    </row>
    <row r="560" spans="1:43" customHeight="1" ht="13.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7"/>
      <c r="AI560" s="47"/>
      <c r="AJ560" s="47"/>
      <c r="AK560" s="47"/>
      <c r="AL560" s="47"/>
      <c r="AM560" s="47"/>
      <c r="AN560" s="47"/>
      <c r="AO560" s="47"/>
      <c r="AP560" s="47"/>
      <c r="AQ560" s="47"/>
    </row>
    <row r="561" spans="1:43" customHeight="1" ht="13.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7"/>
      <c r="AI561" s="47"/>
      <c r="AJ561" s="47"/>
      <c r="AK561" s="47"/>
      <c r="AL561" s="47"/>
      <c r="AM561" s="47"/>
      <c r="AN561" s="47"/>
      <c r="AO561" s="47"/>
      <c r="AP561" s="47"/>
      <c r="AQ561" s="47"/>
    </row>
    <row r="562" spans="1:43" customHeight="1" ht="13.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7"/>
      <c r="AI562" s="47"/>
      <c r="AJ562" s="47"/>
      <c r="AK562" s="47"/>
      <c r="AL562" s="47"/>
      <c r="AM562" s="47"/>
      <c r="AN562" s="47"/>
      <c r="AO562" s="47"/>
      <c r="AP562" s="47"/>
      <c r="AQ562" s="47"/>
    </row>
    <row r="563" spans="1:43" customHeight="1" ht="13.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7"/>
      <c r="AI563" s="47"/>
      <c r="AJ563" s="47"/>
      <c r="AK563" s="47"/>
      <c r="AL563" s="47"/>
      <c r="AM563" s="47"/>
      <c r="AN563" s="47"/>
      <c r="AO563" s="47"/>
      <c r="AP563" s="47"/>
      <c r="AQ563" s="47"/>
    </row>
    <row r="564" spans="1:43" customHeight="1" ht="13.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7"/>
      <c r="AI564" s="47"/>
      <c r="AJ564" s="47"/>
      <c r="AK564" s="47"/>
      <c r="AL564" s="47"/>
      <c r="AM564" s="47"/>
      <c r="AN564" s="47"/>
      <c r="AO564" s="47"/>
      <c r="AP564" s="47"/>
      <c r="AQ564" s="47"/>
    </row>
    <row r="565" spans="1:43" customHeight="1" ht="13.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7"/>
      <c r="AI565" s="47"/>
      <c r="AJ565" s="47"/>
      <c r="AK565" s="47"/>
      <c r="AL565" s="47"/>
      <c r="AM565" s="47"/>
      <c r="AN565" s="47"/>
      <c r="AO565" s="47"/>
      <c r="AP565" s="47"/>
      <c r="AQ565" s="47"/>
    </row>
    <row r="566" spans="1:43" customHeight="1" ht="13.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7"/>
      <c r="AI566" s="47"/>
      <c r="AJ566" s="47"/>
      <c r="AK566" s="47"/>
      <c r="AL566" s="47"/>
      <c r="AM566" s="47"/>
      <c r="AN566" s="47"/>
      <c r="AO566" s="47"/>
      <c r="AP566" s="47"/>
      <c r="AQ566" s="47"/>
    </row>
    <row r="567" spans="1:43" customHeight="1" ht="13.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7"/>
      <c r="AI567" s="47"/>
      <c r="AJ567" s="47"/>
      <c r="AK567" s="47"/>
      <c r="AL567" s="47"/>
      <c r="AM567" s="47"/>
      <c r="AN567" s="47"/>
      <c r="AO567" s="47"/>
      <c r="AP567" s="47"/>
      <c r="AQ567" s="47"/>
    </row>
    <row r="568" spans="1:43" customHeight="1" ht="13.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7"/>
      <c r="AI568" s="47"/>
      <c r="AJ568" s="47"/>
      <c r="AK568" s="47"/>
      <c r="AL568" s="47"/>
      <c r="AM568" s="47"/>
      <c r="AN568" s="47"/>
      <c r="AO568" s="47"/>
      <c r="AP568" s="47"/>
      <c r="AQ568" s="47"/>
    </row>
    <row r="569" spans="1:43" customHeight="1" ht="13.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7"/>
      <c r="AI569" s="47"/>
      <c r="AJ569" s="47"/>
      <c r="AK569" s="47"/>
      <c r="AL569" s="47"/>
      <c r="AM569" s="47"/>
      <c r="AN569" s="47"/>
      <c r="AO569" s="47"/>
      <c r="AP569" s="47"/>
      <c r="AQ569" s="47"/>
    </row>
    <row r="570" spans="1:43" customHeight="1" ht="13.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7"/>
      <c r="AI570" s="47"/>
      <c r="AJ570" s="47"/>
      <c r="AK570" s="47"/>
      <c r="AL570" s="47"/>
      <c r="AM570" s="47"/>
      <c r="AN570" s="47"/>
      <c r="AO570" s="47"/>
      <c r="AP570" s="47"/>
      <c r="AQ570" s="47"/>
    </row>
    <row r="571" spans="1:43" customHeight="1" ht="13.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7"/>
      <c r="AI571" s="47"/>
      <c r="AJ571" s="47"/>
      <c r="AK571" s="47"/>
      <c r="AL571" s="47"/>
      <c r="AM571" s="47"/>
      <c r="AN571" s="47"/>
      <c r="AO571" s="47"/>
      <c r="AP571" s="47"/>
      <c r="AQ571" s="47"/>
    </row>
    <row r="572" spans="1:43" customHeight="1" ht="13.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7"/>
      <c r="AI572" s="47"/>
      <c r="AJ572" s="47"/>
      <c r="AK572" s="47"/>
      <c r="AL572" s="47"/>
      <c r="AM572" s="47"/>
      <c r="AN572" s="47"/>
      <c r="AO572" s="47"/>
      <c r="AP572" s="47"/>
      <c r="AQ572" s="47"/>
    </row>
    <row r="573" spans="1:43" customHeight="1" ht="13.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7"/>
      <c r="AI573" s="47"/>
      <c r="AJ573" s="47"/>
      <c r="AK573" s="47"/>
      <c r="AL573" s="47"/>
      <c r="AM573" s="47"/>
      <c r="AN573" s="47"/>
      <c r="AO573" s="47"/>
      <c r="AP573" s="47"/>
      <c r="AQ573" s="47"/>
    </row>
    <row r="574" spans="1:43" customHeight="1" ht="13.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7"/>
      <c r="AI574" s="47"/>
      <c r="AJ574" s="47"/>
      <c r="AK574" s="47"/>
      <c r="AL574" s="47"/>
      <c r="AM574" s="47"/>
      <c r="AN574" s="47"/>
      <c r="AO574" s="47"/>
      <c r="AP574" s="47"/>
      <c r="AQ574" s="47"/>
    </row>
    <row r="575" spans="1:43" customHeight="1" ht="13.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7"/>
      <c r="AI575" s="47"/>
      <c r="AJ575" s="47"/>
      <c r="AK575" s="47"/>
      <c r="AL575" s="47"/>
      <c r="AM575" s="47"/>
      <c r="AN575" s="47"/>
      <c r="AO575" s="47"/>
      <c r="AP575" s="47"/>
      <c r="AQ575" s="47"/>
    </row>
    <row r="576" spans="1:43" customHeight="1" ht="13.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7"/>
      <c r="AI576" s="47"/>
      <c r="AJ576" s="47"/>
      <c r="AK576" s="47"/>
      <c r="AL576" s="47"/>
      <c r="AM576" s="47"/>
      <c r="AN576" s="47"/>
      <c r="AO576" s="47"/>
      <c r="AP576" s="47"/>
      <c r="AQ576" s="47"/>
    </row>
    <row r="577" spans="1:43" customHeight="1" ht="13.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7"/>
      <c r="AI577" s="47"/>
      <c r="AJ577" s="47"/>
      <c r="AK577" s="47"/>
      <c r="AL577" s="47"/>
      <c r="AM577" s="47"/>
      <c r="AN577" s="47"/>
      <c r="AO577" s="47"/>
      <c r="AP577" s="47"/>
      <c r="AQ577" s="47"/>
    </row>
    <row r="578" spans="1:43" customHeight="1" ht="13.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7"/>
      <c r="AI578" s="47"/>
      <c r="AJ578" s="47"/>
      <c r="AK578" s="47"/>
      <c r="AL578" s="47"/>
      <c r="AM578" s="47"/>
      <c r="AN578" s="47"/>
      <c r="AO578" s="47"/>
      <c r="AP578" s="47"/>
      <c r="AQ578" s="47"/>
    </row>
    <row r="579" spans="1:43" customHeight="1" ht="13.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7"/>
      <c r="AI579" s="47"/>
      <c r="AJ579" s="47"/>
      <c r="AK579" s="47"/>
      <c r="AL579" s="47"/>
      <c r="AM579" s="47"/>
      <c r="AN579" s="47"/>
      <c r="AO579" s="47"/>
      <c r="AP579" s="47"/>
      <c r="AQ579" s="47"/>
    </row>
    <row r="580" spans="1:43" customHeight="1" ht="13.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7"/>
      <c r="AI580" s="47"/>
      <c r="AJ580" s="47"/>
      <c r="AK580" s="47"/>
      <c r="AL580" s="47"/>
      <c r="AM580" s="47"/>
      <c r="AN580" s="47"/>
      <c r="AO580" s="47"/>
      <c r="AP580" s="47"/>
      <c r="AQ580" s="47"/>
    </row>
    <row r="581" spans="1:43" customHeight="1" ht="13.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7"/>
      <c r="AI581" s="47"/>
      <c r="AJ581" s="47"/>
      <c r="AK581" s="47"/>
      <c r="AL581" s="47"/>
      <c r="AM581" s="47"/>
      <c r="AN581" s="47"/>
      <c r="AO581" s="47"/>
      <c r="AP581" s="47"/>
      <c r="AQ581" s="47"/>
    </row>
    <row r="582" spans="1:43" customHeight="1" ht="13.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7"/>
      <c r="AI582" s="47"/>
      <c r="AJ582" s="47"/>
      <c r="AK582" s="47"/>
      <c r="AL582" s="47"/>
      <c r="AM582" s="47"/>
      <c r="AN582" s="47"/>
      <c r="AO582" s="47"/>
      <c r="AP582" s="47"/>
      <c r="AQ582" s="47"/>
    </row>
    <row r="583" spans="1:43" customHeight="1" ht="13.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</row>
    <row r="584" spans="1:43" customHeight="1" ht="13.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7"/>
      <c r="AI584" s="47"/>
      <c r="AJ584" s="47"/>
      <c r="AK584" s="47"/>
      <c r="AL584" s="47"/>
      <c r="AM584" s="47"/>
      <c r="AN584" s="47"/>
      <c r="AO584" s="47"/>
      <c r="AP584" s="47"/>
      <c r="AQ584" s="47"/>
    </row>
    <row r="585" spans="1:43" customHeight="1" ht="13.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7"/>
      <c r="AI585" s="47"/>
      <c r="AJ585" s="47"/>
      <c r="AK585" s="47"/>
      <c r="AL585" s="47"/>
      <c r="AM585" s="47"/>
      <c r="AN585" s="47"/>
      <c r="AO585" s="47"/>
      <c r="AP585" s="47"/>
      <c r="AQ585" s="47"/>
    </row>
    <row r="586" spans="1:43" customHeight="1" ht="13.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7"/>
      <c r="AI586" s="47"/>
      <c r="AJ586" s="47"/>
      <c r="AK586" s="47"/>
      <c r="AL586" s="47"/>
      <c r="AM586" s="47"/>
      <c r="AN586" s="47"/>
      <c r="AO586" s="47"/>
      <c r="AP586" s="47"/>
      <c r="AQ586" s="47"/>
    </row>
    <row r="587" spans="1:43" customHeight="1" ht="13.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7"/>
      <c r="AI587" s="47"/>
      <c r="AJ587" s="47"/>
      <c r="AK587" s="47"/>
      <c r="AL587" s="47"/>
      <c r="AM587" s="47"/>
      <c r="AN587" s="47"/>
      <c r="AO587" s="47"/>
      <c r="AP587" s="47"/>
      <c r="AQ587" s="47"/>
    </row>
    <row r="588" spans="1:43" customHeight="1" ht="13.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7"/>
      <c r="AI588" s="47"/>
      <c r="AJ588" s="47"/>
      <c r="AK588" s="47"/>
      <c r="AL588" s="47"/>
      <c r="AM588" s="47"/>
      <c r="AN588" s="47"/>
      <c r="AO588" s="47"/>
      <c r="AP588" s="47"/>
      <c r="AQ588" s="47"/>
    </row>
    <row r="589" spans="1:43" customHeight="1" ht="13.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7"/>
      <c r="AI589" s="47"/>
      <c r="AJ589" s="47"/>
      <c r="AK589" s="47"/>
      <c r="AL589" s="47"/>
      <c r="AM589" s="47"/>
      <c r="AN589" s="47"/>
      <c r="AO589" s="47"/>
      <c r="AP589" s="47"/>
      <c r="AQ589" s="47"/>
    </row>
    <row r="590" spans="1:43" customHeight="1" ht="13.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7"/>
      <c r="AI590" s="47"/>
      <c r="AJ590" s="47"/>
      <c r="AK590" s="47"/>
      <c r="AL590" s="47"/>
      <c r="AM590" s="47"/>
      <c r="AN590" s="47"/>
      <c r="AO590" s="47"/>
      <c r="AP590" s="47"/>
      <c r="AQ590" s="47"/>
    </row>
    <row r="591" spans="1:43" customHeight="1" ht="13.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7"/>
      <c r="AI591" s="47"/>
      <c r="AJ591" s="47"/>
      <c r="AK591" s="47"/>
      <c r="AL591" s="47"/>
      <c r="AM591" s="47"/>
      <c r="AN591" s="47"/>
      <c r="AO591" s="47"/>
      <c r="AP591" s="47"/>
      <c r="AQ591" s="47"/>
    </row>
    <row r="592" spans="1:43" customHeight="1" ht="13.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7"/>
      <c r="AI592" s="47"/>
      <c r="AJ592" s="47"/>
      <c r="AK592" s="47"/>
      <c r="AL592" s="47"/>
      <c r="AM592" s="47"/>
      <c r="AN592" s="47"/>
      <c r="AO592" s="47"/>
      <c r="AP592" s="47"/>
      <c r="AQ592" s="47"/>
    </row>
    <row r="593" spans="1:43" customHeight="1" ht="13.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7"/>
      <c r="AI593" s="47"/>
      <c r="AJ593" s="47"/>
      <c r="AK593" s="47"/>
      <c r="AL593" s="47"/>
      <c r="AM593" s="47"/>
      <c r="AN593" s="47"/>
      <c r="AO593" s="47"/>
      <c r="AP593" s="47"/>
      <c r="AQ593" s="47"/>
    </row>
    <row r="594" spans="1:43" customHeight="1" ht="13.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7"/>
      <c r="AI594" s="47"/>
      <c r="AJ594" s="47"/>
      <c r="AK594" s="47"/>
      <c r="AL594" s="47"/>
      <c r="AM594" s="47"/>
      <c r="AN594" s="47"/>
      <c r="AO594" s="47"/>
      <c r="AP594" s="47"/>
      <c r="AQ594" s="47"/>
    </row>
    <row r="595" spans="1:43" customHeight="1" ht="13.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7"/>
      <c r="AI595" s="47"/>
      <c r="AJ595" s="47"/>
      <c r="AK595" s="47"/>
      <c r="AL595" s="47"/>
      <c r="AM595" s="47"/>
      <c r="AN595" s="47"/>
      <c r="AO595" s="47"/>
      <c r="AP595" s="47"/>
      <c r="AQ595" s="47"/>
    </row>
    <row r="596" spans="1:43" customHeight="1" ht="13.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7"/>
      <c r="AI596" s="47"/>
      <c r="AJ596" s="47"/>
      <c r="AK596" s="47"/>
      <c r="AL596" s="47"/>
      <c r="AM596" s="47"/>
      <c r="AN596" s="47"/>
      <c r="AO596" s="47"/>
      <c r="AP596" s="47"/>
      <c r="AQ596" s="47"/>
    </row>
    <row r="597" spans="1:43" customHeight="1" ht="13.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7"/>
      <c r="AI597" s="47"/>
      <c r="AJ597" s="47"/>
      <c r="AK597" s="47"/>
      <c r="AL597" s="47"/>
      <c r="AM597" s="47"/>
      <c r="AN597" s="47"/>
      <c r="AO597" s="47"/>
      <c r="AP597" s="47"/>
      <c r="AQ597" s="47"/>
    </row>
    <row r="598" spans="1:43" customHeight="1" ht="13.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7"/>
      <c r="AI598" s="47"/>
      <c r="AJ598" s="47"/>
      <c r="AK598" s="47"/>
      <c r="AL598" s="47"/>
      <c r="AM598" s="47"/>
      <c r="AN598" s="47"/>
      <c r="AO598" s="47"/>
      <c r="AP598" s="47"/>
      <c r="AQ598" s="47"/>
    </row>
    <row r="599" spans="1:43" customHeight="1" ht="13.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7"/>
      <c r="AI599" s="47"/>
      <c r="AJ599" s="47"/>
      <c r="AK599" s="47"/>
      <c r="AL599" s="47"/>
      <c r="AM599" s="47"/>
      <c r="AN599" s="47"/>
      <c r="AO599" s="47"/>
      <c r="AP599" s="47"/>
      <c r="AQ599" s="47"/>
    </row>
    <row r="600" spans="1:43" customHeight="1" ht="13.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7"/>
      <c r="AI600" s="47"/>
      <c r="AJ600" s="47"/>
      <c r="AK600" s="47"/>
      <c r="AL600" s="47"/>
      <c r="AM600" s="47"/>
      <c r="AN600" s="47"/>
      <c r="AO600" s="47"/>
      <c r="AP600" s="47"/>
      <c r="AQ600" s="47"/>
    </row>
    <row r="601" spans="1:43" customHeight="1" ht="13.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7"/>
      <c r="AI601" s="47"/>
      <c r="AJ601" s="47"/>
      <c r="AK601" s="47"/>
      <c r="AL601" s="47"/>
      <c r="AM601" s="47"/>
      <c r="AN601" s="47"/>
      <c r="AO601" s="47"/>
      <c r="AP601" s="47"/>
      <c r="AQ601" s="47"/>
    </row>
    <row r="602" spans="1:43" customHeight="1" ht="13.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7"/>
      <c r="AI602" s="47"/>
      <c r="AJ602" s="47"/>
      <c r="AK602" s="47"/>
      <c r="AL602" s="47"/>
      <c r="AM602" s="47"/>
      <c r="AN602" s="47"/>
      <c r="AO602" s="47"/>
      <c r="AP602" s="47"/>
      <c r="AQ602" s="47"/>
    </row>
    <row r="603" spans="1:43" customHeight="1" ht="13.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7"/>
      <c r="AI603" s="47"/>
      <c r="AJ603" s="47"/>
      <c r="AK603" s="47"/>
      <c r="AL603" s="47"/>
      <c r="AM603" s="47"/>
      <c r="AN603" s="47"/>
      <c r="AO603" s="47"/>
      <c r="AP603" s="47"/>
      <c r="AQ603" s="47"/>
    </row>
    <row r="604" spans="1:43" customHeight="1" ht="13.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7"/>
      <c r="AI604" s="47"/>
      <c r="AJ604" s="47"/>
      <c r="AK604" s="47"/>
      <c r="AL604" s="47"/>
      <c r="AM604" s="47"/>
      <c r="AN604" s="47"/>
      <c r="AO604" s="47"/>
      <c r="AP604" s="47"/>
      <c r="AQ604" s="47"/>
    </row>
    <row r="605" spans="1:43" customHeight="1" ht="13.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7"/>
      <c r="AI605" s="47"/>
      <c r="AJ605" s="47"/>
      <c r="AK605" s="47"/>
      <c r="AL605" s="47"/>
      <c r="AM605" s="47"/>
      <c r="AN605" s="47"/>
      <c r="AO605" s="47"/>
      <c r="AP605" s="47"/>
      <c r="AQ605" s="47"/>
    </row>
    <row r="606" spans="1:43" customHeight="1" ht="13.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7"/>
      <c r="AI606" s="47"/>
      <c r="AJ606" s="47"/>
      <c r="AK606" s="47"/>
      <c r="AL606" s="47"/>
      <c r="AM606" s="47"/>
      <c r="AN606" s="47"/>
      <c r="AO606" s="47"/>
      <c r="AP606" s="47"/>
      <c r="AQ606" s="47"/>
    </row>
    <row r="607" spans="1:43" customHeight="1" ht="13.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7"/>
      <c r="AI607" s="47"/>
      <c r="AJ607" s="47"/>
      <c r="AK607" s="47"/>
      <c r="AL607" s="47"/>
      <c r="AM607" s="47"/>
      <c r="AN607" s="47"/>
      <c r="AO607" s="47"/>
      <c r="AP607" s="47"/>
      <c r="AQ607" s="47"/>
    </row>
    <row r="608" spans="1:43" customHeight="1" ht="13.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7"/>
      <c r="AI608" s="47"/>
      <c r="AJ608" s="47"/>
      <c r="AK608" s="47"/>
      <c r="AL608" s="47"/>
      <c r="AM608" s="47"/>
      <c r="AN608" s="47"/>
      <c r="AO608" s="47"/>
      <c r="AP608" s="47"/>
      <c r="AQ608" s="47"/>
    </row>
    <row r="609" spans="1:43" customHeight="1" ht="13.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7"/>
      <c r="AI609" s="47"/>
      <c r="AJ609" s="47"/>
      <c r="AK609" s="47"/>
      <c r="AL609" s="47"/>
      <c r="AM609" s="47"/>
      <c r="AN609" s="47"/>
      <c r="AO609" s="47"/>
      <c r="AP609" s="47"/>
      <c r="AQ609" s="47"/>
    </row>
    <row r="610" spans="1:43" customHeight="1" ht="13.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7"/>
      <c r="AI610" s="47"/>
      <c r="AJ610" s="47"/>
      <c r="AK610" s="47"/>
      <c r="AL610" s="47"/>
      <c r="AM610" s="47"/>
      <c r="AN610" s="47"/>
      <c r="AO610" s="47"/>
      <c r="AP610" s="47"/>
      <c r="AQ610" s="47"/>
    </row>
    <row r="611" spans="1:43" customHeight="1" ht="13.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7"/>
      <c r="AI611" s="47"/>
      <c r="AJ611" s="47"/>
      <c r="AK611" s="47"/>
      <c r="AL611" s="47"/>
      <c r="AM611" s="47"/>
      <c r="AN611" s="47"/>
      <c r="AO611" s="47"/>
      <c r="AP611" s="47"/>
      <c r="AQ611" s="47"/>
    </row>
    <row r="612" spans="1:43" customHeight="1" ht="13.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7"/>
      <c r="AI612" s="47"/>
      <c r="AJ612" s="47"/>
      <c r="AK612" s="47"/>
      <c r="AL612" s="47"/>
      <c r="AM612" s="47"/>
      <c r="AN612" s="47"/>
      <c r="AO612" s="47"/>
      <c r="AP612" s="47"/>
      <c r="AQ612" s="47"/>
    </row>
    <row r="613" spans="1:43" customHeight="1" ht="13.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7"/>
      <c r="AI613" s="47"/>
      <c r="AJ613" s="47"/>
      <c r="AK613" s="47"/>
      <c r="AL613" s="47"/>
      <c r="AM613" s="47"/>
      <c r="AN613" s="47"/>
      <c r="AO613" s="47"/>
      <c r="AP613" s="47"/>
      <c r="AQ613" s="47"/>
    </row>
    <row r="614" spans="1:43" customHeight="1" ht="13.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7"/>
      <c r="AI614" s="47"/>
      <c r="AJ614" s="47"/>
      <c r="AK614" s="47"/>
      <c r="AL614" s="47"/>
      <c r="AM614" s="47"/>
      <c r="AN614" s="47"/>
      <c r="AO614" s="47"/>
      <c r="AP614" s="47"/>
      <c r="AQ614" s="47"/>
    </row>
    <row r="615" spans="1:43" customHeight="1" ht="13.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7"/>
      <c r="AI615" s="47"/>
      <c r="AJ615" s="47"/>
      <c r="AK615" s="47"/>
      <c r="AL615" s="47"/>
      <c r="AM615" s="47"/>
      <c r="AN615" s="47"/>
      <c r="AO615" s="47"/>
      <c r="AP615" s="47"/>
      <c r="AQ615" s="47"/>
    </row>
    <row r="616" spans="1:43" customHeight="1" ht="13.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7"/>
      <c r="AI616" s="47"/>
      <c r="AJ616" s="47"/>
      <c r="AK616" s="47"/>
      <c r="AL616" s="47"/>
      <c r="AM616" s="47"/>
      <c r="AN616" s="47"/>
      <c r="AO616" s="47"/>
      <c r="AP616" s="47"/>
      <c r="AQ616" s="47"/>
    </row>
    <row r="617" spans="1:43" customHeight="1" ht="13.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7"/>
      <c r="AI617" s="47"/>
      <c r="AJ617" s="47"/>
      <c r="AK617" s="47"/>
      <c r="AL617" s="47"/>
      <c r="AM617" s="47"/>
      <c r="AN617" s="47"/>
      <c r="AO617" s="47"/>
      <c r="AP617" s="47"/>
      <c r="AQ617" s="47"/>
    </row>
    <row r="618" spans="1:43" customHeight="1" ht="13.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7"/>
      <c r="AI618" s="47"/>
      <c r="AJ618" s="47"/>
      <c r="AK618" s="47"/>
      <c r="AL618" s="47"/>
      <c r="AM618" s="47"/>
      <c r="AN618" s="47"/>
      <c r="AO618" s="47"/>
      <c r="AP618" s="47"/>
      <c r="AQ618" s="47"/>
    </row>
    <row r="619" spans="1:43" customHeight="1" ht="13.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7"/>
      <c r="AI619" s="47"/>
      <c r="AJ619" s="47"/>
      <c r="AK619" s="47"/>
      <c r="AL619" s="47"/>
      <c r="AM619" s="47"/>
      <c r="AN619" s="47"/>
      <c r="AO619" s="47"/>
      <c r="AP619" s="47"/>
      <c r="AQ619" s="47"/>
    </row>
    <row r="620" spans="1:43" customHeight="1" ht="13.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7"/>
      <c r="AI620" s="47"/>
      <c r="AJ620" s="47"/>
      <c r="AK620" s="47"/>
      <c r="AL620" s="47"/>
      <c r="AM620" s="47"/>
      <c r="AN620" s="47"/>
      <c r="AO620" s="47"/>
      <c r="AP620" s="47"/>
      <c r="AQ620" s="47"/>
    </row>
    <row r="621" spans="1:43" customHeight="1" ht="13.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7"/>
      <c r="AI621" s="47"/>
      <c r="AJ621" s="47"/>
      <c r="AK621" s="47"/>
      <c r="AL621" s="47"/>
      <c r="AM621" s="47"/>
      <c r="AN621" s="47"/>
      <c r="AO621" s="47"/>
      <c r="AP621" s="47"/>
      <c r="AQ621" s="47"/>
    </row>
    <row r="622" spans="1:43" customHeight="1" ht="13.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7"/>
      <c r="AI622" s="47"/>
      <c r="AJ622" s="47"/>
      <c r="AK622" s="47"/>
      <c r="AL622" s="47"/>
      <c r="AM622" s="47"/>
      <c r="AN622" s="47"/>
      <c r="AO622" s="47"/>
      <c r="AP622" s="47"/>
      <c r="AQ622" s="47"/>
    </row>
    <row r="623" spans="1:43" customHeight="1" ht="13.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7"/>
      <c r="AI623" s="47"/>
      <c r="AJ623" s="47"/>
      <c r="AK623" s="47"/>
      <c r="AL623" s="47"/>
      <c r="AM623" s="47"/>
      <c r="AN623" s="47"/>
      <c r="AO623" s="47"/>
      <c r="AP623" s="47"/>
      <c r="AQ623" s="47"/>
    </row>
    <row r="624" spans="1:43" customHeight="1" ht="13.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7"/>
      <c r="AI624" s="47"/>
      <c r="AJ624" s="47"/>
      <c r="AK624" s="47"/>
      <c r="AL624" s="47"/>
      <c r="AM624" s="47"/>
      <c r="AN624" s="47"/>
      <c r="AO624" s="47"/>
      <c r="AP624" s="47"/>
      <c r="AQ624" s="47"/>
    </row>
    <row r="625" spans="1:43" customHeight="1" ht="13.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7"/>
      <c r="AI625" s="47"/>
      <c r="AJ625" s="47"/>
      <c r="AK625" s="47"/>
      <c r="AL625" s="47"/>
      <c r="AM625" s="47"/>
      <c r="AN625" s="47"/>
      <c r="AO625" s="47"/>
      <c r="AP625" s="47"/>
      <c r="AQ625" s="47"/>
    </row>
    <row r="626" spans="1:43" customHeight="1" ht="13.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7"/>
      <c r="AI626" s="47"/>
      <c r="AJ626" s="47"/>
      <c r="AK626" s="47"/>
      <c r="AL626" s="47"/>
      <c r="AM626" s="47"/>
      <c r="AN626" s="47"/>
      <c r="AO626" s="47"/>
      <c r="AP626" s="47"/>
      <c r="AQ626" s="47"/>
    </row>
    <row r="627" spans="1:43" customHeight="1" ht="13.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7"/>
      <c r="AI627" s="47"/>
      <c r="AJ627" s="47"/>
      <c r="AK627" s="47"/>
      <c r="AL627" s="47"/>
      <c r="AM627" s="47"/>
      <c r="AN627" s="47"/>
      <c r="AO627" s="47"/>
      <c r="AP627" s="47"/>
      <c r="AQ627" s="47"/>
    </row>
    <row r="628" spans="1:43" customHeight="1" ht="13.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7"/>
      <c r="AI628" s="47"/>
      <c r="AJ628" s="47"/>
      <c r="AK628" s="47"/>
      <c r="AL628" s="47"/>
      <c r="AM628" s="47"/>
      <c r="AN628" s="47"/>
      <c r="AO628" s="47"/>
      <c r="AP628" s="47"/>
      <c r="AQ628" s="47"/>
    </row>
    <row r="629" spans="1:43" customHeight="1" ht="13.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7"/>
      <c r="AI629" s="47"/>
      <c r="AJ629" s="47"/>
      <c r="AK629" s="47"/>
      <c r="AL629" s="47"/>
      <c r="AM629" s="47"/>
      <c r="AN629" s="47"/>
      <c r="AO629" s="47"/>
      <c r="AP629" s="47"/>
      <c r="AQ629" s="47"/>
    </row>
    <row r="630" spans="1:43" customHeight="1" ht="13.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7"/>
      <c r="AI630" s="47"/>
      <c r="AJ630" s="47"/>
      <c r="AK630" s="47"/>
      <c r="AL630" s="47"/>
      <c r="AM630" s="47"/>
      <c r="AN630" s="47"/>
      <c r="AO630" s="47"/>
      <c r="AP630" s="47"/>
      <c r="AQ630" s="47"/>
    </row>
    <row r="631" spans="1:43" customHeight="1" ht="13.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7"/>
      <c r="AI631" s="47"/>
      <c r="AJ631" s="47"/>
      <c r="AK631" s="47"/>
      <c r="AL631" s="47"/>
      <c r="AM631" s="47"/>
      <c r="AN631" s="47"/>
      <c r="AO631" s="47"/>
      <c r="AP631" s="47"/>
      <c r="AQ631" s="47"/>
    </row>
    <row r="632" spans="1:43" customHeight="1" ht="13.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7"/>
      <c r="AI632" s="47"/>
      <c r="AJ632" s="47"/>
      <c r="AK632" s="47"/>
      <c r="AL632" s="47"/>
      <c r="AM632" s="47"/>
      <c r="AN632" s="47"/>
      <c r="AO632" s="47"/>
      <c r="AP632" s="47"/>
      <c r="AQ632" s="47"/>
    </row>
    <row r="633" spans="1:43" customHeight="1" ht="13.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7"/>
      <c r="AI633" s="47"/>
      <c r="AJ633" s="47"/>
      <c r="AK633" s="47"/>
      <c r="AL633" s="47"/>
      <c r="AM633" s="47"/>
      <c r="AN633" s="47"/>
      <c r="AO633" s="47"/>
      <c r="AP633" s="47"/>
      <c r="AQ633" s="47"/>
    </row>
    <row r="634" spans="1:43" customHeight="1" ht="13.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7"/>
      <c r="AI634" s="47"/>
      <c r="AJ634" s="47"/>
      <c r="AK634" s="47"/>
      <c r="AL634" s="47"/>
      <c r="AM634" s="47"/>
      <c r="AN634" s="47"/>
      <c r="AO634" s="47"/>
      <c r="AP634" s="47"/>
      <c r="AQ634" s="47"/>
    </row>
    <row r="635" spans="1:43" customHeight="1" ht="13.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7"/>
      <c r="AI635" s="47"/>
      <c r="AJ635" s="47"/>
      <c r="AK635" s="47"/>
      <c r="AL635" s="47"/>
      <c r="AM635" s="47"/>
      <c r="AN635" s="47"/>
      <c r="AO635" s="47"/>
      <c r="AP635" s="47"/>
      <c r="AQ635" s="47"/>
    </row>
    <row r="636" spans="1:43" customHeight="1" ht="13.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7"/>
      <c r="AI636" s="47"/>
      <c r="AJ636" s="47"/>
      <c r="AK636" s="47"/>
      <c r="AL636" s="47"/>
      <c r="AM636" s="47"/>
      <c r="AN636" s="47"/>
      <c r="AO636" s="47"/>
      <c r="AP636" s="47"/>
      <c r="AQ636" s="47"/>
    </row>
    <row r="637" spans="1:43" customHeight="1" ht="13.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7"/>
      <c r="AI637" s="47"/>
      <c r="AJ637" s="47"/>
      <c r="AK637" s="47"/>
      <c r="AL637" s="47"/>
      <c r="AM637" s="47"/>
      <c r="AN637" s="47"/>
      <c r="AO637" s="47"/>
      <c r="AP637" s="47"/>
      <c r="AQ637" s="47"/>
    </row>
    <row r="638" spans="1:43" customHeight="1" ht="13.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7"/>
      <c r="AI638" s="47"/>
      <c r="AJ638" s="47"/>
      <c r="AK638" s="47"/>
      <c r="AL638" s="47"/>
      <c r="AM638" s="47"/>
      <c r="AN638" s="47"/>
      <c r="AO638" s="47"/>
      <c r="AP638" s="47"/>
      <c r="AQ638" s="47"/>
    </row>
    <row r="639" spans="1:43" customHeight="1" ht="13.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7"/>
      <c r="AI639" s="47"/>
      <c r="AJ639" s="47"/>
      <c r="AK639" s="47"/>
      <c r="AL639" s="47"/>
      <c r="AM639" s="47"/>
      <c r="AN639" s="47"/>
      <c r="AO639" s="47"/>
      <c r="AP639" s="47"/>
      <c r="AQ639" s="47"/>
    </row>
    <row r="640" spans="1:43" customHeight="1" ht="13.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7"/>
      <c r="AI640" s="47"/>
      <c r="AJ640" s="47"/>
      <c r="AK640" s="47"/>
      <c r="AL640" s="47"/>
      <c r="AM640" s="47"/>
      <c r="AN640" s="47"/>
      <c r="AO640" s="47"/>
      <c r="AP640" s="47"/>
      <c r="AQ640" s="47"/>
    </row>
    <row r="641" spans="1:43" customHeight="1" ht="13.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7"/>
      <c r="AI641" s="47"/>
      <c r="AJ641" s="47"/>
      <c r="AK641" s="47"/>
      <c r="AL641" s="47"/>
      <c r="AM641" s="47"/>
      <c r="AN641" s="47"/>
      <c r="AO641" s="47"/>
      <c r="AP641" s="47"/>
      <c r="AQ641" s="47"/>
    </row>
    <row r="642" spans="1:43" customHeight="1" ht="13.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7"/>
      <c r="AI642" s="47"/>
      <c r="AJ642" s="47"/>
      <c r="AK642" s="47"/>
      <c r="AL642" s="47"/>
      <c r="AM642" s="47"/>
      <c r="AN642" s="47"/>
      <c r="AO642" s="47"/>
      <c r="AP642" s="47"/>
      <c r="AQ642" s="47"/>
    </row>
    <row r="643" spans="1:43" customHeight="1" ht="13.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7"/>
      <c r="AI643" s="47"/>
      <c r="AJ643" s="47"/>
      <c r="AK643" s="47"/>
      <c r="AL643" s="47"/>
      <c r="AM643" s="47"/>
      <c r="AN643" s="47"/>
      <c r="AO643" s="47"/>
      <c r="AP643" s="47"/>
      <c r="AQ643" s="47"/>
    </row>
    <row r="644" spans="1:43" customHeight="1" ht="13.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7"/>
      <c r="AI644" s="47"/>
      <c r="AJ644" s="47"/>
      <c r="AK644" s="47"/>
      <c r="AL644" s="47"/>
      <c r="AM644" s="47"/>
      <c r="AN644" s="47"/>
      <c r="AO644" s="47"/>
      <c r="AP644" s="47"/>
      <c r="AQ644" s="47"/>
    </row>
    <row r="645" spans="1:43" customHeight="1" ht="13.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7"/>
      <c r="AI645" s="47"/>
      <c r="AJ645" s="47"/>
      <c r="AK645" s="47"/>
      <c r="AL645" s="47"/>
      <c r="AM645" s="47"/>
      <c r="AN645" s="47"/>
      <c r="AO645" s="47"/>
      <c r="AP645" s="47"/>
      <c r="AQ645" s="47"/>
    </row>
    <row r="646" spans="1:43" customHeight="1" ht="13.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7"/>
      <c r="AI646" s="47"/>
      <c r="AJ646" s="47"/>
      <c r="AK646" s="47"/>
      <c r="AL646" s="47"/>
      <c r="AM646" s="47"/>
      <c r="AN646" s="47"/>
      <c r="AO646" s="47"/>
      <c r="AP646" s="47"/>
      <c r="AQ646" s="47"/>
    </row>
    <row r="647" spans="1:43" customHeight="1" ht="13.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7"/>
      <c r="AI647" s="47"/>
      <c r="AJ647" s="47"/>
      <c r="AK647" s="47"/>
      <c r="AL647" s="47"/>
      <c r="AM647" s="47"/>
      <c r="AN647" s="47"/>
      <c r="AO647" s="47"/>
      <c r="AP647" s="47"/>
      <c r="AQ647" s="47"/>
    </row>
    <row r="648" spans="1:43" customHeight="1" ht="13.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7"/>
      <c r="AI648" s="47"/>
      <c r="AJ648" s="47"/>
      <c r="AK648" s="47"/>
      <c r="AL648" s="47"/>
      <c r="AM648" s="47"/>
      <c r="AN648" s="47"/>
      <c r="AO648" s="47"/>
      <c r="AP648" s="47"/>
      <c r="AQ648" s="47"/>
    </row>
    <row r="649" spans="1:43" customHeight="1" ht="13.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7"/>
      <c r="AI649" s="47"/>
      <c r="AJ649" s="47"/>
      <c r="AK649" s="47"/>
      <c r="AL649" s="47"/>
      <c r="AM649" s="47"/>
      <c r="AN649" s="47"/>
      <c r="AO649" s="47"/>
      <c r="AP649" s="47"/>
      <c r="AQ649" s="47"/>
    </row>
    <row r="650" spans="1:43" customHeight="1" ht="13.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7"/>
      <c r="AI650" s="47"/>
      <c r="AJ650" s="47"/>
      <c r="AK650" s="47"/>
      <c r="AL650" s="47"/>
      <c r="AM650" s="47"/>
      <c r="AN650" s="47"/>
      <c r="AO650" s="47"/>
      <c r="AP650" s="47"/>
      <c r="AQ650" s="47"/>
    </row>
    <row r="651" spans="1:43" customHeight="1" ht="13.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7"/>
      <c r="AI651" s="47"/>
      <c r="AJ651" s="47"/>
      <c r="AK651" s="47"/>
      <c r="AL651" s="47"/>
      <c r="AM651" s="47"/>
      <c r="AN651" s="47"/>
      <c r="AO651" s="47"/>
      <c r="AP651" s="47"/>
      <c r="AQ651" s="47"/>
    </row>
    <row r="652" spans="1:43" customHeight="1" ht="13.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7"/>
      <c r="AI652" s="47"/>
      <c r="AJ652" s="47"/>
      <c r="AK652" s="47"/>
      <c r="AL652" s="47"/>
      <c r="AM652" s="47"/>
      <c r="AN652" s="47"/>
      <c r="AO652" s="47"/>
      <c r="AP652" s="47"/>
      <c r="AQ652" s="47"/>
    </row>
    <row r="653" spans="1:43" customHeight="1" ht="13.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7"/>
      <c r="AI653" s="47"/>
      <c r="AJ653" s="47"/>
      <c r="AK653" s="47"/>
      <c r="AL653" s="47"/>
      <c r="AM653" s="47"/>
      <c r="AN653" s="47"/>
      <c r="AO653" s="47"/>
      <c r="AP653" s="47"/>
      <c r="AQ653" s="47"/>
    </row>
    <row r="654" spans="1:43" customHeight="1" ht="13.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7"/>
      <c r="AI654" s="47"/>
      <c r="AJ654" s="47"/>
      <c r="AK654" s="47"/>
      <c r="AL654" s="47"/>
      <c r="AM654" s="47"/>
      <c r="AN654" s="47"/>
      <c r="AO654" s="47"/>
      <c r="AP654" s="47"/>
      <c r="AQ654" s="47"/>
    </row>
    <row r="655" spans="1:43" customHeight="1" ht="13.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7"/>
      <c r="AI655" s="47"/>
      <c r="AJ655" s="47"/>
      <c r="AK655" s="47"/>
      <c r="AL655" s="47"/>
      <c r="AM655" s="47"/>
      <c r="AN655" s="47"/>
      <c r="AO655" s="47"/>
      <c r="AP655" s="47"/>
      <c r="AQ655" s="47"/>
    </row>
    <row r="656" spans="1:43" customHeight="1" ht="13.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7"/>
      <c r="AI656" s="47"/>
      <c r="AJ656" s="47"/>
      <c r="AK656" s="47"/>
      <c r="AL656" s="47"/>
      <c r="AM656" s="47"/>
      <c r="AN656" s="47"/>
      <c r="AO656" s="47"/>
      <c r="AP656" s="47"/>
      <c r="AQ656" s="47"/>
    </row>
    <row r="657" spans="1:43" customHeight="1" ht="13.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7"/>
      <c r="AI657" s="47"/>
      <c r="AJ657" s="47"/>
      <c r="AK657" s="47"/>
      <c r="AL657" s="47"/>
      <c r="AM657" s="47"/>
      <c r="AN657" s="47"/>
      <c r="AO657" s="47"/>
      <c r="AP657" s="47"/>
      <c r="AQ657" s="47"/>
    </row>
    <row r="658" spans="1:43" customHeight="1" ht="13.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7"/>
      <c r="AI658" s="47"/>
      <c r="AJ658" s="47"/>
      <c r="AK658" s="47"/>
      <c r="AL658" s="47"/>
      <c r="AM658" s="47"/>
      <c r="AN658" s="47"/>
      <c r="AO658" s="47"/>
      <c r="AP658" s="47"/>
      <c r="AQ658" s="47"/>
    </row>
    <row r="659" spans="1:43" customHeight="1" ht="13.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7"/>
      <c r="AI659" s="47"/>
      <c r="AJ659" s="47"/>
      <c r="AK659" s="47"/>
      <c r="AL659" s="47"/>
      <c r="AM659" s="47"/>
      <c r="AN659" s="47"/>
      <c r="AO659" s="47"/>
      <c r="AP659" s="47"/>
      <c r="AQ659" s="47"/>
    </row>
    <row r="660" spans="1:43" customHeight="1" ht="13.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7"/>
      <c r="AI660" s="47"/>
      <c r="AJ660" s="47"/>
      <c r="AK660" s="47"/>
      <c r="AL660" s="47"/>
      <c r="AM660" s="47"/>
      <c r="AN660" s="47"/>
      <c r="AO660" s="47"/>
      <c r="AP660" s="47"/>
      <c r="AQ660" s="47"/>
    </row>
    <row r="661" spans="1:43" customHeight="1" ht="13.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7"/>
      <c r="AI661" s="47"/>
      <c r="AJ661" s="47"/>
      <c r="AK661" s="47"/>
      <c r="AL661" s="47"/>
      <c r="AM661" s="47"/>
      <c r="AN661" s="47"/>
      <c r="AO661" s="47"/>
      <c r="AP661" s="47"/>
      <c r="AQ661" s="47"/>
    </row>
    <row r="662" spans="1:43" customHeight="1" ht="13.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7"/>
      <c r="AI662" s="47"/>
      <c r="AJ662" s="47"/>
      <c r="AK662" s="47"/>
      <c r="AL662" s="47"/>
      <c r="AM662" s="47"/>
      <c r="AN662" s="47"/>
      <c r="AO662" s="47"/>
      <c r="AP662" s="47"/>
      <c r="AQ662" s="47"/>
    </row>
    <row r="663" spans="1:43" customHeight="1" ht="13.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7"/>
      <c r="AI663" s="47"/>
      <c r="AJ663" s="47"/>
      <c r="AK663" s="47"/>
      <c r="AL663" s="47"/>
      <c r="AM663" s="47"/>
      <c r="AN663" s="47"/>
      <c r="AO663" s="47"/>
      <c r="AP663" s="47"/>
      <c r="AQ663" s="47"/>
    </row>
    <row r="664" spans="1:43" customHeight="1" ht="13.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7"/>
      <c r="AI664" s="47"/>
      <c r="AJ664" s="47"/>
      <c r="AK664" s="47"/>
      <c r="AL664" s="47"/>
      <c r="AM664" s="47"/>
      <c r="AN664" s="47"/>
      <c r="AO664" s="47"/>
      <c r="AP664" s="47"/>
      <c r="AQ664" s="47"/>
    </row>
    <row r="665" spans="1:43" customHeight="1" ht="13.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7"/>
      <c r="AI665" s="47"/>
      <c r="AJ665" s="47"/>
      <c r="AK665" s="47"/>
      <c r="AL665" s="47"/>
      <c r="AM665" s="47"/>
      <c r="AN665" s="47"/>
      <c r="AO665" s="47"/>
      <c r="AP665" s="47"/>
      <c r="AQ665" s="47"/>
    </row>
    <row r="666" spans="1:43" customHeight="1" ht="13.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7"/>
      <c r="AI666" s="47"/>
      <c r="AJ666" s="47"/>
      <c r="AK666" s="47"/>
      <c r="AL666" s="47"/>
      <c r="AM666" s="47"/>
      <c r="AN666" s="47"/>
      <c r="AO666" s="47"/>
      <c r="AP666" s="47"/>
      <c r="AQ666" s="47"/>
    </row>
    <row r="667" spans="1:43" customHeight="1" ht="13.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7"/>
      <c r="AI667" s="47"/>
      <c r="AJ667" s="47"/>
      <c r="AK667" s="47"/>
      <c r="AL667" s="47"/>
      <c r="AM667" s="47"/>
      <c r="AN667" s="47"/>
      <c r="AO667" s="47"/>
      <c r="AP667" s="47"/>
      <c r="AQ667" s="47"/>
    </row>
    <row r="668" spans="1:43" customHeight="1" ht="13.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7"/>
      <c r="AI668" s="47"/>
      <c r="AJ668" s="47"/>
      <c r="AK668" s="47"/>
      <c r="AL668" s="47"/>
      <c r="AM668" s="47"/>
      <c r="AN668" s="47"/>
      <c r="AO668" s="47"/>
      <c r="AP668" s="47"/>
      <c r="AQ668" s="47"/>
    </row>
    <row r="669" spans="1:43" customHeight="1" ht="13.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7"/>
      <c r="AI669" s="47"/>
      <c r="AJ669" s="47"/>
      <c r="AK669" s="47"/>
      <c r="AL669" s="47"/>
      <c r="AM669" s="47"/>
      <c r="AN669" s="47"/>
      <c r="AO669" s="47"/>
      <c r="AP669" s="47"/>
      <c r="AQ669" s="47"/>
    </row>
    <row r="670" spans="1:43" customHeight="1" ht="13.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7"/>
      <c r="AI670" s="47"/>
      <c r="AJ670" s="47"/>
      <c r="AK670" s="47"/>
      <c r="AL670" s="47"/>
      <c r="AM670" s="47"/>
      <c r="AN670" s="47"/>
      <c r="AO670" s="47"/>
      <c r="AP670" s="47"/>
      <c r="AQ670" s="47"/>
    </row>
    <row r="671" spans="1:43" customHeight="1" ht="13.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7"/>
      <c r="AI671" s="47"/>
      <c r="AJ671" s="47"/>
      <c r="AK671" s="47"/>
      <c r="AL671" s="47"/>
      <c r="AM671" s="47"/>
      <c r="AN671" s="47"/>
      <c r="AO671" s="47"/>
      <c r="AP671" s="47"/>
      <c r="AQ671" s="47"/>
    </row>
    <row r="672" spans="1:43" customHeight="1" ht="13.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7"/>
      <c r="AI672" s="47"/>
      <c r="AJ672" s="47"/>
      <c r="AK672" s="47"/>
      <c r="AL672" s="47"/>
      <c r="AM672" s="47"/>
      <c r="AN672" s="47"/>
      <c r="AO672" s="47"/>
      <c r="AP672" s="47"/>
      <c r="AQ672" s="47"/>
    </row>
    <row r="673" spans="1:43" customHeight="1" ht="13.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7"/>
      <c r="AI673" s="47"/>
      <c r="AJ673" s="47"/>
      <c r="AK673" s="47"/>
      <c r="AL673" s="47"/>
      <c r="AM673" s="47"/>
      <c r="AN673" s="47"/>
      <c r="AO673" s="47"/>
      <c r="AP673" s="47"/>
      <c r="AQ673" s="47"/>
    </row>
    <row r="674" spans="1:43" customHeight="1" ht="13.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7"/>
      <c r="AI674" s="47"/>
      <c r="AJ674" s="47"/>
      <c r="AK674" s="47"/>
      <c r="AL674" s="47"/>
      <c r="AM674" s="47"/>
      <c r="AN674" s="47"/>
      <c r="AO674" s="47"/>
      <c r="AP674" s="47"/>
      <c r="AQ674" s="47"/>
    </row>
    <row r="675" spans="1:43" customHeight="1" ht="13.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7"/>
      <c r="AI675" s="47"/>
      <c r="AJ675" s="47"/>
      <c r="AK675" s="47"/>
      <c r="AL675" s="47"/>
      <c r="AM675" s="47"/>
      <c r="AN675" s="47"/>
      <c r="AO675" s="47"/>
      <c r="AP675" s="47"/>
      <c r="AQ675" s="47"/>
    </row>
    <row r="676" spans="1:43" customHeight="1" ht="13.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7"/>
      <c r="AI676" s="47"/>
      <c r="AJ676" s="47"/>
      <c r="AK676" s="47"/>
      <c r="AL676" s="47"/>
      <c r="AM676" s="47"/>
      <c r="AN676" s="47"/>
      <c r="AO676" s="47"/>
      <c r="AP676" s="47"/>
      <c r="AQ676" s="47"/>
    </row>
    <row r="677" spans="1:43" customHeight="1" ht="13.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7"/>
      <c r="AI677" s="47"/>
      <c r="AJ677" s="47"/>
      <c r="AK677" s="47"/>
      <c r="AL677" s="47"/>
      <c r="AM677" s="47"/>
      <c r="AN677" s="47"/>
      <c r="AO677" s="47"/>
      <c r="AP677" s="47"/>
      <c r="AQ677" s="47"/>
    </row>
    <row r="678" spans="1:43" customHeight="1" ht="13.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7"/>
      <c r="AI678" s="47"/>
      <c r="AJ678" s="47"/>
      <c r="AK678" s="47"/>
      <c r="AL678" s="47"/>
      <c r="AM678" s="47"/>
      <c r="AN678" s="47"/>
      <c r="AO678" s="47"/>
      <c r="AP678" s="47"/>
      <c r="AQ678" s="47"/>
    </row>
    <row r="679" spans="1:43" customHeight="1" ht="13.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7"/>
      <c r="AI679" s="47"/>
      <c r="AJ679" s="47"/>
      <c r="AK679" s="47"/>
      <c r="AL679" s="47"/>
      <c r="AM679" s="47"/>
      <c r="AN679" s="47"/>
      <c r="AO679" s="47"/>
      <c r="AP679" s="47"/>
      <c r="AQ679" s="47"/>
    </row>
    <row r="680" spans="1:43" customHeight="1" ht="13.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7"/>
      <c r="AI680" s="47"/>
      <c r="AJ680" s="47"/>
      <c r="AK680" s="47"/>
      <c r="AL680" s="47"/>
      <c r="AM680" s="47"/>
      <c r="AN680" s="47"/>
      <c r="AO680" s="47"/>
      <c r="AP680" s="47"/>
      <c r="AQ680" s="47"/>
    </row>
    <row r="681" spans="1:43" customHeight="1" ht="13.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7"/>
      <c r="AI681" s="47"/>
      <c r="AJ681" s="47"/>
      <c r="AK681" s="47"/>
      <c r="AL681" s="47"/>
      <c r="AM681" s="47"/>
      <c r="AN681" s="47"/>
      <c r="AO681" s="47"/>
      <c r="AP681" s="47"/>
      <c r="AQ681" s="47"/>
    </row>
    <row r="682" spans="1:43" customHeight="1" ht="13.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7"/>
      <c r="AI682" s="47"/>
      <c r="AJ682" s="47"/>
      <c r="AK682" s="47"/>
      <c r="AL682" s="47"/>
      <c r="AM682" s="47"/>
      <c r="AN682" s="47"/>
      <c r="AO682" s="47"/>
      <c r="AP682" s="47"/>
      <c r="AQ682" s="47"/>
    </row>
    <row r="683" spans="1:43" customHeight="1" ht="13.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7"/>
      <c r="AI683" s="47"/>
      <c r="AJ683" s="47"/>
      <c r="AK683" s="47"/>
      <c r="AL683" s="47"/>
      <c r="AM683" s="47"/>
      <c r="AN683" s="47"/>
      <c r="AO683" s="47"/>
      <c r="AP683" s="47"/>
      <c r="AQ683" s="47"/>
    </row>
    <row r="684" spans="1:43" customHeight="1" ht="13.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7"/>
      <c r="AI684" s="47"/>
      <c r="AJ684" s="47"/>
      <c r="AK684" s="47"/>
      <c r="AL684" s="47"/>
      <c r="AM684" s="47"/>
      <c r="AN684" s="47"/>
      <c r="AO684" s="47"/>
      <c r="AP684" s="47"/>
      <c r="AQ684" s="47"/>
    </row>
    <row r="685" spans="1:43" customHeight="1" ht="13.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7"/>
      <c r="AI685" s="47"/>
      <c r="AJ685" s="47"/>
      <c r="AK685" s="47"/>
      <c r="AL685" s="47"/>
      <c r="AM685" s="47"/>
      <c r="AN685" s="47"/>
      <c r="AO685" s="47"/>
      <c r="AP685" s="47"/>
      <c r="AQ685" s="47"/>
    </row>
    <row r="686" spans="1:43" customHeight="1" ht="13.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7"/>
      <c r="AI686" s="47"/>
      <c r="AJ686" s="47"/>
      <c r="AK686" s="47"/>
      <c r="AL686" s="47"/>
      <c r="AM686" s="47"/>
      <c r="AN686" s="47"/>
      <c r="AO686" s="47"/>
      <c r="AP686" s="47"/>
      <c r="AQ686" s="47"/>
    </row>
    <row r="687" spans="1:43" customHeight="1" ht="13.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7"/>
      <c r="AI687" s="47"/>
      <c r="AJ687" s="47"/>
      <c r="AK687" s="47"/>
      <c r="AL687" s="47"/>
      <c r="AM687" s="47"/>
      <c r="AN687" s="47"/>
      <c r="AO687" s="47"/>
      <c r="AP687" s="47"/>
      <c r="AQ687" s="47"/>
    </row>
    <row r="688" spans="1:43" customHeight="1" ht="13.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7"/>
      <c r="AI688" s="47"/>
      <c r="AJ688" s="47"/>
      <c r="AK688" s="47"/>
      <c r="AL688" s="47"/>
      <c r="AM688" s="47"/>
      <c r="AN688" s="47"/>
      <c r="AO688" s="47"/>
      <c r="AP688" s="47"/>
      <c r="AQ688" s="47"/>
    </row>
    <row r="689" spans="1:43" customHeight="1" ht="13.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7"/>
      <c r="AI689" s="47"/>
      <c r="AJ689" s="47"/>
      <c r="AK689" s="47"/>
      <c r="AL689" s="47"/>
      <c r="AM689" s="47"/>
      <c r="AN689" s="47"/>
      <c r="AO689" s="47"/>
      <c r="AP689" s="47"/>
      <c r="AQ689" s="47"/>
    </row>
    <row r="690" spans="1:43" customHeight="1" ht="13.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7"/>
      <c r="AI690" s="47"/>
      <c r="AJ690" s="47"/>
      <c r="AK690" s="47"/>
      <c r="AL690" s="47"/>
      <c r="AM690" s="47"/>
      <c r="AN690" s="47"/>
      <c r="AO690" s="47"/>
      <c r="AP690" s="47"/>
      <c r="AQ690" s="47"/>
    </row>
    <row r="691" spans="1:43" customHeight="1" ht="13.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7"/>
      <c r="AI691" s="47"/>
      <c r="AJ691" s="47"/>
      <c r="AK691" s="47"/>
      <c r="AL691" s="47"/>
      <c r="AM691" s="47"/>
      <c r="AN691" s="47"/>
      <c r="AO691" s="47"/>
      <c r="AP691" s="47"/>
      <c r="AQ691" s="47"/>
    </row>
    <row r="692" spans="1:43" customHeight="1" ht="13.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7"/>
      <c r="AI692" s="47"/>
      <c r="AJ692" s="47"/>
      <c r="AK692" s="47"/>
      <c r="AL692" s="47"/>
      <c r="AM692" s="47"/>
      <c r="AN692" s="47"/>
      <c r="AO692" s="47"/>
      <c r="AP692" s="47"/>
      <c r="AQ692" s="47"/>
    </row>
    <row r="693" spans="1:43" customHeight="1" ht="13.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7"/>
      <c r="AI693" s="47"/>
      <c r="AJ693" s="47"/>
      <c r="AK693" s="47"/>
      <c r="AL693" s="47"/>
      <c r="AM693" s="47"/>
      <c r="AN693" s="47"/>
      <c r="AO693" s="47"/>
      <c r="AP693" s="47"/>
      <c r="AQ693" s="47"/>
    </row>
    <row r="694" spans="1:43" customHeight="1" ht="13.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7"/>
      <c r="AI694" s="47"/>
      <c r="AJ694" s="47"/>
      <c r="AK694" s="47"/>
      <c r="AL694" s="47"/>
      <c r="AM694" s="47"/>
      <c r="AN694" s="47"/>
      <c r="AO694" s="47"/>
      <c r="AP694" s="47"/>
      <c r="AQ694" s="47"/>
    </row>
    <row r="695" spans="1:43" customHeight="1" ht="13.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7"/>
      <c r="AI695" s="47"/>
      <c r="AJ695" s="47"/>
      <c r="AK695" s="47"/>
      <c r="AL695" s="47"/>
      <c r="AM695" s="47"/>
      <c r="AN695" s="47"/>
      <c r="AO695" s="47"/>
      <c r="AP695" s="47"/>
      <c r="AQ695" s="47"/>
    </row>
    <row r="696" spans="1:43" customHeight="1" ht="13.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7"/>
      <c r="AI696" s="47"/>
      <c r="AJ696" s="47"/>
      <c r="AK696" s="47"/>
      <c r="AL696" s="47"/>
      <c r="AM696" s="47"/>
      <c r="AN696" s="47"/>
      <c r="AO696" s="47"/>
      <c r="AP696" s="47"/>
      <c r="AQ696" s="47"/>
    </row>
    <row r="697" spans="1:43" customHeight="1" ht="13.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7"/>
      <c r="AI697" s="47"/>
      <c r="AJ697" s="47"/>
      <c r="AK697" s="47"/>
      <c r="AL697" s="47"/>
      <c r="AM697" s="47"/>
      <c r="AN697" s="47"/>
      <c r="AO697" s="47"/>
      <c r="AP697" s="47"/>
      <c r="AQ697" s="47"/>
    </row>
    <row r="698" spans="1:43" customHeight="1" ht="13.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7"/>
      <c r="AI698" s="47"/>
      <c r="AJ698" s="47"/>
      <c r="AK698" s="47"/>
      <c r="AL698" s="47"/>
      <c r="AM698" s="47"/>
      <c r="AN698" s="47"/>
      <c r="AO698" s="47"/>
      <c r="AP698" s="47"/>
      <c r="AQ698" s="47"/>
    </row>
    <row r="699" spans="1:43" customHeight="1" ht="13.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7"/>
      <c r="AI699" s="47"/>
      <c r="AJ699" s="47"/>
      <c r="AK699" s="47"/>
      <c r="AL699" s="47"/>
      <c r="AM699" s="47"/>
      <c r="AN699" s="47"/>
      <c r="AO699" s="47"/>
      <c r="AP699" s="47"/>
      <c r="AQ699" s="47"/>
    </row>
    <row r="700" spans="1:43" customHeight="1" ht="13.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7"/>
      <c r="AI700" s="47"/>
      <c r="AJ700" s="47"/>
      <c r="AK700" s="47"/>
      <c r="AL700" s="47"/>
      <c r="AM700" s="47"/>
      <c r="AN700" s="47"/>
      <c r="AO700" s="47"/>
      <c r="AP700" s="47"/>
      <c r="AQ700" s="47"/>
    </row>
    <row r="701" spans="1:43" customHeight="1" ht="13.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7"/>
      <c r="AI701" s="47"/>
      <c r="AJ701" s="47"/>
      <c r="AK701" s="47"/>
      <c r="AL701" s="47"/>
      <c r="AM701" s="47"/>
      <c r="AN701" s="47"/>
      <c r="AO701" s="47"/>
      <c r="AP701" s="47"/>
      <c r="AQ701" s="47"/>
    </row>
    <row r="702" spans="1:43" customHeight="1" ht="13.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7"/>
      <c r="AI702" s="47"/>
      <c r="AJ702" s="47"/>
      <c r="AK702" s="47"/>
      <c r="AL702" s="47"/>
      <c r="AM702" s="47"/>
      <c r="AN702" s="47"/>
      <c r="AO702" s="47"/>
      <c r="AP702" s="47"/>
      <c r="AQ702" s="47"/>
    </row>
    <row r="703" spans="1:43" customHeight="1" ht="13.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7"/>
      <c r="AI703" s="47"/>
      <c r="AJ703" s="47"/>
      <c r="AK703" s="47"/>
      <c r="AL703" s="47"/>
      <c r="AM703" s="47"/>
      <c r="AN703" s="47"/>
      <c r="AO703" s="47"/>
      <c r="AP703" s="47"/>
      <c r="AQ703" s="47"/>
    </row>
    <row r="704" spans="1:43" customHeight="1" ht="13.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7"/>
      <c r="AI704" s="47"/>
      <c r="AJ704" s="47"/>
      <c r="AK704" s="47"/>
      <c r="AL704" s="47"/>
      <c r="AM704" s="47"/>
      <c r="AN704" s="47"/>
      <c r="AO704" s="47"/>
      <c r="AP704" s="47"/>
      <c r="AQ704" s="47"/>
    </row>
    <row r="705" spans="1:43" customHeight="1" ht="13.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7"/>
      <c r="AI705" s="47"/>
      <c r="AJ705" s="47"/>
      <c r="AK705" s="47"/>
      <c r="AL705" s="47"/>
      <c r="AM705" s="47"/>
      <c r="AN705" s="47"/>
      <c r="AO705" s="47"/>
      <c r="AP705" s="47"/>
      <c r="AQ705" s="47"/>
    </row>
    <row r="706" spans="1:43" customHeight="1" ht="13.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7"/>
      <c r="AI706" s="47"/>
      <c r="AJ706" s="47"/>
      <c r="AK706" s="47"/>
      <c r="AL706" s="47"/>
      <c r="AM706" s="47"/>
      <c r="AN706" s="47"/>
      <c r="AO706" s="47"/>
      <c r="AP706" s="47"/>
      <c r="AQ706" s="47"/>
    </row>
    <row r="707" spans="1:43" customHeight="1" ht="13.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7"/>
      <c r="AI707" s="47"/>
      <c r="AJ707" s="47"/>
      <c r="AK707" s="47"/>
      <c r="AL707" s="47"/>
      <c r="AM707" s="47"/>
      <c r="AN707" s="47"/>
      <c r="AO707" s="47"/>
      <c r="AP707" s="47"/>
      <c r="AQ707" s="47"/>
    </row>
    <row r="708" spans="1:43" customHeight="1" ht="13.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7"/>
      <c r="AI708" s="47"/>
      <c r="AJ708" s="47"/>
      <c r="AK708" s="47"/>
      <c r="AL708" s="47"/>
      <c r="AM708" s="47"/>
      <c r="AN708" s="47"/>
      <c r="AO708" s="47"/>
      <c r="AP708" s="47"/>
      <c r="AQ708" s="47"/>
    </row>
    <row r="709" spans="1:43" customHeight="1" ht="13.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7"/>
      <c r="AI709" s="47"/>
      <c r="AJ709" s="47"/>
      <c r="AK709" s="47"/>
      <c r="AL709" s="47"/>
      <c r="AM709" s="47"/>
      <c r="AN709" s="47"/>
      <c r="AO709" s="47"/>
      <c r="AP709" s="47"/>
      <c r="AQ709" s="47"/>
    </row>
    <row r="710" spans="1:43" customHeight="1" ht="13.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7"/>
      <c r="AI710" s="47"/>
      <c r="AJ710" s="47"/>
      <c r="AK710" s="47"/>
      <c r="AL710" s="47"/>
      <c r="AM710" s="47"/>
      <c r="AN710" s="47"/>
      <c r="AO710" s="47"/>
      <c r="AP710" s="47"/>
      <c r="AQ710" s="47"/>
    </row>
    <row r="711" spans="1:43" customHeight="1" ht="13.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7"/>
      <c r="AI711" s="47"/>
      <c r="AJ711" s="47"/>
      <c r="AK711" s="47"/>
      <c r="AL711" s="47"/>
      <c r="AM711" s="47"/>
      <c r="AN711" s="47"/>
      <c r="AO711" s="47"/>
      <c r="AP711" s="47"/>
      <c r="AQ711" s="47"/>
    </row>
    <row r="712" spans="1:43" customHeight="1" ht="13.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7"/>
      <c r="AI712" s="47"/>
      <c r="AJ712" s="47"/>
      <c r="AK712" s="47"/>
      <c r="AL712" s="47"/>
      <c r="AM712" s="47"/>
      <c r="AN712" s="47"/>
      <c r="AO712" s="47"/>
      <c r="AP712" s="47"/>
      <c r="AQ712" s="47"/>
    </row>
    <row r="713" spans="1:43" customHeight="1" ht="13.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7"/>
      <c r="AI713" s="47"/>
      <c r="AJ713" s="47"/>
      <c r="AK713" s="47"/>
      <c r="AL713" s="47"/>
      <c r="AM713" s="47"/>
      <c r="AN713" s="47"/>
      <c r="AO713" s="47"/>
      <c r="AP713" s="47"/>
      <c r="AQ713" s="47"/>
    </row>
    <row r="714" spans="1:43" customHeight="1" ht="13.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7"/>
      <c r="AI714" s="47"/>
      <c r="AJ714" s="47"/>
      <c r="AK714" s="47"/>
      <c r="AL714" s="47"/>
      <c r="AM714" s="47"/>
      <c r="AN714" s="47"/>
      <c r="AO714" s="47"/>
      <c r="AP714" s="47"/>
      <c r="AQ714" s="47"/>
    </row>
    <row r="715" spans="1:43" customHeight="1" ht="13.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7"/>
      <c r="AI715" s="47"/>
      <c r="AJ715" s="47"/>
      <c r="AK715" s="47"/>
      <c r="AL715" s="47"/>
      <c r="AM715" s="47"/>
      <c r="AN715" s="47"/>
      <c r="AO715" s="47"/>
      <c r="AP715" s="47"/>
      <c r="AQ715" s="47"/>
    </row>
    <row r="716" spans="1:43" customHeight="1" ht="13.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7"/>
      <c r="AI716" s="47"/>
      <c r="AJ716" s="47"/>
      <c r="AK716" s="47"/>
      <c r="AL716" s="47"/>
      <c r="AM716" s="47"/>
      <c r="AN716" s="47"/>
      <c r="AO716" s="47"/>
      <c r="AP716" s="47"/>
      <c r="AQ716" s="47"/>
    </row>
    <row r="717" spans="1:43" customHeight="1" ht="13.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7"/>
      <c r="AI717" s="47"/>
      <c r="AJ717" s="47"/>
      <c r="AK717" s="47"/>
      <c r="AL717" s="47"/>
      <c r="AM717" s="47"/>
      <c r="AN717" s="47"/>
      <c r="AO717" s="47"/>
      <c r="AP717" s="47"/>
      <c r="AQ717" s="47"/>
    </row>
    <row r="718" spans="1:43" customHeight="1" ht="13.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7"/>
      <c r="AI718" s="47"/>
      <c r="AJ718" s="47"/>
      <c r="AK718" s="47"/>
      <c r="AL718" s="47"/>
      <c r="AM718" s="47"/>
      <c r="AN718" s="47"/>
      <c r="AO718" s="47"/>
      <c r="AP718" s="47"/>
      <c r="AQ718" s="47"/>
    </row>
    <row r="719" spans="1:43" customHeight="1" ht="13.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7"/>
      <c r="AI719" s="47"/>
      <c r="AJ719" s="47"/>
      <c r="AK719" s="47"/>
      <c r="AL719" s="47"/>
      <c r="AM719" s="47"/>
      <c r="AN719" s="47"/>
      <c r="AO719" s="47"/>
      <c r="AP719" s="47"/>
      <c r="AQ719" s="47"/>
    </row>
    <row r="720" spans="1:43" customHeight="1" ht="13.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7"/>
      <c r="AI720" s="47"/>
      <c r="AJ720" s="47"/>
      <c r="AK720" s="47"/>
      <c r="AL720" s="47"/>
      <c r="AM720" s="47"/>
      <c r="AN720" s="47"/>
      <c r="AO720" s="47"/>
      <c r="AP720" s="47"/>
      <c r="AQ720" s="47"/>
    </row>
    <row r="721" spans="1:43" customHeight="1" ht="13.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7"/>
      <c r="AI721" s="47"/>
      <c r="AJ721" s="47"/>
      <c r="AK721" s="47"/>
      <c r="AL721" s="47"/>
      <c r="AM721" s="47"/>
      <c r="AN721" s="47"/>
      <c r="AO721" s="47"/>
      <c r="AP721" s="47"/>
      <c r="AQ721" s="47"/>
    </row>
    <row r="722" spans="1:43" customHeight="1" ht="13.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7"/>
      <c r="AI722" s="47"/>
      <c r="AJ722" s="47"/>
      <c r="AK722" s="47"/>
      <c r="AL722" s="47"/>
      <c r="AM722" s="47"/>
      <c r="AN722" s="47"/>
      <c r="AO722" s="47"/>
      <c r="AP722" s="47"/>
      <c r="AQ722" s="47"/>
    </row>
    <row r="723" spans="1:43" customHeight="1" ht="13.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7"/>
      <c r="AI723" s="47"/>
      <c r="AJ723" s="47"/>
      <c r="AK723" s="47"/>
      <c r="AL723" s="47"/>
      <c r="AM723" s="47"/>
      <c r="AN723" s="47"/>
      <c r="AO723" s="47"/>
      <c r="AP723" s="47"/>
      <c r="AQ723" s="47"/>
    </row>
    <row r="724" spans="1:43" customHeight="1" ht="13.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7"/>
      <c r="AI724" s="47"/>
      <c r="AJ724" s="47"/>
      <c r="AK724" s="47"/>
      <c r="AL724" s="47"/>
      <c r="AM724" s="47"/>
      <c r="AN724" s="47"/>
      <c r="AO724" s="47"/>
      <c r="AP724" s="47"/>
      <c r="AQ724" s="47"/>
    </row>
    <row r="725" spans="1:43" customHeight="1" ht="13.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7"/>
      <c r="AI725" s="47"/>
      <c r="AJ725" s="47"/>
      <c r="AK725" s="47"/>
      <c r="AL725" s="47"/>
      <c r="AM725" s="47"/>
      <c r="AN725" s="47"/>
      <c r="AO725" s="47"/>
      <c r="AP725" s="47"/>
      <c r="AQ725" s="47"/>
    </row>
    <row r="726" spans="1:43" customHeight="1" ht="13.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7"/>
      <c r="AI726" s="47"/>
      <c r="AJ726" s="47"/>
      <c r="AK726" s="47"/>
      <c r="AL726" s="47"/>
      <c r="AM726" s="47"/>
      <c r="AN726" s="47"/>
      <c r="AO726" s="47"/>
      <c r="AP726" s="47"/>
      <c r="AQ726" s="47"/>
    </row>
    <row r="727" spans="1:43" customHeight="1" ht="13.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7"/>
      <c r="AI727" s="47"/>
      <c r="AJ727" s="47"/>
      <c r="AK727" s="47"/>
      <c r="AL727" s="47"/>
      <c r="AM727" s="47"/>
      <c r="AN727" s="47"/>
      <c r="AO727" s="47"/>
      <c r="AP727" s="47"/>
      <c r="AQ727" s="47"/>
    </row>
    <row r="728" spans="1:43" customHeight="1" ht="13.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7"/>
      <c r="AI728" s="47"/>
      <c r="AJ728" s="47"/>
      <c r="AK728" s="47"/>
      <c r="AL728" s="47"/>
      <c r="AM728" s="47"/>
      <c r="AN728" s="47"/>
      <c r="AO728" s="47"/>
      <c r="AP728" s="47"/>
      <c r="AQ728" s="47"/>
    </row>
    <row r="729" spans="1:43" customHeight="1" ht="13.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7"/>
      <c r="AI729" s="47"/>
      <c r="AJ729" s="47"/>
      <c r="AK729" s="47"/>
      <c r="AL729" s="47"/>
      <c r="AM729" s="47"/>
      <c r="AN729" s="47"/>
      <c r="AO729" s="47"/>
      <c r="AP729" s="47"/>
      <c r="AQ729" s="47"/>
    </row>
    <row r="730" spans="1:43" customHeight="1" ht="13.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7"/>
      <c r="AI730" s="47"/>
      <c r="AJ730" s="47"/>
      <c r="AK730" s="47"/>
      <c r="AL730" s="47"/>
      <c r="AM730" s="47"/>
      <c r="AN730" s="47"/>
      <c r="AO730" s="47"/>
      <c r="AP730" s="47"/>
      <c r="AQ730" s="47"/>
    </row>
    <row r="731" spans="1:43" customHeight="1" ht="13.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7"/>
      <c r="AI731" s="47"/>
      <c r="AJ731" s="47"/>
      <c r="AK731" s="47"/>
      <c r="AL731" s="47"/>
      <c r="AM731" s="47"/>
      <c r="AN731" s="47"/>
      <c r="AO731" s="47"/>
      <c r="AP731" s="47"/>
      <c r="AQ731" s="47"/>
    </row>
    <row r="732" spans="1:43" customHeight="1" ht="13.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7"/>
      <c r="AI732" s="47"/>
      <c r="AJ732" s="47"/>
      <c r="AK732" s="47"/>
      <c r="AL732" s="47"/>
      <c r="AM732" s="47"/>
      <c r="AN732" s="47"/>
      <c r="AO732" s="47"/>
      <c r="AP732" s="47"/>
      <c r="AQ732" s="47"/>
    </row>
    <row r="733" spans="1:43" customHeight="1" ht="13.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7"/>
      <c r="AI733" s="47"/>
      <c r="AJ733" s="47"/>
      <c r="AK733" s="47"/>
      <c r="AL733" s="47"/>
      <c r="AM733" s="47"/>
      <c r="AN733" s="47"/>
      <c r="AO733" s="47"/>
      <c r="AP733" s="47"/>
      <c r="AQ733" s="47"/>
    </row>
    <row r="734" spans="1:43" customHeight="1" ht="13.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7"/>
      <c r="AI734" s="47"/>
      <c r="AJ734" s="47"/>
      <c r="AK734" s="47"/>
      <c r="AL734" s="47"/>
      <c r="AM734" s="47"/>
      <c r="AN734" s="47"/>
      <c r="AO734" s="47"/>
      <c r="AP734" s="47"/>
      <c r="AQ734" s="47"/>
    </row>
    <row r="735" spans="1:43" customHeight="1" ht="13.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7"/>
      <c r="AI735" s="47"/>
      <c r="AJ735" s="47"/>
      <c r="AK735" s="47"/>
      <c r="AL735" s="47"/>
      <c r="AM735" s="47"/>
      <c r="AN735" s="47"/>
      <c r="AO735" s="47"/>
      <c r="AP735" s="47"/>
      <c r="AQ735" s="47"/>
    </row>
    <row r="736" spans="1:43" customHeight="1" ht="13.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7"/>
      <c r="AI736" s="47"/>
      <c r="AJ736" s="47"/>
      <c r="AK736" s="47"/>
      <c r="AL736" s="47"/>
      <c r="AM736" s="47"/>
      <c r="AN736" s="47"/>
      <c r="AO736" s="47"/>
      <c r="AP736" s="47"/>
      <c r="AQ736" s="47"/>
    </row>
    <row r="737" spans="1:43" customHeight="1" ht="13.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7"/>
      <c r="AI737" s="47"/>
      <c r="AJ737" s="47"/>
      <c r="AK737" s="47"/>
      <c r="AL737" s="47"/>
      <c r="AM737" s="47"/>
      <c r="AN737" s="47"/>
      <c r="AO737" s="47"/>
      <c r="AP737" s="47"/>
      <c r="AQ737" s="47"/>
    </row>
    <row r="738" spans="1:43" customHeight="1" ht="13.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7"/>
      <c r="AI738" s="47"/>
      <c r="AJ738" s="47"/>
      <c r="AK738" s="47"/>
      <c r="AL738" s="47"/>
      <c r="AM738" s="47"/>
      <c r="AN738" s="47"/>
      <c r="AO738" s="47"/>
      <c r="AP738" s="47"/>
      <c r="AQ738" s="47"/>
    </row>
    <row r="739" spans="1:43" customHeight="1" ht="13.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7"/>
      <c r="AI739" s="47"/>
      <c r="AJ739" s="47"/>
      <c r="AK739" s="47"/>
      <c r="AL739" s="47"/>
      <c r="AM739" s="47"/>
      <c r="AN739" s="47"/>
      <c r="AO739" s="47"/>
      <c r="AP739" s="47"/>
      <c r="AQ739" s="47"/>
    </row>
    <row r="740" spans="1:43" customHeight="1" ht="13.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7"/>
      <c r="AI740" s="47"/>
      <c r="AJ740" s="47"/>
      <c r="AK740" s="47"/>
      <c r="AL740" s="47"/>
      <c r="AM740" s="47"/>
      <c r="AN740" s="47"/>
      <c r="AO740" s="47"/>
      <c r="AP740" s="47"/>
      <c r="AQ740" s="47"/>
    </row>
    <row r="741" spans="1:43" customHeight="1" ht="13.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7"/>
      <c r="AI741" s="47"/>
      <c r="AJ741" s="47"/>
      <c r="AK741" s="47"/>
      <c r="AL741" s="47"/>
      <c r="AM741" s="47"/>
      <c r="AN741" s="47"/>
      <c r="AO741" s="47"/>
      <c r="AP741" s="47"/>
      <c r="AQ741" s="47"/>
    </row>
    <row r="742" spans="1:43" customHeight="1" ht="13.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7"/>
      <c r="AI742" s="47"/>
      <c r="AJ742" s="47"/>
      <c r="AK742" s="47"/>
      <c r="AL742" s="47"/>
      <c r="AM742" s="47"/>
      <c r="AN742" s="47"/>
      <c r="AO742" s="47"/>
      <c r="AP742" s="47"/>
      <c r="AQ742" s="47"/>
    </row>
    <row r="743" spans="1:43" customHeight="1" ht="13.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7"/>
      <c r="AI743" s="47"/>
      <c r="AJ743" s="47"/>
      <c r="AK743" s="47"/>
      <c r="AL743" s="47"/>
      <c r="AM743" s="47"/>
      <c r="AN743" s="47"/>
      <c r="AO743" s="47"/>
      <c r="AP743" s="47"/>
      <c r="AQ743" s="47"/>
    </row>
    <row r="744" spans="1:43" customHeight="1" ht="13.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7"/>
      <c r="AI744" s="47"/>
      <c r="AJ744" s="47"/>
      <c r="AK744" s="47"/>
      <c r="AL744" s="47"/>
      <c r="AM744" s="47"/>
      <c r="AN744" s="47"/>
      <c r="AO744" s="47"/>
      <c r="AP744" s="47"/>
      <c r="AQ744" s="47"/>
    </row>
    <row r="745" spans="1:43" customHeight="1" ht="13.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7"/>
      <c r="AI745" s="47"/>
      <c r="AJ745" s="47"/>
      <c r="AK745" s="47"/>
      <c r="AL745" s="47"/>
      <c r="AM745" s="47"/>
      <c r="AN745" s="47"/>
      <c r="AO745" s="47"/>
      <c r="AP745" s="47"/>
      <c r="AQ745" s="47"/>
    </row>
    <row r="746" spans="1:43" customHeight="1" ht="13.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7"/>
      <c r="AI746" s="47"/>
      <c r="AJ746" s="47"/>
      <c r="AK746" s="47"/>
      <c r="AL746" s="47"/>
      <c r="AM746" s="47"/>
      <c r="AN746" s="47"/>
      <c r="AO746" s="47"/>
      <c r="AP746" s="47"/>
      <c r="AQ746" s="47"/>
    </row>
    <row r="747" spans="1:43" customHeight="1" ht="13.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7"/>
      <c r="AI747" s="47"/>
      <c r="AJ747" s="47"/>
      <c r="AK747" s="47"/>
      <c r="AL747" s="47"/>
      <c r="AM747" s="47"/>
      <c r="AN747" s="47"/>
      <c r="AO747" s="47"/>
      <c r="AP747" s="47"/>
      <c r="AQ747" s="47"/>
    </row>
    <row r="748" spans="1:43" customHeight="1" ht="13.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7"/>
      <c r="AI748" s="47"/>
      <c r="AJ748" s="47"/>
      <c r="AK748" s="47"/>
      <c r="AL748" s="47"/>
      <c r="AM748" s="47"/>
      <c r="AN748" s="47"/>
      <c r="AO748" s="47"/>
      <c r="AP748" s="47"/>
      <c r="AQ748" s="47"/>
    </row>
    <row r="749" spans="1:43" customHeight="1" ht="13.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7"/>
      <c r="AI749" s="47"/>
      <c r="AJ749" s="47"/>
      <c r="AK749" s="47"/>
      <c r="AL749" s="47"/>
      <c r="AM749" s="47"/>
      <c r="AN749" s="47"/>
      <c r="AO749" s="47"/>
      <c r="AP749" s="47"/>
      <c r="AQ749" s="47"/>
    </row>
    <row r="750" spans="1:43" customHeight="1" ht="13.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7"/>
      <c r="AI750" s="47"/>
      <c r="AJ750" s="47"/>
      <c r="AK750" s="47"/>
      <c r="AL750" s="47"/>
      <c r="AM750" s="47"/>
      <c r="AN750" s="47"/>
      <c r="AO750" s="47"/>
      <c r="AP750" s="47"/>
      <c r="AQ750" s="47"/>
    </row>
    <row r="751" spans="1:43" customHeight="1" ht="13.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7"/>
      <c r="AI751" s="47"/>
      <c r="AJ751" s="47"/>
      <c r="AK751" s="47"/>
      <c r="AL751" s="47"/>
      <c r="AM751" s="47"/>
      <c r="AN751" s="47"/>
      <c r="AO751" s="47"/>
      <c r="AP751" s="47"/>
      <c r="AQ751" s="47"/>
    </row>
    <row r="752" spans="1:43" customHeight="1" ht="13.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7"/>
      <c r="AI752" s="47"/>
      <c r="AJ752" s="47"/>
      <c r="AK752" s="47"/>
      <c r="AL752" s="47"/>
      <c r="AM752" s="47"/>
      <c r="AN752" s="47"/>
      <c r="AO752" s="47"/>
      <c r="AP752" s="47"/>
      <c r="AQ752" s="47"/>
    </row>
    <row r="753" spans="1:43" customHeight="1" ht="13.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7"/>
      <c r="AI753" s="47"/>
      <c r="AJ753" s="47"/>
      <c r="AK753" s="47"/>
      <c r="AL753" s="47"/>
      <c r="AM753" s="47"/>
      <c r="AN753" s="47"/>
      <c r="AO753" s="47"/>
      <c r="AP753" s="47"/>
      <c r="AQ753" s="47"/>
    </row>
    <row r="754" spans="1:43" customHeight="1" ht="13.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7"/>
      <c r="AI754" s="47"/>
      <c r="AJ754" s="47"/>
      <c r="AK754" s="47"/>
      <c r="AL754" s="47"/>
      <c r="AM754" s="47"/>
      <c r="AN754" s="47"/>
      <c r="AO754" s="47"/>
      <c r="AP754" s="47"/>
      <c r="AQ754" s="47"/>
    </row>
    <row r="755" spans="1:43" customHeight="1" ht="13.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7"/>
      <c r="AI755" s="47"/>
      <c r="AJ755" s="47"/>
      <c r="AK755" s="47"/>
      <c r="AL755" s="47"/>
      <c r="AM755" s="47"/>
      <c r="AN755" s="47"/>
      <c r="AO755" s="47"/>
      <c r="AP755" s="47"/>
      <c r="AQ755" s="47"/>
    </row>
    <row r="756" spans="1:43" customHeight="1" ht="13.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7"/>
      <c r="AI756" s="47"/>
      <c r="AJ756" s="47"/>
      <c r="AK756" s="47"/>
      <c r="AL756" s="47"/>
      <c r="AM756" s="47"/>
      <c r="AN756" s="47"/>
      <c r="AO756" s="47"/>
      <c r="AP756" s="47"/>
      <c r="AQ756" s="47"/>
    </row>
    <row r="757" spans="1:43" customHeight="1" ht="13.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7"/>
      <c r="AI757" s="47"/>
      <c r="AJ757" s="47"/>
      <c r="AK757" s="47"/>
      <c r="AL757" s="47"/>
      <c r="AM757" s="47"/>
      <c r="AN757" s="47"/>
      <c r="AO757" s="47"/>
      <c r="AP757" s="47"/>
      <c r="AQ757" s="47"/>
    </row>
    <row r="758" spans="1:43" customHeight="1" ht="13.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7"/>
      <c r="AI758" s="47"/>
      <c r="AJ758" s="47"/>
      <c r="AK758" s="47"/>
      <c r="AL758" s="47"/>
      <c r="AM758" s="47"/>
      <c r="AN758" s="47"/>
      <c r="AO758" s="47"/>
      <c r="AP758" s="47"/>
      <c r="AQ758" s="47"/>
    </row>
    <row r="759" spans="1:43" customHeight="1" ht="13.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7"/>
      <c r="AI759" s="47"/>
      <c r="AJ759" s="47"/>
      <c r="AK759" s="47"/>
      <c r="AL759" s="47"/>
      <c r="AM759" s="47"/>
      <c r="AN759" s="47"/>
      <c r="AO759" s="47"/>
      <c r="AP759" s="47"/>
      <c r="AQ759" s="47"/>
    </row>
    <row r="760" spans="1:43" customHeight="1" ht="13.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7"/>
      <c r="AI760" s="47"/>
      <c r="AJ760" s="47"/>
      <c r="AK760" s="47"/>
      <c r="AL760" s="47"/>
      <c r="AM760" s="47"/>
      <c r="AN760" s="47"/>
      <c r="AO760" s="47"/>
      <c r="AP760" s="47"/>
      <c r="AQ760" s="47"/>
    </row>
    <row r="761" spans="1:43" customHeight="1" ht="13.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7"/>
      <c r="AI761" s="47"/>
      <c r="AJ761" s="47"/>
      <c r="AK761" s="47"/>
      <c r="AL761" s="47"/>
      <c r="AM761" s="47"/>
      <c r="AN761" s="47"/>
      <c r="AO761" s="47"/>
      <c r="AP761" s="47"/>
      <c r="AQ761" s="47"/>
    </row>
    <row r="762" spans="1:43" customHeight="1" ht="13.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7"/>
      <c r="AI762" s="47"/>
      <c r="AJ762" s="47"/>
      <c r="AK762" s="47"/>
      <c r="AL762" s="47"/>
      <c r="AM762" s="47"/>
      <c r="AN762" s="47"/>
      <c r="AO762" s="47"/>
      <c r="AP762" s="47"/>
      <c r="AQ762" s="47"/>
    </row>
    <row r="763" spans="1:43" customHeight="1" ht="13.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7"/>
      <c r="AI763" s="47"/>
      <c r="AJ763" s="47"/>
      <c r="AK763" s="47"/>
      <c r="AL763" s="47"/>
      <c r="AM763" s="47"/>
      <c r="AN763" s="47"/>
      <c r="AO763" s="47"/>
      <c r="AP763" s="47"/>
      <c r="AQ763" s="47"/>
    </row>
    <row r="764" spans="1:43" customHeight="1" ht="13.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7"/>
      <c r="AI764" s="47"/>
      <c r="AJ764" s="47"/>
      <c r="AK764" s="47"/>
      <c r="AL764" s="47"/>
      <c r="AM764" s="47"/>
      <c r="AN764" s="47"/>
      <c r="AO764" s="47"/>
      <c r="AP764" s="47"/>
      <c r="AQ764" s="47"/>
    </row>
    <row r="765" spans="1:43" customHeight="1" ht="13.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7"/>
      <c r="AI765" s="47"/>
      <c r="AJ765" s="47"/>
      <c r="AK765" s="47"/>
      <c r="AL765" s="47"/>
      <c r="AM765" s="47"/>
      <c r="AN765" s="47"/>
      <c r="AO765" s="47"/>
      <c r="AP765" s="47"/>
      <c r="AQ765" s="47"/>
    </row>
    <row r="766" spans="1:43" customHeight="1" ht="13.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7"/>
      <c r="AI766" s="47"/>
      <c r="AJ766" s="47"/>
      <c r="AK766" s="47"/>
      <c r="AL766" s="47"/>
      <c r="AM766" s="47"/>
      <c r="AN766" s="47"/>
      <c r="AO766" s="47"/>
      <c r="AP766" s="47"/>
      <c r="AQ766" s="47"/>
    </row>
    <row r="767" spans="1:43" customHeight="1" ht="13.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7"/>
      <c r="AI767" s="47"/>
      <c r="AJ767" s="47"/>
      <c r="AK767" s="47"/>
      <c r="AL767" s="47"/>
      <c r="AM767" s="47"/>
      <c r="AN767" s="47"/>
      <c r="AO767" s="47"/>
      <c r="AP767" s="47"/>
      <c r="AQ767" s="47"/>
    </row>
    <row r="768" spans="1:43" customHeight="1" ht="13.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7"/>
      <c r="AI768" s="47"/>
      <c r="AJ768" s="47"/>
      <c r="AK768" s="47"/>
      <c r="AL768" s="47"/>
      <c r="AM768" s="47"/>
      <c r="AN768" s="47"/>
      <c r="AO768" s="47"/>
      <c r="AP768" s="47"/>
      <c r="AQ768" s="47"/>
    </row>
    <row r="769" spans="1:43" customHeight="1" ht="13.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7"/>
      <c r="AI769" s="47"/>
      <c r="AJ769" s="47"/>
      <c r="AK769" s="47"/>
      <c r="AL769" s="47"/>
      <c r="AM769" s="47"/>
      <c r="AN769" s="47"/>
      <c r="AO769" s="47"/>
      <c r="AP769" s="47"/>
      <c r="AQ769" s="47"/>
    </row>
    <row r="770" spans="1:43" customHeight="1" ht="13.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7"/>
      <c r="AI770" s="47"/>
      <c r="AJ770" s="47"/>
      <c r="AK770" s="47"/>
      <c r="AL770" s="47"/>
      <c r="AM770" s="47"/>
      <c r="AN770" s="47"/>
      <c r="AO770" s="47"/>
      <c r="AP770" s="47"/>
      <c r="AQ770" s="47"/>
    </row>
    <row r="771" spans="1:43" customHeight="1" ht="13.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7"/>
      <c r="AI771" s="47"/>
      <c r="AJ771" s="47"/>
      <c r="AK771" s="47"/>
      <c r="AL771" s="47"/>
      <c r="AM771" s="47"/>
      <c r="AN771" s="47"/>
      <c r="AO771" s="47"/>
      <c r="AP771" s="47"/>
      <c r="AQ771" s="47"/>
    </row>
    <row r="772" spans="1:43" customHeight="1" ht="13.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7"/>
      <c r="AI772" s="47"/>
      <c r="AJ772" s="47"/>
      <c r="AK772" s="47"/>
      <c r="AL772" s="47"/>
      <c r="AM772" s="47"/>
      <c r="AN772" s="47"/>
      <c r="AO772" s="47"/>
      <c r="AP772" s="47"/>
      <c r="AQ772" s="47"/>
    </row>
    <row r="773" spans="1:43" customHeight="1" ht="13.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7"/>
      <c r="AI773" s="47"/>
      <c r="AJ773" s="47"/>
      <c r="AK773" s="47"/>
      <c r="AL773" s="47"/>
      <c r="AM773" s="47"/>
      <c r="AN773" s="47"/>
      <c r="AO773" s="47"/>
      <c r="AP773" s="47"/>
      <c r="AQ773" s="47"/>
    </row>
    <row r="774" spans="1:43" customHeight="1" ht="13.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7"/>
      <c r="AI774" s="47"/>
      <c r="AJ774" s="47"/>
      <c r="AK774" s="47"/>
      <c r="AL774" s="47"/>
      <c r="AM774" s="47"/>
      <c r="AN774" s="47"/>
      <c r="AO774" s="47"/>
      <c r="AP774" s="47"/>
      <c r="AQ774" s="47"/>
    </row>
    <row r="775" spans="1:43" customHeight="1" ht="13.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7"/>
      <c r="AI775" s="47"/>
      <c r="AJ775" s="47"/>
      <c r="AK775" s="47"/>
      <c r="AL775" s="47"/>
      <c r="AM775" s="47"/>
      <c r="AN775" s="47"/>
      <c r="AO775" s="47"/>
      <c r="AP775" s="47"/>
      <c r="AQ775" s="47"/>
    </row>
    <row r="776" spans="1:43" customHeight="1" ht="13.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7"/>
      <c r="AI776" s="47"/>
      <c r="AJ776" s="47"/>
      <c r="AK776" s="47"/>
      <c r="AL776" s="47"/>
      <c r="AM776" s="47"/>
      <c r="AN776" s="47"/>
      <c r="AO776" s="47"/>
      <c r="AP776" s="47"/>
      <c r="AQ776" s="47"/>
    </row>
    <row r="777" spans="1:43" customHeight="1" ht="13.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7"/>
      <c r="AI777" s="47"/>
      <c r="AJ777" s="47"/>
      <c r="AK777" s="47"/>
      <c r="AL777" s="47"/>
      <c r="AM777" s="47"/>
      <c r="AN777" s="47"/>
      <c r="AO777" s="47"/>
      <c r="AP777" s="47"/>
      <c r="AQ777" s="47"/>
    </row>
    <row r="778" spans="1:43" customHeight="1" ht="13.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7"/>
      <c r="AI778" s="47"/>
      <c r="AJ778" s="47"/>
      <c r="AK778" s="47"/>
      <c r="AL778" s="47"/>
      <c r="AM778" s="47"/>
      <c r="AN778" s="47"/>
      <c r="AO778" s="47"/>
      <c r="AP778" s="47"/>
      <c r="AQ778" s="47"/>
    </row>
    <row r="779" spans="1:43" customHeight="1" ht="13.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7"/>
      <c r="AI779" s="47"/>
      <c r="AJ779" s="47"/>
      <c r="AK779" s="47"/>
      <c r="AL779" s="47"/>
      <c r="AM779" s="47"/>
      <c r="AN779" s="47"/>
      <c r="AO779" s="47"/>
      <c r="AP779" s="47"/>
      <c r="AQ779" s="47"/>
    </row>
    <row r="780" spans="1:43" customHeight="1" ht="13.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7"/>
      <c r="AI780" s="47"/>
      <c r="AJ780" s="47"/>
      <c r="AK780" s="47"/>
      <c r="AL780" s="47"/>
      <c r="AM780" s="47"/>
      <c r="AN780" s="47"/>
      <c r="AO780" s="47"/>
      <c r="AP780" s="47"/>
      <c r="AQ780" s="47"/>
    </row>
    <row r="781" spans="1:43" customHeight="1" ht="13.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7"/>
      <c r="AI781" s="47"/>
      <c r="AJ781" s="47"/>
      <c r="AK781" s="47"/>
      <c r="AL781" s="47"/>
      <c r="AM781" s="47"/>
      <c r="AN781" s="47"/>
      <c r="AO781" s="47"/>
      <c r="AP781" s="47"/>
      <c r="AQ781" s="47"/>
    </row>
    <row r="782" spans="1:43" customHeight="1" ht="13.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7"/>
      <c r="AI782" s="47"/>
      <c r="AJ782" s="47"/>
      <c r="AK782" s="47"/>
      <c r="AL782" s="47"/>
      <c r="AM782" s="47"/>
      <c r="AN782" s="47"/>
      <c r="AO782" s="47"/>
      <c r="AP782" s="47"/>
      <c r="AQ782" s="47"/>
    </row>
    <row r="783" spans="1:43" customHeight="1" ht="13.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7"/>
      <c r="AI783" s="47"/>
      <c r="AJ783" s="47"/>
      <c r="AK783" s="47"/>
      <c r="AL783" s="47"/>
      <c r="AM783" s="47"/>
      <c r="AN783" s="47"/>
      <c r="AO783" s="47"/>
      <c r="AP783" s="47"/>
      <c r="AQ783" s="47"/>
    </row>
    <row r="784" spans="1:43" customHeight="1" ht="13.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7"/>
      <c r="AI784" s="47"/>
      <c r="AJ784" s="47"/>
      <c r="AK784" s="47"/>
      <c r="AL784" s="47"/>
      <c r="AM784" s="47"/>
      <c r="AN784" s="47"/>
      <c r="AO784" s="47"/>
      <c r="AP784" s="47"/>
      <c r="AQ784" s="47"/>
    </row>
    <row r="785" spans="1:43" customHeight="1" ht="13.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7"/>
      <c r="AI785" s="47"/>
      <c r="AJ785" s="47"/>
      <c r="AK785" s="47"/>
      <c r="AL785" s="47"/>
      <c r="AM785" s="47"/>
      <c r="AN785" s="47"/>
      <c r="AO785" s="47"/>
      <c r="AP785" s="47"/>
      <c r="AQ785" s="47"/>
    </row>
    <row r="786" spans="1:43" customHeight="1" ht="13.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7"/>
      <c r="AI786" s="47"/>
      <c r="AJ786" s="47"/>
      <c r="AK786" s="47"/>
      <c r="AL786" s="47"/>
      <c r="AM786" s="47"/>
      <c r="AN786" s="47"/>
      <c r="AO786" s="47"/>
      <c r="AP786" s="47"/>
      <c r="AQ786" s="47"/>
    </row>
    <row r="787" spans="1:43" customHeight="1" ht="13.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7"/>
      <c r="AI787" s="47"/>
      <c r="AJ787" s="47"/>
      <c r="AK787" s="47"/>
      <c r="AL787" s="47"/>
      <c r="AM787" s="47"/>
      <c r="AN787" s="47"/>
      <c r="AO787" s="47"/>
      <c r="AP787" s="47"/>
      <c r="AQ787" s="47"/>
    </row>
    <row r="788" spans="1:43" customHeight="1" ht="13.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7"/>
      <c r="AI788" s="47"/>
      <c r="AJ788" s="47"/>
      <c r="AK788" s="47"/>
      <c r="AL788" s="47"/>
      <c r="AM788" s="47"/>
      <c r="AN788" s="47"/>
      <c r="AO788" s="47"/>
      <c r="AP788" s="47"/>
      <c r="AQ788" s="47"/>
    </row>
    <row r="789" spans="1:43" customHeight="1" ht="13.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7"/>
      <c r="AI789" s="47"/>
      <c r="AJ789" s="47"/>
      <c r="AK789" s="47"/>
      <c r="AL789" s="47"/>
      <c r="AM789" s="47"/>
      <c r="AN789" s="47"/>
      <c r="AO789" s="47"/>
      <c r="AP789" s="47"/>
      <c r="AQ789" s="47"/>
    </row>
    <row r="790" spans="1:43" customHeight="1" ht="13.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7"/>
      <c r="AI790" s="47"/>
      <c r="AJ790" s="47"/>
      <c r="AK790" s="47"/>
      <c r="AL790" s="47"/>
      <c r="AM790" s="47"/>
      <c r="AN790" s="47"/>
      <c r="AO790" s="47"/>
      <c r="AP790" s="47"/>
      <c r="AQ790" s="47"/>
    </row>
    <row r="791" spans="1:43" customHeight="1" ht="13.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7"/>
      <c r="AI791" s="47"/>
      <c r="AJ791" s="47"/>
      <c r="AK791" s="47"/>
      <c r="AL791" s="47"/>
      <c r="AM791" s="47"/>
      <c r="AN791" s="47"/>
      <c r="AO791" s="47"/>
      <c r="AP791" s="47"/>
      <c r="AQ791" s="47"/>
    </row>
    <row r="792" spans="1:43" customHeight="1" ht="13.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7"/>
      <c r="AI792" s="47"/>
      <c r="AJ792" s="47"/>
      <c r="AK792" s="47"/>
      <c r="AL792" s="47"/>
      <c r="AM792" s="47"/>
      <c r="AN792" s="47"/>
      <c r="AO792" s="47"/>
      <c r="AP792" s="47"/>
      <c r="AQ792" s="47"/>
    </row>
    <row r="793" spans="1:43" customHeight="1" ht="13.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7"/>
      <c r="AI793" s="47"/>
      <c r="AJ793" s="47"/>
      <c r="AK793" s="47"/>
      <c r="AL793" s="47"/>
      <c r="AM793" s="47"/>
      <c r="AN793" s="47"/>
      <c r="AO793" s="47"/>
      <c r="AP793" s="47"/>
      <c r="AQ793" s="47"/>
    </row>
    <row r="794" spans="1:43" customHeight="1" ht="13.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7"/>
      <c r="AI794" s="47"/>
      <c r="AJ794" s="47"/>
      <c r="AK794" s="47"/>
      <c r="AL794" s="47"/>
      <c r="AM794" s="47"/>
      <c r="AN794" s="47"/>
      <c r="AO794" s="47"/>
      <c r="AP794" s="47"/>
      <c r="AQ794" s="47"/>
    </row>
    <row r="795" spans="1:43" customHeight="1" ht="13.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7"/>
      <c r="AI795" s="47"/>
      <c r="AJ795" s="47"/>
      <c r="AK795" s="47"/>
      <c r="AL795" s="47"/>
      <c r="AM795" s="47"/>
      <c r="AN795" s="47"/>
      <c r="AO795" s="47"/>
      <c r="AP795" s="47"/>
      <c r="AQ795" s="47"/>
    </row>
    <row r="796" spans="1:43" customHeight="1" ht="13.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7"/>
      <c r="AI796" s="47"/>
      <c r="AJ796" s="47"/>
      <c r="AK796" s="47"/>
      <c r="AL796" s="47"/>
      <c r="AM796" s="47"/>
      <c r="AN796" s="47"/>
      <c r="AO796" s="47"/>
      <c r="AP796" s="47"/>
      <c r="AQ796" s="47"/>
    </row>
    <row r="797" spans="1:43" customHeight="1" ht="13.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7"/>
      <c r="AI797" s="47"/>
      <c r="AJ797" s="47"/>
      <c r="AK797" s="47"/>
      <c r="AL797" s="47"/>
      <c r="AM797" s="47"/>
      <c r="AN797" s="47"/>
      <c r="AO797" s="47"/>
      <c r="AP797" s="47"/>
      <c r="AQ797" s="47"/>
    </row>
    <row r="798" spans="1:43" customHeight="1" ht="13.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7"/>
      <c r="AI798" s="47"/>
      <c r="AJ798" s="47"/>
      <c r="AK798" s="47"/>
      <c r="AL798" s="47"/>
      <c r="AM798" s="47"/>
      <c r="AN798" s="47"/>
      <c r="AO798" s="47"/>
      <c r="AP798" s="47"/>
      <c r="AQ798" s="47"/>
    </row>
    <row r="799" spans="1:43" customHeight="1" ht="13.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7"/>
      <c r="AI799" s="47"/>
      <c r="AJ799" s="47"/>
      <c r="AK799" s="47"/>
      <c r="AL799" s="47"/>
      <c r="AM799" s="47"/>
      <c r="AN799" s="47"/>
      <c r="AO799" s="47"/>
      <c r="AP799" s="47"/>
      <c r="AQ799" s="47"/>
    </row>
    <row r="800" spans="1:43" customHeight="1" ht="13.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7"/>
      <c r="AI800" s="47"/>
      <c r="AJ800" s="47"/>
      <c r="AK800" s="47"/>
      <c r="AL800" s="47"/>
      <c r="AM800" s="47"/>
      <c r="AN800" s="47"/>
      <c r="AO800" s="47"/>
      <c r="AP800" s="47"/>
      <c r="AQ800" s="47"/>
    </row>
    <row r="801" spans="1:43" customHeight="1" ht="13.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7"/>
      <c r="AI801" s="47"/>
      <c r="AJ801" s="47"/>
      <c r="AK801" s="47"/>
      <c r="AL801" s="47"/>
      <c r="AM801" s="47"/>
      <c r="AN801" s="47"/>
      <c r="AO801" s="47"/>
      <c r="AP801" s="47"/>
      <c r="AQ801" s="47"/>
    </row>
    <row r="802" spans="1:43" customHeight="1" ht="13.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7"/>
      <c r="AI802" s="47"/>
      <c r="AJ802" s="47"/>
      <c r="AK802" s="47"/>
      <c r="AL802" s="47"/>
      <c r="AM802" s="47"/>
      <c r="AN802" s="47"/>
      <c r="AO802" s="47"/>
      <c r="AP802" s="47"/>
      <c r="AQ802" s="47"/>
    </row>
    <row r="803" spans="1:43" customHeight="1" ht="13.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7"/>
      <c r="AI803" s="47"/>
      <c r="AJ803" s="47"/>
      <c r="AK803" s="47"/>
      <c r="AL803" s="47"/>
      <c r="AM803" s="47"/>
      <c r="AN803" s="47"/>
      <c r="AO803" s="47"/>
      <c r="AP803" s="47"/>
      <c r="AQ803" s="47"/>
    </row>
    <row r="804" spans="1:43" customHeight="1" ht="13.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7"/>
      <c r="AI804" s="47"/>
      <c r="AJ804" s="47"/>
      <c r="AK804" s="47"/>
      <c r="AL804" s="47"/>
      <c r="AM804" s="47"/>
      <c r="AN804" s="47"/>
      <c r="AO804" s="47"/>
      <c r="AP804" s="47"/>
      <c r="AQ804" s="47"/>
    </row>
    <row r="805" spans="1:43" customHeight="1" ht="13.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7"/>
      <c r="AI805" s="47"/>
      <c r="AJ805" s="47"/>
      <c r="AK805" s="47"/>
      <c r="AL805" s="47"/>
      <c r="AM805" s="47"/>
      <c r="AN805" s="47"/>
      <c r="AO805" s="47"/>
      <c r="AP805" s="47"/>
      <c r="AQ805" s="47"/>
    </row>
    <row r="806" spans="1:43" customHeight="1" ht="13.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7"/>
      <c r="AI806" s="47"/>
      <c r="AJ806" s="47"/>
      <c r="AK806" s="47"/>
      <c r="AL806" s="47"/>
      <c r="AM806" s="47"/>
      <c r="AN806" s="47"/>
      <c r="AO806" s="47"/>
      <c r="AP806" s="47"/>
      <c r="AQ806" s="47"/>
    </row>
    <row r="807" spans="1:43" customHeight="1" ht="13.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7"/>
      <c r="AI807" s="47"/>
      <c r="AJ807" s="47"/>
      <c r="AK807" s="47"/>
      <c r="AL807" s="47"/>
      <c r="AM807" s="47"/>
      <c r="AN807" s="47"/>
      <c r="AO807" s="47"/>
      <c r="AP807" s="47"/>
      <c r="AQ807" s="47"/>
    </row>
    <row r="808" spans="1:43" customHeight="1" ht="13.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7"/>
      <c r="AI808" s="47"/>
      <c r="AJ808" s="47"/>
      <c r="AK808" s="47"/>
      <c r="AL808" s="47"/>
      <c r="AM808" s="47"/>
      <c r="AN808" s="47"/>
      <c r="AO808" s="47"/>
      <c r="AP808" s="47"/>
      <c r="AQ808" s="47"/>
    </row>
    <row r="809" spans="1:43" customHeight="1" ht="13.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7"/>
      <c r="AI809" s="47"/>
      <c r="AJ809" s="47"/>
      <c r="AK809" s="47"/>
      <c r="AL809" s="47"/>
      <c r="AM809" s="47"/>
      <c r="AN809" s="47"/>
      <c r="AO809" s="47"/>
      <c r="AP809" s="47"/>
      <c r="AQ809" s="47"/>
    </row>
    <row r="810" spans="1:43" customHeight="1" ht="13.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7"/>
      <c r="AI810" s="47"/>
      <c r="AJ810" s="47"/>
      <c r="AK810" s="47"/>
      <c r="AL810" s="47"/>
      <c r="AM810" s="47"/>
      <c r="AN810" s="47"/>
      <c r="AO810" s="47"/>
      <c r="AP810" s="47"/>
      <c r="AQ810" s="47"/>
    </row>
    <row r="811" spans="1:43" customHeight="1" ht="13.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7"/>
      <c r="AI811" s="47"/>
      <c r="AJ811" s="47"/>
      <c r="AK811" s="47"/>
      <c r="AL811" s="47"/>
      <c r="AM811" s="47"/>
      <c r="AN811" s="47"/>
      <c r="AO811" s="47"/>
      <c r="AP811" s="47"/>
      <c r="AQ811" s="47"/>
    </row>
    <row r="812" spans="1:43" customHeight="1" ht="13.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7"/>
      <c r="AI812" s="47"/>
      <c r="AJ812" s="47"/>
      <c r="AK812" s="47"/>
      <c r="AL812" s="47"/>
      <c r="AM812" s="47"/>
      <c r="AN812" s="47"/>
      <c r="AO812" s="47"/>
      <c r="AP812" s="47"/>
      <c r="AQ812" s="47"/>
    </row>
    <row r="813" spans="1:43" customHeight="1" ht="13.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7"/>
      <c r="AI813" s="47"/>
      <c r="AJ813" s="47"/>
      <c r="AK813" s="47"/>
      <c r="AL813" s="47"/>
      <c r="AM813" s="47"/>
      <c r="AN813" s="47"/>
      <c r="AO813" s="47"/>
      <c r="AP813" s="47"/>
      <c r="AQ813" s="47"/>
    </row>
    <row r="814" spans="1:43" customHeight="1" ht="13.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7"/>
      <c r="AI814" s="47"/>
      <c r="AJ814" s="47"/>
      <c r="AK814" s="47"/>
      <c r="AL814" s="47"/>
      <c r="AM814" s="47"/>
      <c r="AN814" s="47"/>
      <c r="AO814" s="47"/>
      <c r="AP814" s="47"/>
      <c r="AQ814" s="47"/>
    </row>
    <row r="815" spans="1:43" customHeight="1" ht="13.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7"/>
      <c r="AI815" s="47"/>
      <c r="AJ815" s="47"/>
      <c r="AK815" s="47"/>
      <c r="AL815" s="47"/>
      <c r="AM815" s="47"/>
      <c r="AN815" s="47"/>
      <c r="AO815" s="47"/>
      <c r="AP815" s="47"/>
      <c r="AQ815" s="47"/>
    </row>
    <row r="816" spans="1:43" customHeight="1" ht="13.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7"/>
      <c r="AI816" s="47"/>
      <c r="AJ816" s="47"/>
      <c r="AK816" s="47"/>
      <c r="AL816" s="47"/>
      <c r="AM816" s="47"/>
      <c r="AN816" s="47"/>
      <c r="AO816" s="47"/>
      <c r="AP816" s="47"/>
      <c r="AQ816" s="47"/>
    </row>
    <row r="817" spans="1:43" customHeight="1" ht="13.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7"/>
      <c r="AI817" s="47"/>
      <c r="AJ817" s="47"/>
      <c r="AK817" s="47"/>
      <c r="AL817" s="47"/>
      <c r="AM817" s="47"/>
      <c r="AN817" s="47"/>
      <c r="AO817" s="47"/>
      <c r="AP817" s="47"/>
      <c r="AQ817" s="47"/>
    </row>
    <row r="818" spans="1:43" customHeight="1" ht="13.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7"/>
      <c r="AI818" s="47"/>
      <c r="AJ818" s="47"/>
      <c r="AK818" s="47"/>
      <c r="AL818" s="47"/>
      <c r="AM818" s="47"/>
      <c r="AN818" s="47"/>
      <c r="AO818" s="47"/>
      <c r="AP818" s="47"/>
      <c r="AQ818" s="47"/>
    </row>
    <row r="819" spans="1:43" customHeight="1" ht="13.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7"/>
      <c r="AI819" s="47"/>
      <c r="AJ819" s="47"/>
      <c r="AK819" s="47"/>
      <c r="AL819" s="47"/>
      <c r="AM819" s="47"/>
      <c r="AN819" s="47"/>
      <c r="AO819" s="47"/>
      <c r="AP819" s="47"/>
      <c r="AQ819" s="47"/>
    </row>
    <row r="820" spans="1:43" customHeight="1" ht="13.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7"/>
      <c r="AI820" s="47"/>
      <c r="AJ820" s="47"/>
      <c r="AK820" s="47"/>
      <c r="AL820" s="47"/>
      <c r="AM820" s="47"/>
      <c r="AN820" s="47"/>
      <c r="AO820" s="47"/>
      <c r="AP820" s="47"/>
      <c r="AQ820" s="47"/>
    </row>
    <row r="821" spans="1:43" customHeight="1" ht="13.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7"/>
      <c r="AI821" s="47"/>
      <c r="AJ821" s="47"/>
      <c r="AK821" s="47"/>
      <c r="AL821" s="47"/>
      <c r="AM821" s="47"/>
      <c r="AN821" s="47"/>
      <c r="AO821" s="47"/>
      <c r="AP821" s="47"/>
      <c r="AQ821" s="47"/>
    </row>
    <row r="822" spans="1:43" customHeight="1" ht="13.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7"/>
      <c r="AI822" s="47"/>
      <c r="AJ822" s="47"/>
      <c r="AK822" s="47"/>
      <c r="AL822" s="47"/>
      <c r="AM822" s="47"/>
      <c r="AN822" s="47"/>
      <c r="AO822" s="47"/>
      <c r="AP822" s="47"/>
      <c r="AQ822" s="47"/>
    </row>
    <row r="823" spans="1:43" customHeight="1" ht="13.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7"/>
      <c r="AI823" s="47"/>
      <c r="AJ823" s="47"/>
      <c r="AK823" s="47"/>
      <c r="AL823" s="47"/>
      <c r="AM823" s="47"/>
      <c r="AN823" s="47"/>
      <c r="AO823" s="47"/>
      <c r="AP823" s="47"/>
      <c r="AQ823" s="47"/>
    </row>
    <row r="824" spans="1:43" customHeight="1" ht="13.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7"/>
      <c r="AI824" s="47"/>
      <c r="AJ824" s="47"/>
      <c r="AK824" s="47"/>
      <c r="AL824" s="47"/>
      <c r="AM824" s="47"/>
      <c r="AN824" s="47"/>
      <c r="AO824" s="47"/>
      <c r="AP824" s="47"/>
      <c r="AQ824" s="47"/>
    </row>
    <row r="825" spans="1:43" customHeight="1" ht="13.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7"/>
      <c r="AI825" s="47"/>
      <c r="AJ825" s="47"/>
      <c r="AK825" s="47"/>
      <c r="AL825" s="47"/>
      <c r="AM825" s="47"/>
      <c r="AN825" s="47"/>
      <c r="AO825" s="47"/>
      <c r="AP825" s="47"/>
      <c r="AQ825" s="47"/>
    </row>
    <row r="826" spans="1:43" customHeight="1" ht="13.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7"/>
      <c r="AI826" s="47"/>
      <c r="AJ826" s="47"/>
      <c r="AK826" s="47"/>
      <c r="AL826" s="47"/>
      <c r="AM826" s="47"/>
      <c r="AN826" s="47"/>
      <c r="AO826" s="47"/>
      <c r="AP826" s="47"/>
      <c r="AQ826" s="47"/>
    </row>
    <row r="827" spans="1:43" customHeight="1" ht="13.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7"/>
      <c r="AI827" s="47"/>
      <c r="AJ827" s="47"/>
      <c r="AK827" s="47"/>
      <c r="AL827" s="47"/>
      <c r="AM827" s="47"/>
      <c r="AN827" s="47"/>
      <c r="AO827" s="47"/>
      <c r="AP827" s="47"/>
      <c r="AQ827" s="47"/>
    </row>
    <row r="828" spans="1:43" customHeight="1" ht="13.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7"/>
      <c r="AI828" s="47"/>
      <c r="AJ828" s="47"/>
      <c r="AK828" s="47"/>
      <c r="AL828" s="47"/>
      <c r="AM828" s="47"/>
      <c r="AN828" s="47"/>
      <c r="AO828" s="47"/>
      <c r="AP828" s="47"/>
      <c r="AQ828" s="47"/>
    </row>
    <row r="829" spans="1:43" customHeight="1" ht="13.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7"/>
      <c r="AI829" s="47"/>
      <c r="AJ829" s="47"/>
      <c r="AK829" s="47"/>
      <c r="AL829" s="47"/>
      <c r="AM829" s="47"/>
      <c r="AN829" s="47"/>
      <c r="AO829" s="47"/>
      <c r="AP829" s="47"/>
      <c r="AQ829" s="47"/>
    </row>
    <row r="830" spans="1:43" customHeight="1" ht="13.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7"/>
      <c r="AI830" s="47"/>
      <c r="AJ830" s="47"/>
      <c r="AK830" s="47"/>
      <c r="AL830" s="47"/>
      <c r="AM830" s="47"/>
      <c r="AN830" s="47"/>
      <c r="AO830" s="47"/>
      <c r="AP830" s="47"/>
      <c r="AQ830" s="47"/>
    </row>
    <row r="831" spans="1:43" customHeight="1" ht="13.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7"/>
      <c r="AI831" s="47"/>
      <c r="AJ831" s="47"/>
      <c r="AK831" s="47"/>
      <c r="AL831" s="47"/>
      <c r="AM831" s="47"/>
      <c r="AN831" s="47"/>
      <c r="AO831" s="47"/>
      <c r="AP831" s="47"/>
      <c r="AQ831" s="47"/>
    </row>
    <row r="832" spans="1:43" customHeight="1" ht="13.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7"/>
      <c r="AI832" s="47"/>
      <c r="AJ832" s="47"/>
      <c r="AK832" s="47"/>
      <c r="AL832" s="47"/>
      <c r="AM832" s="47"/>
      <c r="AN832" s="47"/>
      <c r="AO832" s="47"/>
      <c r="AP832" s="47"/>
      <c r="AQ832" s="47"/>
    </row>
    <row r="833" spans="1:43" customHeight="1" ht="13.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7"/>
      <c r="AI833" s="47"/>
      <c r="AJ833" s="47"/>
      <c r="AK833" s="47"/>
      <c r="AL833" s="47"/>
      <c r="AM833" s="47"/>
      <c r="AN833" s="47"/>
      <c r="AO833" s="47"/>
      <c r="AP833" s="47"/>
      <c r="AQ833" s="47"/>
    </row>
    <row r="834" spans="1:43" customHeight="1" ht="13.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7"/>
      <c r="AI834" s="47"/>
      <c r="AJ834" s="47"/>
      <c r="AK834" s="47"/>
      <c r="AL834" s="47"/>
      <c r="AM834" s="47"/>
      <c r="AN834" s="47"/>
      <c r="AO834" s="47"/>
      <c r="AP834" s="47"/>
      <c r="AQ834" s="47"/>
    </row>
    <row r="835" spans="1:43" customHeight="1" ht="13.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7"/>
      <c r="AI835" s="47"/>
      <c r="AJ835" s="47"/>
      <c r="AK835" s="47"/>
      <c r="AL835" s="47"/>
      <c r="AM835" s="47"/>
      <c r="AN835" s="47"/>
      <c r="AO835" s="47"/>
      <c r="AP835" s="47"/>
      <c r="AQ835" s="47"/>
    </row>
    <row r="836" spans="1:43" customHeight="1" ht="13.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7"/>
      <c r="AI836" s="47"/>
      <c r="AJ836" s="47"/>
      <c r="AK836" s="47"/>
      <c r="AL836" s="47"/>
      <c r="AM836" s="47"/>
      <c r="AN836" s="47"/>
      <c r="AO836" s="47"/>
      <c r="AP836" s="47"/>
      <c r="AQ836" s="47"/>
    </row>
    <row r="837" spans="1:43" customHeight="1" ht="13.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7"/>
      <c r="AI837" s="47"/>
      <c r="AJ837" s="47"/>
      <c r="AK837" s="47"/>
      <c r="AL837" s="47"/>
      <c r="AM837" s="47"/>
      <c r="AN837" s="47"/>
      <c r="AO837" s="47"/>
      <c r="AP837" s="47"/>
      <c r="AQ837" s="47"/>
    </row>
    <row r="838" spans="1:43" customHeight="1" ht="13.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7"/>
      <c r="AI838" s="47"/>
      <c r="AJ838" s="47"/>
      <c r="AK838" s="47"/>
      <c r="AL838" s="47"/>
      <c r="AM838" s="47"/>
      <c r="AN838" s="47"/>
      <c r="AO838" s="47"/>
      <c r="AP838" s="47"/>
      <c r="AQ838" s="47"/>
    </row>
    <row r="839" spans="1:43" customHeight="1" ht="13.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7"/>
      <c r="AI839" s="47"/>
      <c r="AJ839" s="47"/>
      <c r="AK839" s="47"/>
      <c r="AL839" s="47"/>
      <c r="AM839" s="47"/>
      <c r="AN839" s="47"/>
      <c r="AO839" s="47"/>
      <c r="AP839" s="47"/>
      <c r="AQ839" s="47"/>
    </row>
    <row r="840" spans="1:43" customHeight="1" ht="13.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7"/>
      <c r="AI840" s="47"/>
      <c r="AJ840" s="47"/>
      <c r="AK840" s="47"/>
      <c r="AL840" s="47"/>
      <c r="AM840" s="47"/>
      <c r="AN840" s="47"/>
      <c r="AO840" s="47"/>
      <c r="AP840" s="47"/>
      <c r="AQ840" s="47"/>
    </row>
    <row r="841" spans="1:43" customHeight="1" ht="13.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7"/>
      <c r="AI841" s="47"/>
      <c r="AJ841" s="47"/>
      <c r="AK841" s="47"/>
      <c r="AL841" s="47"/>
      <c r="AM841" s="47"/>
      <c r="AN841" s="47"/>
      <c r="AO841" s="47"/>
      <c r="AP841" s="47"/>
      <c r="AQ841" s="47"/>
    </row>
    <row r="842" spans="1:43" customHeight="1" ht="13.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7"/>
      <c r="AI842" s="47"/>
      <c r="AJ842" s="47"/>
      <c r="AK842" s="47"/>
      <c r="AL842" s="47"/>
      <c r="AM842" s="47"/>
      <c r="AN842" s="47"/>
      <c r="AO842" s="47"/>
      <c r="AP842" s="47"/>
      <c r="AQ842" s="47"/>
    </row>
    <row r="843" spans="1:43" customHeight="1" ht="13.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7"/>
      <c r="AI843" s="47"/>
      <c r="AJ843" s="47"/>
      <c r="AK843" s="47"/>
      <c r="AL843" s="47"/>
      <c r="AM843" s="47"/>
      <c r="AN843" s="47"/>
      <c r="AO843" s="47"/>
      <c r="AP843" s="47"/>
      <c r="AQ843" s="47"/>
    </row>
    <row r="844" spans="1:43" customHeight="1" ht="13.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7"/>
      <c r="AI844" s="47"/>
      <c r="AJ844" s="47"/>
      <c r="AK844" s="47"/>
      <c r="AL844" s="47"/>
      <c r="AM844" s="47"/>
      <c r="AN844" s="47"/>
      <c r="AO844" s="47"/>
      <c r="AP844" s="47"/>
      <c r="AQ844" s="47"/>
    </row>
    <row r="845" spans="1:43" customHeight="1" ht="13.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7"/>
      <c r="AI845" s="47"/>
      <c r="AJ845" s="47"/>
      <c r="AK845" s="47"/>
      <c r="AL845" s="47"/>
      <c r="AM845" s="47"/>
      <c r="AN845" s="47"/>
      <c r="AO845" s="47"/>
      <c r="AP845" s="47"/>
      <c r="AQ845" s="47"/>
    </row>
    <row r="846" spans="1:43" customHeight="1" ht="13.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7"/>
      <c r="AI846" s="47"/>
      <c r="AJ846" s="47"/>
      <c r="AK846" s="47"/>
      <c r="AL846" s="47"/>
      <c r="AM846" s="47"/>
      <c r="AN846" s="47"/>
      <c r="AO846" s="47"/>
      <c r="AP846" s="47"/>
      <c r="AQ846" s="47"/>
    </row>
    <row r="847" spans="1:43" customHeight="1" ht="13.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7"/>
      <c r="AI847" s="47"/>
      <c r="AJ847" s="47"/>
      <c r="AK847" s="47"/>
      <c r="AL847" s="47"/>
      <c r="AM847" s="47"/>
      <c r="AN847" s="47"/>
      <c r="AO847" s="47"/>
      <c r="AP847" s="47"/>
      <c r="AQ847" s="47"/>
    </row>
    <row r="848" spans="1:43" customHeight="1" ht="13.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7"/>
      <c r="AI848" s="47"/>
      <c r="AJ848" s="47"/>
      <c r="AK848" s="47"/>
      <c r="AL848" s="47"/>
      <c r="AM848" s="47"/>
      <c r="AN848" s="47"/>
      <c r="AO848" s="47"/>
      <c r="AP848" s="47"/>
      <c r="AQ848" s="47"/>
    </row>
    <row r="849" spans="1:43" customHeight="1" ht="13.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7"/>
      <c r="AI849" s="47"/>
      <c r="AJ849" s="47"/>
      <c r="AK849" s="47"/>
      <c r="AL849" s="47"/>
      <c r="AM849" s="47"/>
      <c r="AN849" s="47"/>
      <c r="AO849" s="47"/>
      <c r="AP849" s="47"/>
      <c r="AQ849" s="47"/>
    </row>
    <row r="850" spans="1:43" customHeight="1" ht="13.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7"/>
      <c r="AI850" s="47"/>
      <c r="AJ850" s="47"/>
      <c r="AK850" s="47"/>
      <c r="AL850" s="47"/>
      <c r="AM850" s="47"/>
      <c r="AN850" s="47"/>
      <c r="AO850" s="47"/>
      <c r="AP850" s="47"/>
      <c r="AQ850" s="47"/>
    </row>
    <row r="851" spans="1:43" customHeight="1" ht="13.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7"/>
      <c r="AI851" s="47"/>
      <c r="AJ851" s="47"/>
      <c r="AK851" s="47"/>
      <c r="AL851" s="47"/>
      <c r="AM851" s="47"/>
      <c r="AN851" s="47"/>
      <c r="AO851" s="47"/>
      <c r="AP851" s="47"/>
      <c r="AQ851" s="47"/>
    </row>
    <row r="852" spans="1:43" customHeight="1" ht="13.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7"/>
      <c r="AI852" s="47"/>
      <c r="AJ852" s="47"/>
      <c r="AK852" s="47"/>
      <c r="AL852" s="47"/>
      <c r="AM852" s="47"/>
      <c r="AN852" s="47"/>
      <c r="AO852" s="47"/>
      <c r="AP852" s="47"/>
      <c r="AQ852" s="47"/>
    </row>
    <row r="853" spans="1:43" customHeight="1" ht="13.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7"/>
      <c r="AI853" s="47"/>
      <c r="AJ853" s="47"/>
      <c r="AK853" s="47"/>
      <c r="AL853" s="47"/>
      <c r="AM853" s="47"/>
      <c r="AN853" s="47"/>
      <c r="AO853" s="47"/>
      <c r="AP853" s="47"/>
      <c r="AQ853" s="47"/>
    </row>
    <row r="854" spans="1:43" customHeight="1" ht="13.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7"/>
      <c r="AI854" s="47"/>
      <c r="AJ854" s="47"/>
      <c r="AK854" s="47"/>
      <c r="AL854" s="47"/>
      <c r="AM854" s="47"/>
      <c r="AN854" s="47"/>
      <c r="AO854" s="47"/>
      <c r="AP854" s="47"/>
      <c r="AQ854" s="47"/>
    </row>
    <row r="855" spans="1:43" customHeight="1" ht="13.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7"/>
      <c r="AI855" s="47"/>
      <c r="AJ855" s="47"/>
      <c r="AK855" s="47"/>
      <c r="AL855" s="47"/>
      <c r="AM855" s="47"/>
      <c r="AN855" s="47"/>
      <c r="AO855" s="47"/>
      <c r="AP855" s="47"/>
      <c r="AQ855" s="47"/>
    </row>
    <row r="856" spans="1:43" customHeight="1" ht="13.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7"/>
      <c r="AI856" s="47"/>
      <c r="AJ856" s="47"/>
      <c r="AK856" s="47"/>
      <c r="AL856" s="47"/>
      <c r="AM856" s="47"/>
      <c r="AN856" s="47"/>
      <c r="AO856" s="47"/>
      <c r="AP856" s="47"/>
      <c r="AQ856" s="47"/>
    </row>
    <row r="857" spans="1:43" customHeight="1" ht="13.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7"/>
      <c r="AI857" s="47"/>
      <c r="AJ857" s="47"/>
      <c r="AK857" s="47"/>
      <c r="AL857" s="47"/>
      <c r="AM857" s="47"/>
      <c r="AN857" s="47"/>
      <c r="AO857" s="47"/>
      <c r="AP857" s="47"/>
      <c r="AQ857" s="47"/>
    </row>
    <row r="858" spans="1:43" customHeight="1" ht="13.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7"/>
      <c r="AI858" s="47"/>
      <c r="AJ858" s="47"/>
      <c r="AK858" s="47"/>
      <c r="AL858" s="47"/>
      <c r="AM858" s="47"/>
      <c r="AN858" s="47"/>
      <c r="AO858" s="47"/>
      <c r="AP858" s="47"/>
      <c r="AQ858" s="47"/>
    </row>
    <row r="859" spans="1:43" customHeight="1" ht="13.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7"/>
      <c r="AI859" s="47"/>
      <c r="AJ859" s="47"/>
      <c r="AK859" s="47"/>
      <c r="AL859" s="47"/>
      <c r="AM859" s="47"/>
      <c r="AN859" s="47"/>
      <c r="AO859" s="47"/>
      <c r="AP859" s="47"/>
      <c r="AQ859" s="47"/>
    </row>
    <row r="860" spans="1:43" customHeight="1" ht="13.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7"/>
      <c r="AI860" s="47"/>
      <c r="AJ860" s="47"/>
      <c r="AK860" s="47"/>
      <c r="AL860" s="47"/>
      <c r="AM860" s="47"/>
      <c r="AN860" s="47"/>
      <c r="AO860" s="47"/>
      <c r="AP860" s="47"/>
      <c r="AQ860" s="47"/>
    </row>
    <row r="861" spans="1:43" customHeight="1" ht="13.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7"/>
      <c r="AI861" s="47"/>
      <c r="AJ861" s="47"/>
      <c r="AK861" s="47"/>
      <c r="AL861" s="47"/>
      <c r="AM861" s="47"/>
      <c r="AN861" s="47"/>
      <c r="AO861" s="47"/>
      <c r="AP861" s="47"/>
      <c r="AQ861" s="47"/>
    </row>
    <row r="862" spans="1:43" customHeight="1" ht="13.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7"/>
      <c r="AI862" s="47"/>
      <c r="AJ862" s="47"/>
      <c r="AK862" s="47"/>
      <c r="AL862" s="47"/>
      <c r="AM862" s="47"/>
      <c r="AN862" s="47"/>
      <c r="AO862" s="47"/>
      <c r="AP862" s="47"/>
      <c r="AQ862" s="47"/>
    </row>
    <row r="863" spans="1:43" customHeight="1" ht="13.5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7"/>
      <c r="AI863" s="47"/>
      <c r="AJ863" s="47"/>
      <c r="AK863" s="47"/>
      <c r="AL863" s="47"/>
      <c r="AM863" s="47"/>
      <c r="AN863" s="47"/>
      <c r="AO863" s="47"/>
      <c r="AP863" s="47"/>
      <c r="AQ863" s="47"/>
    </row>
    <row r="864" spans="1:43" customHeight="1" ht="13.5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7"/>
      <c r="AI864" s="47"/>
      <c r="AJ864" s="47"/>
      <c r="AK864" s="47"/>
      <c r="AL864" s="47"/>
      <c r="AM864" s="47"/>
      <c r="AN864" s="47"/>
      <c r="AO864" s="47"/>
      <c r="AP864" s="47"/>
      <c r="AQ864" s="47"/>
    </row>
    <row r="865" spans="1:43" customHeight="1" ht="13.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7"/>
      <c r="AI865" s="47"/>
      <c r="AJ865" s="47"/>
      <c r="AK865" s="47"/>
      <c r="AL865" s="47"/>
      <c r="AM865" s="47"/>
      <c r="AN865" s="47"/>
      <c r="AO865" s="47"/>
      <c r="AP865" s="47"/>
      <c r="AQ865" s="47"/>
    </row>
    <row r="866" spans="1:43" customHeight="1" ht="13.5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7"/>
      <c r="AI866" s="47"/>
      <c r="AJ866" s="47"/>
      <c r="AK866" s="47"/>
      <c r="AL866" s="47"/>
      <c r="AM866" s="47"/>
      <c r="AN866" s="47"/>
      <c r="AO866" s="47"/>
      <c r="AP866" s="47"/>
      <c r="AQ866" s="47"/>
    </row>
    <row r="867" spans="1:43" customHeight="1" ht="13.5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7"/>
      <c r="AI867" s="47"/>
      <c r="AJ867" s="47"/>
      <c r="AK867" s="47"/>
      <c r="AL867" s="47"/>
      <c r="AM867" s="47"/>
      <c r="AN867" s="47"/>
      <c r="AO867" s="47"/>
      <c r="AP867" s="47"/>
      <c r="AQ867" s="47"/>
    </row>
    <row r="868" spans="1:43" customHeight="1" ht="13.5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7"/>
      <c r="AI868" s="47"/>
      <c r="AJ868" s="47"/>
      <c r="AK868" s="47"/>
      <c r="AL868" s="47"/>
      <c r="AM868" s="47"/>
      <c r="AN868" s="47"/>
      <c r="AO868" s="47"/>
      <c r="AP868" s="47"/>
      <c r="AQ868" s="47"/>
    </row>
    <row r="869" spans="1:43" customHeight="1" ht="13.5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7"/>
      <c r="AI869" s="47"/>
      <c r="AJ869" s="47"/>
      <c r="AK869" s="47"/>
      <c r="AL869" s="47"/>
      <c r="AM869" s="47"/>
      <c r="AN869" s="47"/>
      <c r="AO869" s="47"/>
      <c r="AP869" s="47"/>
      <c r="AQ869" s="47"/>
    </row>
    <row r="870" spans="1:43" customHeight="1" ht="13.5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7"/>
      <c r="AI870" s="47"/>
      <c r="AJ870" s="47"/>
      <c r="AK870" s="47"/>
      <c r="AL870" s="47"/>
      <c r="AM870" s="47"/>
      <c r="AN870" s="47"/>
      <c r="AO870" s="47"/>
      <c r="AP870" s="47"/>
      <c r="AQ870" s="47"/>
    </row>
    <row r="871" spans="1:43" customHeight="1" ht="13.5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7"/>
      <c r="AI871" s="47"/>
      <c r="AJ871" s="47"/>
      <c r="AK871" s="47"/>
      <c r="AL871" s="47"/>
      <c r="AM871" s="47"/>
      <c r="AN871" s="47"/>
      <c r="AO871" s="47"/>
      <c r="AP871" s="47"/>
      <c r="AQ871" s="47"/>
    </row>
    <row r="872" spans="1:43" customHeight="1" ht="13.5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7"/>
      <c r="AI872" s="47"/>
      <c r="AJ872" s="47"/>
      <c r="AK872" s="47"/>
      <c r="AL872" s="47"/>
      <c r="AM872" s="47"/>
      <c r="AN872" s="47"/>
      <c r="AO872" s="47"/>
      <c r="AP872" s="47"/>
      <c r="AQ872" s="47"/>
    </row>
    <row r="873" spans="1:43" customHeight="1" ht="13.5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7"/>
      <c r="AI873" s="47"/>
      <c r="AJ873" s="47"/>
      <c r="AK873" s="47"/>
      <c r="AL873" s="47"/>
      <c r="AM873" s="47"/>
      <c r="AN873" s="47"/>
      <c r="AO873" s="47"/>
      <c r="AP873" s="47"/>
      <c r="AQ873" s="47"/>
    </row>
    <row r="874" spans="1:43" customHeight="1" ht="13.5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7"/>
      <c r="AI874" s="47"/>
      <c r="AJ874" s="47"/>
      <c r="AK874" s="47"/>
      <c r="AL874" s="47"/>
      <c r="AM874" s="47"/>
      <c r="AN874" s="47"/>
      <c r="AO874" s="47"/>
      <c r="AP874" s="47"/>
      <c r="AQ874" s="47"/>
    </row>
    <row r="875" spans="1:43" customHeight="1" ht="13.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7"/>
      <c r="AI875" s="47"/>
      <c r="AJ875" s="47"/>
      <c r="AK875" s="47"/>
      <c r="AL875" s="47"/>
      <c r="AM875" s="47"/>
      <c r="AN875" s="47"/>
      <c r="AO875" s="47"/>
      <c r="AP875" s="47"/>
      <c r="AQ875" s="47"/>
    </row>
    <row r="876" spans="1:43" customHeight="1" ht="13.5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7"/>
      <c r="AI876" s="47"/>
      <c r="AJ876" s="47"/>
      <c r="AK876" s="47"/>
      <c r="AL876" s="47"/>
      <c r="AM876" s="47"/>
      <c r="AN876" s="47"/>
      <c r="AO876" s="47"/>
      <c r="AP876" s="47"/>
      <c r="AQ876" s="47"/>
    </row>
    <row r="877" spans="1:43" customHeight="1" ht="13.5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7"/>
      <c r="AI877" s="47"/>
      <c r="AJ877" s="47"/>
      <c r="AK877" s="47"/>
      <c r="AL877" s="47"/>
      <c r="AM877" s="47"/>
      <c r="AN877" s="47"/>
      <c r="AO877" s="47"/>
      <c r="AP877" s="47"/>
      <c r="AQ877" s="47"/>
    </row>
    <row r="878" spans="1:43" customHeight="1" ht="13.5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7"/>
      <c r="AI878" s="47"/>
      <c r="AJ878" s="47"/>
      <c r="AK878" s="47"/>
      <c r="AL878" s="47"/>
      <c r="AM878" s="47"/>
      <c r="AN878" s="47"/>
      <c r="AO878" s="47"/>
      <c r="AP878" s="47"/>
      <c r="AQ878" s="47"/>
    </row>
    <row r="879" spans="1:43" customHeight="1" ht="13.5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7"/>
      <c r="AI879" s="47"/>
      <c r="AJ879" s="47"/>
      <c r="AK879" s="47"/>
      <c r="AL879" s="47"/>
      <c r="AM879" s="47"/>
      <c r="AN879" s="47"/>
      <c r="AO879" s="47"/>
      <c r="AP879" s="47"/>
      <c r="AQ879" s="47"/>
    </row>
    <row r="880" spans="1:43" customHeight="1" ht="13.5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7"/>
      <c r="AI880" s="47"/>
      <c r="AJ880" s="47"/>
      <c r="AK880" s="47"/>
      <c r="AL880" s="47"/>
      <c r="AM880" s="47"/>
      <c r="AN880" s="47"/>
      <c r="AO880" s="47"/>
      <c r="AP880" s="47"/>
      <c r="AQ880" s="47"/>
    </row>
    <row r="881" spans="1:43" customHeight="1" ht="13.5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7"/>
      <c r="AI881" s="47"/>
      <c r="AJ881" s="47"/>
      <c r="AK881" s="47"/>
      <c r="AL881" s="47"/>
      <c r="AM881" s="47"/>
      <c r="AN881" s="47"/>
      <c r="AO881" s="47"/>
      <c r="AP881" s="47"/>
      <c r="AQ881" s="47"/>
    </row>
    <row r="882" spans="1:43" customHeight="1" ht="13.5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7"/>
      <c r="AI882" s="47"/>
      <c r="AJ882" s="47"/>
      <c r="AK882" s="47"/>
      <c r="AL882" s="47"/>
      <c r="AM882" s="47"/>
      <c r="AN882" s="47"/>
      <c r="AO882" s="47"/>
      <c r="AP882" s="47"/>
      <c r="AQ882" s="47"/>
    </row>
    <row r="883" spans="1:43" customHeight="1" ht="13.5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7"/>
      <c r="AI883" s="47"/>
      <c r="AJ883" s="47"/>
      <c r="AK883" s="47"/>
      <c r="AL883" s="47"/>
      <c r="AM883" s="47"/>
      <c r="AN883" s="47"/>
      <c r="AO883" s="47"/>
      <c r="AP883" s="47"/>
      <c r="AQ883" s="47"/>
    </row>
    <row r="884" spans="1:43" customHeight="1" ht="13.5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7"/>
      <c r="AI884" s="47"/>
      <c r="AJ884" s="47"/>
      <c r="AK884" s="47"/>
      <c r="AL884" s="47"/>
      <c r="AM884" s="47"/>
      <c r="AN884" s="47"/>
      <c r="AO884" s="47"/>
      <c r="AP884" s="47"/>
      <c r="AQ884" s="47"/>
    </row>
    <row r="885" spans="1:43" customHeight="1" ht="13.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7"/>
      <c r="AI885" s="47"/>
      <c r="AJ885" s="47"/>
      <c r="AK885" s="47"/>
      <c r="AL885" s="47"/>
      <c r="AM885" s="47"/>
      <c r="AN885" s="47"/>
      <c r="AO885" s="47"/>
      <c r="AP885" s="47"/>
      <c r="AQ885" s="47"/>
    </row>
    <row r="886" spans="1:43" customHeight="1" ht="13.5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7"/>
      <c r="AI886" s="47"/>
      <c r="AJ886" s="47"/>
      <c r="AK886" s="47"/>
      <c r="AL886" s="47"/>
      <c r="AM886" s="47"/>
      <c r="AN886" s="47"/>
      <c r="AO886" s="47"/>
      <c r="AP886" s="47"/>
      <c r="AQ886" s="47"/>
    </row>
    <row r="887" spans="1:43" customHeight="1" ht="13.5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7"/>
      <c r="AI887" s="47"/>
      <c r="AJ887" s="47"/>
      <c r="AK887" s="47"/>
      <c r="AL887" s="47"/>
      <c r="AM887" s="47"/>
      <c r="AN887" s="47"/>
      <c r="AO887" s="47"/>
      <c r="AP887" s="47"/>
      <c r="AQ887" s="47"/>
    </row>
    <row r="888" spans="1:43" customHeight="1" ht="13.5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7"/>
      <c r="AI888" s="47"/>
      <c r="AJ888" s="47"/>
      <c r="AK888" s="47"/>
      <c r="AL888" s="47"/>
      <c r="AM888" s="47"/>
      <c r="AN888" s="47"/>
      <c r="AO888" s="47"/>
      <c r="AP888" s="47"/>
      <c r="AQ888" s="47"/>
    </row>
    <row r="889" spans="1:43" customHeight="1" ht="13.5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7"/>
      <c r="AI889" s="47"/>
      <c r="AJ889" s="47"/>
      <c r="AK889" s="47"/>
      <c r="AL889" s="47"/>
      <c r="AM889" s="47"/>
      <c r="AN889" s="47"/>
      <c r="AO889" s="47"/>
      <c r="AP889" s="47"/>
      <c r="AQ889" s="47"/>
    </row>
    <row r="890" spans="1:43" customHeight="1" ht="13.5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7"/>
      <c r="AI890" s="47"/>
      <c r="AJ890" s="47"/>
      <c r="AK890" s="47"/>
      <c r="AL890" s="47"/>
      <c r="AM890" s="47"/>
      <c r="AN890" s="47"/>
      <c r="AO890" s="47"/>
      <c r="AP890" s="47"/>
      <c r="AQ890" s="47"/>
    </row>
    <row r="891" spans="1:43" customHeight="1" ht="13.5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7"/>
      <c r="AI891" s="47"/>
      <c r="AJ891" s="47"/>
      <c r="AK891" s="47"/>
      <c r="AL891" s="47"/>
      <c r="AM891" s="47"/>
      <c r="AN891" s="47"/>
      <c r="AO891" s="47"/>
      <c r="AP891" s="47"/>
      <c r="AQ891" s="47"/>
    </row>
    <row r="892" spans="1:43" customHeight="1" ht="13.5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7"/>
      <c r="AI892" s="47"/>
      <c r="AJ892" s="47"/>
      <c r="AK892" s="47"/>
      <c r="AL892" s="47"/>
      <c r="AM892" s="47"/>
      <c r="AN892" s="47"/>
      <c r="AO892" s="47"/>
      <c r="AP892" s="47"/>
      <c r="AQ892" s="47"/>
    </row>
    <row r="893" spans="1:43" customHeight="1" ht="13.5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7"/>
      <c r="AI893" s="47"/>
      <c r="AJ893" s="47"/>
      <c r="AK893" s="47"/>
      <c r="AL893" s="47"/>
      <c r="AM893" s="47"/>
      <c r="AN893" s="47"/>
      <c r="AO893" s="47"/>
      <c r="AP893" s="47"/>
      <c r="AQ893" s="47"/>
    </row>
    <row r="894" spans="1:43" customHeight="1" ht="13.5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7"/>
      <c r="AI894" s="47"/>
      <c r="AJ894" s="47"/>
      <c r="AK894" s="47"/>
      <c r="AL894" s="47"/>
      <c r="AM894" s="47"/>
      <c r="AN894" s="47"/>
      <c r="AO894" s="47"/>
      <c r="AP894" s="47"/>
      <c r="AQ894" s="47"/>
    </row>
    <row r="895" spans="1:43" customHeight="1" ht="13.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7"/>
      <c r="AI895" s="47"/>
      <c r="AJ895" s="47"/>
      <c r="AK895" s="47"/>
      <c r="AL895" s="47"/>
      <c r="AM895" s="47"/>
      <c r="AN895" s="47"/>
      <c r="AO895" s="47"/>
      <c r="AP895" s="47"/>
      <c r="AQ895" s="47"/>
    </row>
    <row r="896" spans="1:43" customHeight="1" ht="13.5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7"/>
      <c r="AI896" s="47"/>
      <c r="AJ896" s="47"/>
      <c r="AK896" s="47"/>
      <c r="AL896" s="47"/>
      <c r="AM896" s="47"/>
      <c r="AN896" s="47"/>
      <c r="AO896" s="47"/>
      <c r="AP896" s="47"/>
      <c r="AQ896" s="47"/>
    </row>
    <row r="897" spans="1:43" customHeight="1" ht="13.5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7"/>
      <c r="AI897" s="47"/>
      <c r="AJ897" s="47"/>
      <c r="AK897" s="47"/>
      <c r="AL897" s="47"/>
      <c r="AM897" s="47"/>
      <c r="AN897" s="47"/>
      <c r="AO897" s="47"/>
      <c r="AP897" s="47"/>
      <c r="AQ897" s="47"/>
    </row>
    <row r="898" spans="1:43" customHeight="1" ht="13.5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7"/>
      <c r="AI898" s="47"/>
      <c r="AJ898" s="47"/>
      <c r="AK898" s="47"/>
      <c r="AL898" s="47"/>
      <c r="AM898" s="47"/>
      <c r="AN898" s="47"/>
      <c r="AO898" s="47"/>
      <c r="AP898" s="47"/>
      <c r="AQ898" s="47"/>
    </row>
    <row r="899" spans="1:43" customHeight="1" ht="13.5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7"/>
      <c r="AI899" s="47"/>
      <c r="AJ899" s="47"/>
      <c r="AK899" s="47"/>
      <c r="AL899" s="47"/>
      <c r="AM899" s="47"/>
      <c r="AN899" s="47"/>
      <c r="AO899" s="47"/>
      <c r="AP899" s="47"/>
      <c r="AQ899" s="47"/>
    </row>
    <row r="900" spans="1:43" customHeight="1" ht="13.5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7"/>
      <c r="AI900" s="47"/>
      <c r="AJ900" s="47"/>
      <c r="AK900" s="47"/>
      <c r="AL900" s="47"/>
      <c r="AM900" s="47"/>
      <c r="AN900" s="47"/>
      <c r="AO900" s="47"/>
      <c r="AP900" s="47"/>
      <c r="AQ900" s="47"/>
    </row>
    <row r="901" spans="1:43" customHeight="1" ht="13.5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7"/>
      <c r="AI901" s="47"/>
      <c r="AJ901" s="47"/>
      <c r="AK901" s="47"/>
      <c r="AL901" s="47"/>
      <c r="AM901" s="47"/>
      <c r="AN901" s="47"/>
      <c r="AO901" s="47"/>
      <c r="AP901" s="47"/>
      <c r="AQ901" s="47"/>
    </row>
    <row r="902" spans="1:43" customHeight="1" ht="13.5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7"/>
      <c r="AI902" s="47"/>
      <c r="AJ902" s="47"/>
      <c r="AK902" s="47"/>
      <c r="AL902" s="47"/>
      <c r="AM902" s="47"/>
      <c r="AN902" s="47"/>
      <c r="AO902" s="47"/>
      <c r="AP902" s="47"/>
      <c r="AQ902" s="47"/>
    </row>
    <row r="903" spans="1:43" customHeight="1" ht="13.5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7"/>
      <c r="AI903" s="47"/>
      <c r="AJ903" s="47"/>
      <c r="AK903" s="47"/>
      <c r="AL903" s="47"/>
      <c r="AM903" s="47"/>
      <c r="AN903" s="47"/>
      <c r="AO903" s="47"/>
      <c r="AP903" s="47"/>
      <c r="AQ903" s="47"/>
    </row>
    <row r="904" spans="1:43" customHeight="1" ht="13.5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7"/>
      <c r="AI904" s="47"/>
      <c r="AJ904" s="47"/>
      <c r="AK904" s="47"/>
      <c r="AL904" s="47"/>
      <c r="AM904" s="47"/>
      <c r="AN904" s="47"/>
      <c r="AO904" s="47"/>
      <c r="AP904" s="47"/>
      <c r="AQ904" s="47"/>
    </row>
    <row r="905" spans="1:43" customHeight="1" ht="13.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7"/>
      <c r="AI905" s="47"/>
      <c r="AJ905" s="47"/>
      <c r="AK905" s="47"/>
      <c r="AL905" s="47"/>
      <c r="AM905" s="47"/>
      <c r="AN905" s="47"/>
      <c r="AO905" s="47"/>
      <c r="AP905" s="47"/>
      <c r="AQ905" s="47"/>
    </row>
    <row r="906" spans="1:43" customHeight="1" ht="13.5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7"/>
      <c r="AI906" s="47"/>
      <c r="AJ906" s="47"/>
      <c r="AK906" s="47"/>
      <c r="AL906" s="47"/>
      <c r="AM906" s="47"/>
      <c r="AN906" s="47"/>
      <c r="AO906" s="47"/>
      <c r="AP906" s="47"/>
      <c r="AQ906" s="47"/>
    </row>
    <row r="907" spans="1:43" customHeight="1" ht="13.5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7"/>
      <c r="AI907" s="47"/>
      <c r="AJ907" s="47"/>
      <c r="AK907" s="47"/>
      <c r="AL907" s="47"/>
      <c r="AM907" s="47"/>
      <c r="AN907" s="47"/>
      <c r="AO907" s="47"/>
      <c r="AP907" s="47"/>
      <c r="AQ907" s="47"/>
    </row>
    <row r="908" spans="1:43" customHeight="1" ht="13.5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7"/>
      <c r="AI908" s="47"/>
      <c r="AJ908" s="47"/>
      <c r="AK908" s="47"/>
      <c r="AL908" s="47"/>
      <c r="AM908" s="47"/>
      <c r="AN908" s="47"/>
      <c r="AO908" s="47"/>
      <c r="AP908" s="47"/>
      <c r="AQ908" s="47"/>
    </row>
    <row r="909" spans="1:43" customHeight="1" ht="13.5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7"/>
      <c r="AI909" s="47"/>
      <c r="AJ909" s="47"/>
      <c r="AK909" s="47"/>
      <c r="AL909" s="47"/>
      <c r="AM909" s="47"/>
      <c r="AN909" s="47"/>
      <c r="AO909" s="47"/>
      <c r="AP909" s="47"/>
      <c r="AQ909" s="47"/>
    </row>
    <row r="910" spans="1:43" customHeight="1" ht="13.5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7"/>
      <c r="AI910" s="47"/>
      <c r="AJ910" s="47"/>
      <c r="AK910" s="47"/>
      <c r="AL910" s="47"/>
      <c r="AM910" s="47"/>
      <c r="AN910" s="47"/>
      <c r="AO910" s="47"/>
      <c r="AP910" s="47"/>
      <c r="AQ910" s="47"/>
    </row>
    <row r="911" spans="1:43" customHeight="1" ht="13.5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7"/>
      <c r="AI911" s="47"/>
      <c r="AJ911" s="47"/>
      <c r="AK911" s="47"/>
      <c r="AL911" s="47"/>
      <c r="AM911" s="47"/>
      <c r="AN911" s="47"/>
      <c r="AO911" s="47"/>
      <c r="AP911" s="47"/>
      <c r="AQ911" s="47"/>
    </row>
    <row r="912" spans="1:43" customHeight="1" ht="13.5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7"/>
      <c r="AI912" s="47"/>
      <c r="AJ912" s="47"/>
      <c r="AK912" s="47"/>
      <c r="AL912" s="47"/>
      <c r="AM912" s="47"/>
      <c r="AN912" s="47"/>
      <c r="AO912" s="47"/>
      <c r="AP912" s="47"/>
      <c r="AQ912" s="47"/>
    </row>
    <row r="913" spans="1:43" customHeight="1" ht="13.5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7"/>
      <c r="AI913" s="47"/>
      <c r="AJ913" s="47"/>
      <c r="AK913" s="47"/>
      <c r="AL913" s="47"/>
      <c r="AM913" s="47"/>
      <c r="AN913" s="47"/>
      <c r="AO913" s="47"/>
      <c r="AP913" s="47"/>
      <c r="AQ913" s="47"/>
    </row>
    <row r="914" spans="1:43" customHeight="1" ht="13.5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7"/>
      <c r="AI914" s="47"/>
      <c r="AJ914" s="47"/>
      <c r="AK914" s="47"/>
      <c r="AL914" s="47"/>
      <c r="AM914" s="47"/>
      <c r="AN914" s="47"/>
      <c r="AO914" s="47"/>
      <c r="AP914" s="47"/>
      <c r="AQ914" s="47"/>
    </row>
    <row r="915" spans="1:43" customHeight="1" ht="13.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7"/>
      <c r="AI915" s="47"/>
      <c r="AJ915" s="47"/>
      <c r="AK915" s="47"/>
      <c r="AL915" s="47"/>
      <c r="AM915" s="47"/>
      <c r="AN915" s="47"/>
      <c r="AO915" s="47"/>
      <c r="AP915" s="47"/>
      <c r="AQ915" s="47"/>
    </row>
    <row r="916" spans="1:43" customHeight="1" ht="13.5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7"/>
      <c r="AI916" s="47"/>
      <c r="AJ916" s="47"/>
      <c r="AK916" s="47"/>
      <c r="AL916" s="47"/>
      <c r="AM916" s="47"/>
      <c r="AN916" s="47"/>
      <c r="AO916" s="47"/>
      <c r="AP916" s="47"/>
      <c r="AQ916" s="47"/>
    </row>
    <row r="917" spans="1:43" customHeight="1" ht="13.5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7"/>
      <c r="AI917" s="47"/>
      <c r="AJ917" s="47"/>
      <c r="AK917" s="47"/>
      <c r="AL917" s="47"/>
      <c r="AM917" s="47"/>
      <c r="AN917" s="47"/>
      <c r="AO917" s="47"/>
      <c r="AP917" s="47"/>
      <c r="AQ917" s="47"/>
    </row>
    <row r="918" spans="1:43" customHeight="1" ht="13.5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7"/>
      <c r="AI918" s="47"/>
      <c r="AJ918" s="47"/>
      <c r="AK918" s="47"/>
      <c r="AL918" s="47"/>
      <c r="AM918" s="47"/>
      <c r="AN918" s="47"/>
      <c r="AO918" s="47"/>
      <c r="AP918" s="47"/>
      <c r="AQ918" s="47"/>
    </row>
    <row r="919" spans="1:43" customHeight="1" ht="13.5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7"/>
      <c r="AI919" s="47"/>
      <c r="AJ919" s="47"/>
      <c r="AK919" s="47"/>
      <c r="AL919" s="47"/>
      <c r="AM919" s="47"/>
      <c r="AN919" s="47"/>
      <c r="AO919" s="47"/>
      <c r="AP919" s="47"/>
      <c r="AQ919" s="47"/>
    </row>
    <row r="920" spans="1:43" customHeight="1" ht="13.5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7"/>
      <c r="AI920" s="47"/>
      <c r="AJ920" s="47"/>
      <c r="AK920" s="47"/>
      <c r="AL920" s="47"/>
      <c r="AM920" s="47"/>
      <c r="AN920" s="47"/>
      <c r="AO920" s="47"/>
      <c r="AP920" s="47"/>
      <c r="AQ920" s="47"/>
    </row>
    <row r="921" spans="1:43" customHeight="1" ht="13.5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7"/>
      <c r="AI921" s="47"/>
      <c r="AJ921" s="47"/>
      <c r="AK921" s="47"/>
      <c r="AL921" s="47"/>
      <c r="AM921" s="47"/>
      <c r="AN921" s="47"/>
      <c r="AO921" s="47"/>
      <c r="AP921" s="47"/>
      <c r="AQ921" s="47"/>
    </row>
    <row r="922" spans="1:43" customHeight="1" ht="13.5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7"/>
      <c r="AI922" s="47"/>
      <c r="AJ922" s="47"/>
      <c r="AK922" s="47"/>
      <c r="AL922" s="47"/>
      <c r="AM922" s="47"/>
      <c r="AN922" s="47"/>
      <c r="AO922" s="47"/>
      <c r="AP922" s="47"/>
      <c r="AQ922" s="47"/>
    </row>
    <row r="923" spans="1:43" customHeight="1" ht="13.5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7"/>
      <c r="AI923" s="47"/>
      <c r="AJ923" s="47"/>
      <c r="AK923" s="47"/>
      <c r="AL923" s="47"/>
      <c r="AM923" s="47"/>
      <c r="AN923" s="47"/>
      <c r="AO923" s="47"/>
      <c r="AP923" s="47"/>
      <c r="AQ923" s="47"/>
    </row>
    <row r="924" spans="1:43" customHeight="1" ht="13.5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7"/>
      <c r="AI924" s="47"/>
      <c r="AJ924" s="47"/>
      <c r="AK924" s="47"/>
      <c r="AL924" s="47"/>
      <c r="AM924" s="47"/>
      <c r="AN924" s="47"/>
      <c r="AO924" s="47"/>
      <c r="AP924" s="47"/>
      <c r="AQ924" s="47"/>
    </row>
    <row r="925" spans="1:43" customHeight="1" ht="13.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7"/>
      <c r="AI925" s="47"/>
      <c r="AJ925" s="47"/>
      <c r="AK925" s="47"/>
      <c r="AL925" s="47"/>
      <c r="AM925" s="47"/>
      <c r="AN925" s="47"/>
      <c r="AO925" s="47"/>
      <c r="AP925" s="47"/>
      <c r="AQ925" s="47"/>
    </row>
    <row r="926" spans="1:43" customHeight="1" ht="13.5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7"/>
      <c r="AI926" s="47"/>
      <c r="AJ926" s="47"/>
      <c r="AK926" s="47"/>
      <c r="AL926" s="47"/>
      <c r="AM926" s="47"/>
      <c r="AN926" s="47"/>
      <c r="AO926" s="47"/>
      <c r="AP926" s="47"/>
      <c r="AQ926" s="47"/>
    </row>
    <row r="927" spans="1:43" customHeight="1" ht="13.5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7"/>
      <c r="AI927" s="47"/>
      <c r="AJ927" s="47"/>
      <c r="AK927" s="47"/>
      <c r="AL927" s="47"/>
      <c r="AM927" s="47"/>
      <c r="AN927" s="47"/>
      <c r="AO927" s="47"/>
      <c r="AP927" s="47"/>
      <c r="AQ927" s="47"/>
    </row>
    <row r="928" spans="1:43" customHeight="1" ht="13.5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7"/>
      <c r="AI928" s="47"/>
      <c r="AJ928" s="47"/>
      <c r="AK928" s="47"/>
      <c r="AL928" s="47"/>
      <c r="AM928" s="47"/>
      <c r="AN928" s="47"/>
      <c r="AO928" s="47"/>
      <c r="AP928" s="47"/>
      <c r="AQ928" s="47"/>
    </row>
    <row r="929" spans="1:43" customHeight="1" ht="13.5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7"/>
      <c r="AI929" s="47"/>
      <c r="AJ929" s="47"/>
      <c r="AK929" s="47"/>
      <c r="AL929" s="47"/>
      <c r="AM929" s="47"/>
      <c r="AN929" s="47"/>
      <c r="AO929" s="47"/>
      <c r="AP929" s="47"/>
      <c r="AQ929" s="47"/>
    </row>
    <row r="930" spans="1:43" customHeight="1" ht="13.5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7"/>
      <c r="AI930" s="47"/>
      <c r="AJ930" s="47"/>
      <c r="AK930" s="47"/>
      <c r="AL930" s="47"/>
      <c r="AM930" s="47"/>
      <c r="AN930" s="47"/>
      <c r="AO930" s="47"/>
      <c r="AP930" s="47"/>
      <c r="AQ930" s="47"/>
    </row>
    <row r="931" spans="1:43" customHeight="1" ht="13.5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7"/>
      <c r="AI931" s="47"/>
      <c r="AJ931" s="47"/>
      <c r="AK931" s="47"/>
      <c r="AL931" s="47"/>
      <c r="AM931" s="47"/>
      <c r="AN931" s="47"/>
      <c r="AO931" s="47"/>
      <c r="AP931" s="47"/>
      <c r="AQ931" s="47"/>
    </row>
    <row r="932" spans="1:43" customHeight="1" ht="13.5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7"/>
      <c r="AI932" s="47"/>
      <c r="AJ932" s="47"/>
      <c r="AK932" s="47"/>
      <c r="AL932" s="47"/>
      <c r="AM932" s="47"/>
      <c r="AN932" s="47"/>
      <c r="AO932" s="47"/>
      <c r="AP932" s="47"/>
      <c r="AQ932" s="47"/>
    </row>
    <row r="933" spans="1:43" customHeight="1" ht="13.5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7"/>
      <c r="AI933" s="47"/>
      <c r="AJ933" s="47"/>
      <c r="AK933" s="47"/>
      <c r="AL933" s="47"/>
      <c r="AM933" s="47"/>
      <c r="AN933" s="47"/>
      <c r="AO933" s="47"/>
      <c r="AP933" s="47"/>
      <c r="AQ933" s="47"/>
    </row>
    <row r="934" spans="1:43" customHeight="1" ht="13.5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7"/>
      <c r="AI934" s="47"/>
      <c r="AJ934" s="47"/>
      <c r="AK934" s="47"/>
      <c r="AL934" s="47"/>
      <c r="AM934" s="47"/>
      <c r="AN934" s="47"/>
      <c r="AO934" s="47"/>
      <c r="AP934" s="47"/>
      <c r="AQ934" s="47"/>
    </row>
    <row r="935" spans="1:43" customHeight="1" ht="13.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7"/>
      <c r="AI935" s="47"/>
      <c r="AJ935" s="47"/>
      <c r="AK935" s="47"/>
      <c r="AL935" s="47"/>
      <c r="AM935" s="47"/>
      <c r="AN935" s="47"/>
      <c r="AO935" s="47"/>
      <c r="AP935" s="47"/>
      <c r="AQ935" s="47"/>
    </row>
    <row r="936" spans="1:43" customHeight="1" ht="13.5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7"/>
      <c r="AI936" s="47"/>
      <c r="AJ936" s="47"/>
      <c r="AK936" s="47"/>
      <c r="AL936" s="47"/>
      <c r="AM936" s="47"/>
      <c r="AN936" s="47"/>
      <c r="AO936" s="47"/>
      <c r="AP936" s="47"/>
      <c r="AQ936" s="47"/>
    </row>
    <row r="937" spans="1:43" customHeight="1" ht="13.5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7"/>
      <c r="AI937" s="47"/>
      <c r="AJ937" s="47"/>
      <c r="AK937" s="47"/>
      <c r="AL937" s="47"/>
      <c r="AM937" s="47"/>
      <c r="AN937" s="47"/>
      <c r="AO937" s="47"/>
      <c r="AP937" s="47"/>
      <c r="AQ937" s="47"/>
    </row>
    <row r="938" spans="1:43" customHeight="1" ht="13.5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7"/>
      <c r="AI938" s="47"/>
      <c r="AJ938" s="47"/>
      <c r="AK938" s="47"/>
      <c r="AL938" s="47"/>
      <c r="AM938" s="47"/>
      <c r="AN938" s="47"/>
      <c r="AO938" s="47"/>
      <c r="AP938" s="47"/>
      <c r="AQ938" s="47"/>
    </row>
    <row r="939" spans="1:43" customHeight="1" ht="13.5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7"/>
      <c r="AI939" s="47"/>
      <c r="AJ939" s="47"/>
      <c r="AK939" s="47"/>
      <c r="AL939" s="47"/>
      <c r="AM939" s="47"/>
      <c r="AN939" s="47"/>
      <c r="AO939" s="47"/>
      <c r="AP939" s="47"/>
      <c r="AQ939" s="47"/>
    </row>
    <row r="940" spans="1:43" customHeight="1" ht="13.5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7"/>
      <c r="AI940" s="47"/>
      <c r="AJ940" s="47"/>
      <c r="AK940" s="47"/>
      <c r="AL940" s="47"/>
      <c r="AM940" s="47"/>
      <c r="AN940" s="47"/>
      <c r="AO940" s="47"/>
      <c r="AP940" s="47"/>
      <c r="AQ940" s="47"/>
    </row>
    <row r="941" spans="1:43" customHeight="1" ht="13.5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7"/>
      <c r="AI941" s="47"/>
      <c r="AJ941" s="47"/>
      <c r="AK941" s="47"/>
      <c r="AL941" s="47"/>
      <c r="AM941" s="47"/>
      <c r="AN941" s="47"/>
      <c r="AO941" s="47"/>
      <c r="AP941" s="47"/>
      <c r="AQ941" s="47"/>
    </row>
    <row r="942" spans="1:43" customHeight="1" ht="13.5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7"/>
      <c r="AI942" s="47"/>
      <c r="AJ942" s="47"/>
      <c r="AK942" s="47"/>
      <c r="AL942" s="47"/>
      <c r="AM942" s="47"/>
      <c r="AN942" s="47"/>
      <c r="AO942" s="47"/>
      <c r="AP942" s="47"/>
      <c r="AQ942" s="47"/>
    </row>
    <row r="943" spans="1:43" customHeight="1" ht="13.5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7"/>
      <c r="AI943" s="47"/>
      <c r="AJ943" s="47"/>
      <c r="AK943" s="47"/>
      <c r="AL943" s="47"/>
      <c r="AM943" s="47"/>
      <c r="AN943" s="47"/>
      <c r="AO943" s="47"/>
      <c r="AP943" s="47"/>
      <c r="AQ943" s="47"/>
    </row>
    <row r="944" spans="1:43" customHeight="1" ht="13.5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7"/>
      <c r="AI944" s="47"/>
      <c r="AJ944" s="47"/>
      <c r="AK944" s="47"/>
      <c r="AL944" s="47"/>
      <c r="AM944" s="47"/>
      <c r="AN944" s="47"/>
      <c r="AO944" s="47"/>
      <c r="AP944" s="47"/>
      <c r="AQ944" s="47"/>
    </row>
    <row r="945" spans="1:43" customHeight="1" ht="13.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7"/>
      <c r="AI945" s="47"/>
      <c r="AJ945" s="47"/>
      <c r="AK945" s="47"/>
      <c r="AL945" s="47"/>
      <c r="AM945" s="47"/>
      <c r="AN945" s="47"/>
      <c r="AO945" s="47"/>
      <c r="AP945" s="47"/>
      <c r="AQ945" s="47"/>
    </row>
    <row r="946" spans="1:43" customHeight="1" ht="13.5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7"/>
      <c r="AI946" s="47"/>
      <c r="AJ946" s="47"/>
      <c r="AK946" s="47"/>
      <c r="AL946" s="47"/>
      <c r="AM946" s="47"/>
      <c r="AN946" s="47"/>
      <c r="AO946" s="47"/>
      <c r="AP946" s="47"/>
      <c r="AQ946" s="47"/>
    </row>
    <row r="947" spans="1:43" customHeight="1" ht="13.5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7"/>
      <c r="AI947" s="47"/>
      <c r="AJ947" s="47"/>
      <c r="AK947" s="47"/>
      <c r="AL947" s="47"/>
      <c r="AM947" s="47"/>
      <c r="AN947" s="47"/>
      <c r="AO947" s="47"/>
      <c r="AP947" s="47"/>
      <c r="AQ947" s="47"/>
    </row>
    <row r="948" spans="1:43" customHeight="1" ht="13.5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7"/>
      <c r="AI948" s="47"/>
      <c r="AJ948" s="47"/>
      <c r="AK948" s="47"/>
      <c r="AL948" s="47"/>
      <c r="AM948" s="47"/>
      <c r="AN948" s="47"/>
      <c r="AO948" s="47"/>
      <c r="AP948" s="47"/>
      <c r="AQ948" s="47"/>
    </row>
    <row r="949" spans="1:43" customHeight="1" ht="13.5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7"/>
      <c r="AI949" s="47"/>
      <c r="AJ949" s="47"/>
      <c r="AK949" s="47"/>
      <c r="AL949" s="47"/>
      <c r="AM949" s="47"/>
      <c r="AN949" s="47"/>
      <c r="AO949" s="47"/>
      <c r="AP949" s="47"/>
      <c r="AQ949" s="47"/>
    </row>
    <row r="950" spans="1:43" customHeight="1" ht="13.5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7"/>
      <c r="AI950" s="47"/>
      <c r="AJ950" s="47"/>
      <c r="AK950" s="47"/>
      <c r="AL950" s="47"/>
      <c r="AM950" s="47"/>
      <c r="AN950" s="47"/>
      <c r="AO950" s="47"/>
      <c r="AP950" s="47"/>
      <c r="AQ950" s="47"/>
    </row>
    <row r="951" spans="1:43" customHeight="1" ht="13.5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7"/>
      <c r="AI951" s="47"/>
      <c r="AJ951" s="47"/>
      <c r="AK951" s="47"/>
      <c r="AL951" s="47"/>
      <c r="AM951" s="47"/>
      <c r="AN951" s="47"/>
      <c r="AO951" s="47"/>
      <c r="AP951" s="47"/>
      <c r="AQ951" s="47"/>
    </row>
    <row r="952" spans="1:43" customHeight="1" ht="13.5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7"/>
      <c r="AI952" s="47"/>
      <c r="AJ952" s="47"/>
      <c r="AK952" s="47"/>
      <c r="AL952" s="47"/>
      <c r="AM952" s="47"/>
      <c r="AN952" s="47"/>
      <c r="AO952" s="47"/>
      <c r="AP952" s="47"/>
      <c r="AQ952" s="47"/>
    </row>
    <row r="953" spans="1:43" customHeight="1" ht="13.5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7"/>
      <c r="AI953" s="47"/>
      <c r="AJ953" s="47"/>
      <c r="AK953" s="47"/>
      <c r="AL953" s="47"/>
      <c r="AM953" s="47"/>
      <c r="AN953" s="47"/>
      <c r="AO953" s="47"/>
      <c r="AP953" s="47"/>
      <c r="AQ953" s="47"/>
    </row>
    <row r="954" spans="1:43" customHeight="1" ht="13.5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7"/>
      <c r="AI954" s="47"/>
      <c r="AJ954" s="47"/>
      <c r="AK954" s="47"/>
      <c r="AL954" s="47"/>
      <c r="AM954" s="47"/>
      <c r="AN954" s="47"/>
      <c r="AO954" s="47"/>
      <c r="AP954" s="47"/>
      <c r="AQ954" s="47"/>
    </row>
    <row r="955" spans="1:43" customHeight="1" ht="13.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7"/>
      <c r="AI955" s="47"/>
      <c r="AJ955" s="47"/>
      <c r="AK955" s="47"/>
      <c r="AL955" s="47"/>
      <c r="AM955" s="47"/>
      <c r="AN955" s="47"/>
      <c r="AO955" s="47"/>
      <c r="AP955" s="47"/>
      <c r="AQ955" s="47"/>
    </row>
    <row r="956" spans="1:43" customHeight="1" ht="13.5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7"/>
      <c r="AI956" s="47"/>
      <c r="AJ956" s="47"/>
      <c r="AK956" s="47"/>
      <c r="AL956" s="47"/>
      <c r="AM956" s="47"/>
      <c r="AN956" s="47"/>
      <c r="AO956" s="47"/>
      <c r="AP956" s="47"/>
      <c r="AQ956" s="47"/>
    </row>
    <row r="957" spans="1:43" customHeight="1" ht="13.5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7"/>
      <c r="AI957" s="47"/>
      <c r="AJ957" s="47"/>
      <c r="AK957" s="47"/>
      <c r="AL957" s="47"/>
      <c r="AM957" s="47"/>
      <c r="AN957" s="47"/>
      <c r="AO957" s="47"/>
      <c r="AP957" s="47"/>
      <c r="AQ957" s="47"/>
    </row>
    <row r="958" spans="1:43" customHeight="1" ht="13.5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7"/>
      <c r="AI958" s="47"/>
      <c r="AJ958" s="47"/>
      <c r="AK958" s="47"/>
      <c r="AL958" s="47"/>
      <c r="AM958" s="47"/>
      <c r="AN958" s="47"/>
      <c r="AO958" s="47"/>
      <c r="AP958" s="47"/>
      <c r="AQ958" s="47"/>
    </row>
    <row r="959" spans="1:43" customHeight="1" ht="13.5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7"/>
      <c r="AI959" s="47"/>
      <c r="AJ959" s="47"/>
      <c r="AK959" s="47"/>
      <c r="AL959" s="47"/>
      <c r="AM959" s="47"/>
      <c r="AN959" s="47"/>
      <c r="AO959" s="47"/>
      <c r="AP959" s="47"/>
      <c r="AQ959" s="47"/>
    </row>
    <row r="960" spans="1:43" customHeight="1" ht="13.5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7"/>
      <c r="AI960" s="47"/>
      <c r="AJ960" s="47"/>
      <c r="AK960" s="47"/>
      <c r="AL960" s="47"/>
      <c r="AM960" s="47"/>
      <c r="AN960" s="47"/>
      <c r="AO960" s="47"/>
      <c r="AP960" s="47"/>
      <c r="AQ960" s="47"/>
    </row>
    <row r="961" spans="1:43" customHeight="1" ht="13.5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7"/>
      <c r="AI961" s="47"/>
      <c r="AJ961" s="47"/>
      <c r="AK961" s="47"/>
      <c r="AL961" s="47"/>
      <c r="AM961" s="47"/>
      <c r="AN961" s="47"/>
      <c r="AO961" s="47"/>
      <c r="AP961" s="47"/>
      <c r="AQ961" s="47"/>
    </row>
    <row r="962" spans="1:43" customHeight="1" ht="13.5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7"/>
      <c r="AI962" s="47"/>
      <c r="AJ962" s="47"/>
      <c r="AK962" s="47"/>
      <c r="AL962" s="47"/>
      <c r="AM962" s="47"/>
      <c r="AN962" s="47"/>
      <c r="AO962" s="47"/>
      <c r="AP962" s="47"/>
      <c r="AQ962" s="47"/>
    </row>
    <row r="963" spans="1:43" customHeight="1" ht="13.5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7"/>
      <c r="AI963" s="47"/>
      <c r="AJ963" s="47"/>
      <c r="AK963" s="47"/>
      <c r="AL963" s="47"/>
      <c r="AM963" s="47"/>
      <c r="AN963" s="47"/>
      <c r="AO963" s="47"/>
      <c r="AP963" s="47"/>
      <c r="AQ963" s="47"/>
    </row>
    <row r="964" spans="1:43" customHeight="1" ht="13.5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7"/>
      <c r="AI964" s="47"/>
      <c r="AJ964" s="47"/>
      <c r="AK964" s="47"/>
      <c r="AL964" s="47"/>
      <c r="AM964" s="47"/>
      <c r="AN964" s="47"/>
      <c r="AO964" s="47"/>
      <c r="AP964" s="47"/>
      <c r="AQ964" s="47"/>
    </row>
    <row r="965" spans="1:43" customHeight="1" ht="13.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7"/>
      <c r="AI965" s="47"/>
      <c r="AJ965" s="47"/>
      <c r="AK965" s="47"/>
      <c r="AL965" s="47"/>
      <c r="AM965" s="47"/>
      <c r="AN965" s="47"/>
      <c r="AO965" s="47"/>
      <c r="AP965" s="47"/>
      <c r="AQ965" s="47"/>
    </row>
    <row r="966" spans="1:43" customHeight="1" ht="13.5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7"/>
      <c r="AI966" s="47"/>
      <c r="AJ966" s="47"/>
      <c r="AK966" s="47"/>
      <c r="AL966" s="47"/>
      <c r="AM966" s="47"/>
      <c r="AN966" s="47"/>
      <c r="AO966" s="47"/>
      <c r="AP966" s="47"/>
      <c r="AQ966" s="47"/>
    </row>
    <row r="967" spans="1:43" customHeight="1" ht="13.5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7"/>
      <c r="AI967" s="47"/>
      <c r="AJ967" s="47"/>
      <c r="AK967" s="47"/>
      <c r="AL967" s="47"/>
      <c r="AM967" s="47"/>
      <c r="AN967" s="47"/>
      <c r="AO967" s="47"/>
      <c r="AP967" s="47"/>
      <c r="AQ967" s="47"/>
    </row>
    <row r="968" spans="1:43" customHeight="1" ht="13.5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7"/>
      <c r="AI968" s="47"/>
      <c r="AJ968" s="47"/>
      <c r="AK968" s="47"/>
      <c r="AL968" s="47"/>
      <c r="AM968" s="47"/>
      <c r="AN968" s="47"/>
      <c r="AO968" s="47"/>
      <c r="AP968" s="47"/>
      <c r="AQ968" s="47"/>
    </row>
    <row r="969" spans="1:43" customHeight="1" ht="13.5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7"/>
      <c r="AI969" s="47"/>
      <c r="AJ969" s="47"/>
      <c r="AK969" s="47"/>
      <c r="AL969" s="47"/>
      <c r="AM969" s="47"/>
      <c r="AN969" s="47"/>
      <c r="AO969" s="47"/>
      <c r="AP969" s="47"/>
      <c r="AQ969" s="47"/>
    </row>
    <row r="970" spans="1:43" customHeight="1" ht="13.5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7"/>
      <c r="AI970" s="47"/>
      <c r="AJ970" s="47"/>
      <c r="AK970" s="47"/>
      <c r="AL970" s="47"/>
      <c r="AM970" s="47"/>
      <c r="AN970" s="47"/>
      <c r="AO970" s="47"/>
      <c r="AP970" s="47"/>
      <c r="AQ970" s="47"/>
    </row>
    <row r="971" spans="1:43" customHeight="1" ht="13.5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7"/>
      <c r="AI971" s="47"/>
      <c r="AJ971" s="47"/>
      <c r="AK971" s="47"/>
      <c r="AL971" s="47"/>
      <c r="AM971" s="47"/>
      <c r="AN971" s="47"/>
      <c r="AO971" s="47"/>
      <c r="AP971" s="47"/>
      <c r="AQ971" s="47"/>
    </row>
    <row r="972" spans="1:43" customHeight="1" ht="13.5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7"/>
      <c r="AI972" s="47"/>
      <c r="AJ972" s="47"/>
      <c r="AK972" s="47"/>
      <c r="AL972" s="47"/>
      <c r="AM972" s="47"/>
      <c r="AN972" s="47"/>
      <c r="AO972" s="47"/>
      <c r="AP972" s="47"/>
      <c r="AQ972" s="47"/>
    </row>
    <row r="973" spans="1:43" customHeight="1" ht="13.5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7"/>
      <c r="AI973" s="47"/>
      <c r="AJ973" s="47"/>
      <c r="AK973" s="47"/>
      <c r="AL973" s="47"/>
      <c r="AM973" s="47"/>
      <c r="AN973" s="47"/>
      <c r="AO973" s="47"/>
      <c r="AP973" s="47"/>
      <c r="AQ973" s="47"/>
    </row>
    <row r="974" spans="1:43" customHeight="1" ht="13.5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7"/>
      <c r="AI974" s="47"/>
      <c r="AJ974" s="47"/>
      <c r="AK974" s="47"/>
      <c r="AL974" s="47"/>
      <c r="AM974" s="47"/>
      <c r="AN974" s="47"/>
      <c r="AO974" s="47"/>
      <c r="AP974" s="47"/>
      <c r="AQ974" s="47"/>
    </row>
    <row r="975" spans="1:43" customHeight="1" ht="13.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7"/>
      <c r="AI975" s="47"/>
      <c r="AJ975" s="47"/>
      <c r="AK975" s="47"/>
      <c r="AL975" s="47"/>
      <c r="AM975" s="47"/>
      <c r="AN975" s="47"/>
      <c r="AO975" s="47"/>
      <c r="AP975" s="47"/>
      <c r="AQ975" s="47"/>
    </row>
    <row r="976" spans="1:43" customHeight="1" ht="13.5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7"/>
      <c r="AI976" s="47"/>
      <c r="AJ976" s="47"/>
      <c r="AK976" s="47"/>
      <c r="AL976" s="47"/>
      <c r="AM976" s="47"/>
      <c r="AN976" s="47"/>
      <c r="AO976" s="47"/>
      <c r="AP976" s="47"/>
      <c r="AQ976" s="47"/>
    </row>
    <row r="977" spans="1:43" customHeight="1" ht="13.5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7"/>
      <c r="AI977" s="47"/>
      <c r="AJ977" s="47"/>
      <c r="AK977" s="47"/>
      <c r="AL977" s="47"/>
      <c r="AM977" s="47"/>
      <c r="AN977" s="47"/>
      <c r="AO977" s="47"/>
      <c r="AP977" s="47"/>
      <c r="AQ977" s="47"/>
    </row>
    <row r="978" spans="1:43" customHeight="1" ht="13.5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7"/>
      <c r="AI978" s="47"/>
      <c r="AJ978" s="47"/>
      <c r="AK978" s="47"/>
      <c r="AL978" s="47"/>
      <c r="AM978" s="47"/>
      <c r="AN978" s="47"/>
      <c r="AO978" s="47"/>
      <c r="AP978" s="47"/>
      <c r="AQ978" s="47"/>
    </row>
    <row r="979" spans="1:43" customHeight="1" ht="13.5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7"/>
      <c r="AI979" s="47"/>
      <c r="AJ979" s="47"/>
      <c r="AK979" s="47"/>
      <c r="AL979" s="47"/>
      <c r="AM979" s="47"/>
      <c r="AN979" s="47"/>
      <c r="AO979" s="47"/>
      <c r="AP979" s="47"/>
      <c r="AQ979" s="47"/>
    </row>
    <row r="980" spans="1:43" customHeight="1" ht="13.5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7"/>
      <c r="AI980" s="47"/>
      <c r="AJ980" s="47"/>
      <c r="AK980" s="47"/>
      <c r="AL980" s="47"/>
      <c r="AM980" s="47"/>
      <c r="AN980" s="47"/>
      <c r="AO980" s="47"/>
      <c r="AP980" s="47"/>
      <c r="AQ980" s="47"/>
    </row>
    <row r="981" spans="1:43" customHeight="1" ht="13.5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7"/>
      <c r="AI981" s="47"/>
      <c r="AJ981" s="47"/>
      <c r="AK981" s="47"/>
      <c r="AL981" s="47"/>
      <c r="AM981" s="47"/>
      <c r="AN981" s="47"/>
      <c r="AO981" s="47"/>
      <c r="AP981" s="47"/>
      <c r="AQ981" s="47"/>
    </row>
    <row r="982" spans="1:43" customHeight="1" ht="13.5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7"/>
      <c r="AI982" s="47"/>
      <c r="AJ982" s="47"/>
      <c r="AK982" s="47"/>
      <c r="AL982" s="47"/>
      <c r="AM982" s="47"/>
      <c r="AN982" s="47"/>
      <c r="AO982" s="47"/>
      <c r="AP982" s="47"/>
      <c r="AQ982" s="47"/>
    </row>
    <row r="983" spans="1:43" customHeight="1" ht="13.5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7"/>
      <c r="AI983" s="47"/>
      <c r="AJ983" s="47"/>
      <c r="AK983" s="47"/>
      <c r="AL983" s="47"/>
      <c r="AM983" s="47"/>
      <c r="AN983" s="47"/>
      <c r="AO983" s="47"/>
      <c r="AP983" s="47"/>
      <c r="AQ983" s="47"/>
    </row>
    <row r="984" spans="1:43" customHeight="1" ht="13.5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7"/>
      <c r="AI984" s="47"/>
      <c r="AJ984" s="47"/>
      <c r="AK984" s="47"/>
      <c r="AL984" s="47"/>
      <c r="AM984" s="47"/>
      <c r="AN984" s="47"/>
      <c r="AO984" s="47"/>
      <c r="AP984" s="47"/>
      <c r="AQ984" s="47"/>
    </row>
    <row r="985" spans="1:43" customHeight="1" ht="13.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7"/>
      <c r="AI985" s="47"/>
      <c r="AJ985" s="47"/>
      <c r="AK985" s="47"/>
      <c r="AL985" s="47"/>
      <c r="AM985" s="47"/>
      <c r="AN985" s="47"/>
      <c r="AO985" s="47"/>
      <c r="AP985" s="47"/>
      <c r="AQ985" s="47"/>
    </row>
    <row r="986" spans="1:43" customHeight="1" ht="13.5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7"/>
      <c r="AI986" s="47"/>
      <c r="AJ986" s="47"/>
      <c r="AK986" s="47"/>
      <c r="AL986" s="47"/>
      <c r="AM986" s="47"/>
      <c r="AN986" s="47"/>
      <c r="AO986" s="47"/>
      <c r="AP986" s="47"/>
      <c r="AQ986" s="47"/>
    </row>
    <row r="987" spans="1:43" customHeight="1" ht="13.5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7"/>
      <c r="AI987" s="47"/>
      <c r="AJ987" s="47"/>
      <c r="AK987" s="47"/>
      <c r="AL987" s="47"/>
      <c r="AM987" s="47"/>
      <c r="AN987" s="47"/>
      <c r="AO987" s="47"/>
      <c r="AP987" s="47"/>
      <c r="AQ987" s="47"/>
    </row>
    <row r="988" spans="1:43" customHeight="1" ht="13.5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7"/>
      <c r="AI988" s="47"/>
      <c r="AJ988" s="47"/>
      <c r="AK988" s="47"/>
      <c r="AL988" s="47"/>
      <c r="AM988" s="47"/>
      <c r="AN988" s="47"/>
      <c r="AO988" s="47"/>
      <c r="AP988" s="47"/>
      <c r="AQ988" s="47"/>
    </row>
    <row r="989" spans="1:43" customHeight="1" ht="13.5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7"/>
      <c r="AI989" s="47"/>
      <c r="AJ989" s="47"/>
      <c r="AK989" s="47"/>
      <c r="AL989" s="47"/>
      <c r="AM989" s="47"/>
      <c r="AN989" s="47"/>
      <c r="AO989" s="47"/>
      <c r="AP989" s="47"/>
      <c r="AQ989" s="47"/>
    </row>
    <row r="990" spans="1:43" customHeight="1" ht="13.5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7"/>
      <c r="AI990" s="47"/>
      <c r="AJ990" s="47"/>
      <c r="AK990" s="47"/>
      <c r="AL990" s="47"/>
      <c r="AM990" s="47"/>
      <c r="AN990" s="47"/>
      <c r="AO990" s="47"/>
      <c r="AP990" s="47"/>
      <c r="AQ990" s="47"/>
    </row>
    <row r="991" spans="1:43" customHeight="1" ht="13.5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7"/>
      <c r="AI991" s="47"/>
      <c r="AJ991" s="47"/>
      <c r="AK991" s="47"/>
      <c r="AL991" s="47"/>
      <c r="AM991" s="47"/>
      <c r="AN991" s="47"/>
      <c r="AO991" s="47"/>
      <c r="AP991" s="47"/>
      <c r="AQ991" s="47"/>
    </row>
    <row r="992" spans="1:43" customHeight="1" ht="13.5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7"/>
      <c r="AI992" s="47"/>
      <c r="AJ992" s="47"/>
      <c r="AK992" s="47"/>
      <c r="AL992" s="47"/>
      <c r="AM992" s="47"/>
      <c r="AN992" s="47"/>
      <c r="AO992" s="47"/>
      <c r="AP992" s="47"/>
      <c r="AQ992" s="47"/>
    </row>
    <row r="993" spans="1:43" customHeight="1" ht="13.5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7"/>
      <c r="AI993" s="47"/>
      <c r="AJ993" s="47"/>
      <c r="AK993" s="47"/>
      <c r="AL993" s="47"/>
      <c r="AM993" s="47"/>
      <c r="AN993" s="47"/>
      <c r="AO993" s="47"/>
      <c r="AP993" s="47"/>
      <c r="AQ993" s="47"/>
    </row>
    <row r="994" spans="1:43" customHeight="1" ht="13.5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7"/>
      <c r="AI994" s="47"/>
      <c r="AJ994" s="47"/>
      <c r="AK994" s="47"/>
      <c r="AL994" s="47"/>
      <c r="AM994" s="47"/>
      <c r="AN994" s="47"/>
      <c r="AO994" s="47"/>
      <c r="AP994" s="47"/>
      <c r="AQ994" s="47"/>
    </row>
    <row r="995" spans="1:43" customHeight="1" ht="13.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7"/>
      <c r="AI995" s="47"/>
      <c r="AJ995" s="47"/>
      <c r="AK995" s="47"/>
      <c r="AL995" s="47"/>
      <c r="AM995" s="47"/>
      <c r="AN995" s="47"/>
      <c r="AO995" s="47"/>
      <c r="AP995" s="47"/>
      <c r="AQ995" s="47"/>
    </row>
    <row r="996" spans="1:43" customHeight="1" ht="13.5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7"/>
      <c r="AI996" s="47"/>
      <c r="AJ996" s="47"/>
      <c r="AK996" s="47"/>
      <c r="AL996" s="47"/>
      <c r="AM996" s="47"/>
      <c r="AN996" s="47"/>
      <c r="AO996" s="47"/>
      <c r="AP996" s="47"/>
      <c r="AQ996" s="47"/>
    </row>
    <row r="997" spans="1:43" customHeight="1" ht="13.5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7"/>
      <c r="AI997" s="47"/>
      <c r="AJ997" s="47"/>
      <c r="AK997" s="47"/>
      <c r="AL997" s="47"/>
      <c r="AM997" s="47"/>
      <c r="AN997" s="47"/>
      <c r="AO997" s="47"/>
      <c r="AP997" s="47"/>
      <c r="AQ997" s="47"/>
    </row>
    <row r="998" spans="1:43" customHeight="1" ht="13.5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7"/>
      <c r="AI998" s="47"/>
      <c r="AJ998" s="47"/>
      <c r="AK998" s="47"/>
      <c r="AL998" s="47"/>
      <c r="AM998" s="47"/>
      <c r="AN998" s="47"/>
      <c r="AO998" s="47"/>
      <c r="AP998" s="47"/>
      <c r="AQ998" s="47"/>
    </row>
    <row r="999" spans="1:43" customHeight="1" ht="13.5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7"/>
      <c r="AI999" s="47"/>
      <c r="AJ999" s="47"/>
      <c r="AK999" s="47"/>
      <c r="AL999" s="47"/>
      <c r="AM999" s="47"/>
      <c r="AN999" s="47"/>
      <c r="AO999" s="47"/>
      <c r="AP999" s="47"/>
      <c r="AQ999" s="47"/>
    </row>
    <row r="1000" spans="1:43" customHeight="1" ht="13.5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7"/>
      <c r="AI1000" s="47"/>
      <c r="AJ1000" s="47"/>
      <c r="AK1000" s="47"/>
      <c r="AL1000" s="47"/>
      <c r="AM1000" s="47"/>
      <c r="AN1000" s="47"/>
      <c r="AO1000" s="47"/>
      <c r="AP1000" s="47"/>
      <c r="AQ1000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26:Y26"/>
    <mergeCell ref="Z25:AE25"/>
    <mergeCell ref="Z26:AE26"/>
    <mergeCell ref="AF25:AI25"/>
    <mergeCell ref="AJ25:AM25"/>
    <mergeCell ref="AF26:AI26"/>
    <mergeCell ref="AJ26:AM26"/>
    <mergeCell ref="AP43:AQ43"/>
    <mergeCell ref="AP44:AQ44"/>
    <mergeCell ref="A2:AM2"/>
    <mergeCell ref="X7:AC7"/>
    <mergeCell ref="F16:N16"/>
    <mergeCell ref="A24:AE24"/>
    <mergeCell ref="AF24:AM24"/>
    <mergeCell ref="A25:B25"/>
    <mergeCell ref="C25:G25"/>
    <mergeCell ref="A27:V27"/>
    <mergeCell ref="W27:Y27"/>
    <mergeCell ref="Z27:AE27"/>
    <mergeCell ref="AF27:AI27"/>
    <mergeCell ref="AJ27:AM27"/>
    <mergeCell ref="A29:H30"/>
    <mergeCell ref="W25:Y25"/>
    <mergeCell ref="I29:AM30"/>
    <mergeCell ref="AK31:AM31"/>
    <mergeCell ref="A36:S36"/>
    <mergeCell ref="A37:S37"/>
    <mergeCell ref="A38:S38"/>
    <mergeCell ref="AK34:AM34"/>
    <mergeCell ref="H25:M25"/>
    <mergeCell ref="N25:V25"/>
    <mergeCell ref="A26:B26"/>
    <mergeCell ref="C26:G26"/>
    <mergeCell ref="H26:M26"/>
    <mergeCell ref="N26:V26"/>
  </mergeCells>
  <printOptions gridLines="false" gridLinesSet="true" horizontalCentered="true"/>
  <pageMargins left="0" right="0" top="0.5" bottom="0.5" header="0" footer="0"/>
  <pageSetup paperSize="9" orientation="portrait" scale="100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Declaration (EN)</vt:lpstr>
      <vt:lpstr>Q.Payment.EN</vt:lpstr>
      <vt:lpstr>Q.Payment.VN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awstheme awstheme</cp:lastModifiedBy>
  <dcterms:created xsi:type="dcterms:W3CDTF">1970-01-01T00:00:00+00:00</dcterms:created>
  <dcterms:modified xsi:type="dcterms:W3CDTF">2021-11-25T04:52:56+00:00</dcterms:modified>
  <dc:title/>
  <dc:description/>
  <dc:subject/>
  <cp:keywords/>
  <cp:category/>
</cp:coreProperties>
</file>