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8855" windowHeight="10935"/>
  </bookViews>
  <sheets>
    <sheet name="Summary" sheetId="1" r:id="rId1"/>
    <sheet name="Declaration (EN)" sheetId="2" r:id="rId2"/>
    <sheet name="Payment voucher (EN)" sheetId="3" r:id="rId3"/>
    <sheet name="Payment voucher (VN)" sheetId="4" r:id="rId4"/>
    <sheet name="Worksheet" sheetId="5" r:id="rId5"/>
  </sheets>
  <definedNames>
    <definedName name="_xlnm._FilterDatabase" localSheetId="0" hidden="1">Summary!$A$2:$F$20</definedName>
    <definedName name="_xlnm.Print_Area" localSheetId="2">'Payment voucher (EN)'!$A$1:$J$46</definedName>
    <definedName name="_xlnm.Print_Area" localSheetId="3">'Payment voucher (VN)'!$A$1:$J$46</definedName>
    <definedName name="_xlnm.Print_Area" localSheetId="0">Summary!$A$1:$F$22</definedName>
    <definedName name="_xlnm.Print_Titles" localSheetId="0">Summary!$A:$E,Summary!$1:$2</definedName>
  </definedNames>
  <calcPr calcId="145621" forceFullCalc="1"/>
</workbook>
</file>

<file path=xl/calcChain.xml><?xml version="1.0" encoding="utf-8"?>
<calcChain xmlns="http://schemas.openxmlformats.org/spreadsheetml/2006/main">
  <c r="F28" i="4" l="1"/>
  <c r="F28" i="3"/>
  <c r="Z27" i="3"/>
  <c r="Z26" i="3"/>
  <c r="T49" i="2"/>
  <c r="T48" i="2"/>
  <c r="T46" i="2"/>
  <c r="T45" i="2"/>
  <c r="T42" i="2"/>
  <c r="T40" i="2"/>
  <c r="T39" i="2"/>
  <c r="T36" i="2"/>
  <c r="G20" i="1"/>
  <c r="T47" i="2" s="1"/>
  <c r="G17" i="1"/>
  <c r="T44" i="2" s="1"/>
  <c r="G16" i="1"/>
  <c r="G14" i="1" s="1"/>
  <c r="T41" i="2" s="1"/>
  <c r="G11" i="1"/>
  <c r="T38" i="2" s="1"/>
  <c r="G10" i="1"/>
  <c r="T37" i="2" s="1"/>
  <c r="AD6" i="1"/>
  <c r="AC6" i="1"/>
  <c r="AB6" i="1"/>
  <c r="AA6" i="1"/>
  <c r="Z6" i="1"/>
  <c r="Y6" i="1"/>
  <c r="W6" i="1"/>
  <c r="V6" i="1"/>
  <c r="U6" i="1"/>
  <c r="T6" i="1"/>
  <c r="Q6" i="1"/>
  <c r="P6" i="1"/>
  <c r="O6" i="1"/>
  <c r="N6" i="1"/>
  <c r="L6" i="1"/>
  <c r="K6" i="1"/>
  <c r="J6" i="1"/>
  <c r="I6" i="1"/>
  <c r="H6" i="1"/>
  <c r="G6" i="1"/>
  <c r="AE5" i="1"/>
  <c r="X5" i="1"/>
  <c r="R5" i="1"/>
  <c r="M5" i="1"/>
  <c r="AE4" i="1"/>
  <c r="X4" i="1"/>
  <c r="R4" i="1"/>
  <c r="M4" i="1"/>
  <c r="AE3" i="1"/>
  <c r="AE6" i="1" s="1"/>
  <c r="X3" i="1"/>
  <c r="R3" i="1"/>
  <c r="R6" i="1" s="1"/>
  <c r="M3" i="1"/>
  <c r="M6" i="1" s="1"/>
  <c r="C30" i="3"/>
  <c r="X6" i="1" l="1"/>
  <c r="T43" i="2"/>
</calcChain>
</file>

<file path=xl/sharedStrings.xml><?xml version="1.0" encoding="utf-8"?>
<sst xmlns="http://schemas.openxmlformats.org/spreadsheetml/2006/main" count="307" uniqueCount="246">
  <si>
    <t>STT</t>
  </si>
  <si>
    <t>Mã nhân viên</t>
  </si>
  <si>
    <t>Họ và tên</t>
  </si>
  <si>
    <t>Mã số thuế</t>
  </si>
  <si>
    <t>CMND/CCCD</t>
  </si>
  <si>
    <t>Ngày vào làm</t>
  </si>
  <si>
    <t>Thu nhập chịu thuế (theo biểu thuế lũy tiến)</t>
  </si>
  <si>
    <t>Thu nhập chịu thuế (khấu trừ 10%)</t>
  </si>
  <si>
    <t>Thu nhập chịu thuế (khấu trừ 20%)</t>
  </si>
  <si>
    <t>TỔNG TNCT</t>
  </si>
  <si>
    <t>Số người phụ thuộc</t>
  </si>
  <si>
    <t>Giảm trừ gia cảnh từng tháng</t>
  </si>
  <si>
    <t>Tổng số người phụ thuộc (tính)</t>
  </si>
  <si>
    <t>Tên người phụ thuộc</t>
  </si>
  <si>
    <t>BHBB do NLĐ trả (BHXH+BHYT+BHTN) (theo bảng lương)</t>
  </si>
  <si>
    <t>Thu nhập tính thuế (tính)</t>
  </si>
  <si>
    <t>PIT (1) (tính)</t>
  </si>
  <si>
    <t>PIT theo bảng lương (biểu thuế lũy tiến)</t>
  </si>
  <si>
    <t>PIT theo bảng lương (khấu trừ 10%)</t>
  </si>
  <si>
    <t>PIT theo bảng lương (khấu trừ 20%)</t>
  </si>
  <si>
    <t>PIT (1) - (2)</t>
  </si>
  <si>
    <t>Tình trạng quyết toán thuế TNCN năm</t>
  </si>
  <si>
    <t>12/2021</t>
  </si>
  <si>
    <t>Tổng</t>
  </si>
  <si>
    <t>Ủy quyền</t>
  </si>
  <si>
    <t>Không ủy quyền</t>
  </si>
  <si>
    <t>Nghỉ việc</t>
  </si>
  <si>
    <t>HHPV_002</t>
  </si>
  <si>
    <t>Phan Nguyễn Đăng Khoa</t>
  </si>
  <si>
    <t>024568450</t>
  </si>
  <si>
    <t>HHPV_003</t>
  </si>
  <si>
    <t>Huỳnh Văn Anh Tuấn</t>
  </si>
  <si>
    <t>HHPV_001</t>
  </si>
  <si>
    <t>Phạm Nguyễn Tường Vy</t>
  </si>
  <si>
    <t>Chi tiết</t>
  </si>
  <si>
    <t>Qúy</t>
  </si>
  <si>
    <t>Tổng số người lao động</t>
  </si>
  <si>
    <t>Cá nhân cư trú có hợp đồng lao động</t>
  </si>
  <si>
    <t>Tổng số lao động có khấu trừ thuế</t>
  </si>
  <si>
    <t>Cá nhân cư trú</t>
  </si>
  <si>
    <t>Cá nhân không cư trú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</si>
  <si>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</si>
  <si>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</si>
  <si>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</si>
  <si>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</si>
  <si>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</si>
  <si>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</si>
  <si>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</si>
  <si>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</si>
  <si>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</si>
  <si>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12 Năm (Year) 2021</t>
  </si>
  <si>
    <t>[02] Lần đầu (First time):     [    ]                          [03] Bổ sung lần thứ (Suplementary):     [ X ]</t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</si>
  <si>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</si>
  <si>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</si>
  <si>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VPĐD HANKYU HANSHIN PROPERTIES CORP. TẠI TP HỒ CHÍ MINH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</si>
  <si>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</si>
  <si>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</si>
  <si>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</si>
  <si>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</si>
  <si>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</si>
  <si>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</si>
  <si>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</si>
  <si>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Phòng 4602, Tầng 46, Tòa nhà Bitexco Financial Tower, Số 2, Đường Hải Triều, Phường Bến Nghé, Quận 1, TP HCM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</si>
  <si>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</si>
  <si>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</si>
  <si>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</si>
  <si>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</si>
  <si>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</si>
  <si>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</si>
  <si>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</si>
  <si>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</si>
  <si>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</si>
  <si>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</si>
  <si>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</si>
  <si>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</si>
  <si>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</si>
  <si>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</si>
  <si>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</si>
  <si>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</si>
  <si>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</si>
  <si>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</si>
  <si>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</si>
  <si>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</si>
  <si>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</si>
  <si>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</si>
  <si>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</si>
  <si>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</si>
  <si>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</si>
  <si>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</si>
  <si>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</si>
  <si>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</si>
  <si>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</si>
  <si>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</si>
  <si>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</si>
  <si>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</si>
  <si>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</si>
  <si>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</si>
  <si>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</si>
  <si>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</si>
  <si>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</si>
  <si>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</si>
  <si>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</si>
  <si>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</si>
  <si>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</si>
  <si>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</si>
  <si>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</si>
  <si>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</si>
  <si>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</si>
  <si>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</si>
  <si>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</si>
  <si>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</si>
  <si>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</si>
  <si>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</si>
  <si>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</si>
  <si>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</si>
  <si>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</si>
  <si>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</si>
  <si>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</si>
  <si>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</si>
  <si>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</si>
  <si>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</si>
  <si>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</si>
  <si>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</si>
  <si>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</si>
  <si>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</si>
  <si>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</si>
  <si>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</si>
  <si>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</si>
  <si>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t>Form: C1-02/NS</t>
  </si>
  <si>
    <t xml:space="preserve">                   Cash  </t>
  </si>
  <si>
    <t xml:space="preserve">        Bank transfer </t>
  </si>
  <si>
    <t xml:space="preserve">(According to Circular 84/2016/TT-BTC Issued by Ministry of Finance)    </t>
  </si>
  <si>
    <t>Currency     VND</t>
  </si>
  <si>
    <t xml:space="preserve">  USD </t>
  </si>
  <si>
    <t xml:space="preserve">             Other:</t>
  </si>
  <si>
    <t>Code: ..................</t>
  </si>
  <si>
    <t>(Tick x in box accordingly)</t>
  </si>
  <si>
    <r>
      <t xml:space="preserve">   No: .....................</t>
    </r>
    <r>
      <rPr>
        <sz val="10.5"/>
        <color rgb="FF000000"/>
        <rFont val="Arial"/>
      </rPr>
      <t>....</t>
    </r>
  </si>
  <si>
    <t xml:space="preserve">Tax Payer: </t>
  </si>
  <si>
    <t xml:space="preserve">Tax code: </t>
  </si>
  <si>
    <t>Address: Phòng 4602, Tầng 46, Tòa nhà Bitexco Financial Tower, Số 2, Đường Hải Triều, Phường Bến Nghé, Quận 1, TP HCM</t>
  </si>
  <si>
    <t xml:space="preserve">District: </t>
  </si>
  <si>
    <r>
      <rPr>
        <sz val="15"/>
        <color rgb="FF000000"/>
        <rFont val="Arial"/>
      </rPr>
      <t>City:</t>
    </r>
    <r>
      <rPr>
        <b/>
        <sz val="15"/>
        <color rgb="FF000000"/>
        <rFont val="Arial"/>
      </rPr>
      <t xml:space="preserve"> </t>
    </r>
  </si>
  <si>
    <t>Payer on behalf:</t>
  </si>
  <si>
    <t>Address:</t>
  </si>
  <si>
    <t>City:</t>
  </si>
  <si>
    <t>Request the Bank (The State Treasury):</t>
  </si>
  <si>
    <t xml:space="preserve">Debit Account No: </t>
  </si>
  <si>
    <t>(or) pay by cash in order to:</t>
  </si>
  <si>
    <t xml:space="preserve">Pay to the State Budget: </t>
  </si>
  <si>
    <t xml:space="preserve">Interim account </t>
  </si>
  <si>
    <t xml:space="preserve">VAT refunding fund withdrawal account </t>
  </si>
  <si>
    <t>At the State Treasury:</t>
  </si>
  <si>
    <r>
      <t>City:</t>
    </r>
    <r>
      <rPr>
        <b/>
        <sz val="15"/>
        <color rgb="FF000000"/>
        <rFont val="Arial"/>
      </rPr>
      <t xml:space="preserve"> </t>
    </r>
  </si>
  <si>
    <t>Opened at the ordered Bank:</t>
  </si>
  <si>
    <t>Or pay to account payable according to request of authority department:</t>
  </si>
  <si>
    <t>Government auditor</t>
  </si>
  <si>
    <t>Financial inspect</t>
  </si>
  <si>
    <t>Government inspect</t>
  </si>
  <si>
    <t>Other authorities</t>
  </si>
  <si>
    <t>The Controlling Agency:</t>
  </si>
  <si>
    <t xml:space="preserve">Code: </t>
  </si>
  <si>
    <t>Section for Taxpayer</t>
  </si>
  <si>
    <t>Section for Bank/ The State Treasury</t>
  </si>
  <si>
    <t>No</t>
  </si>
  <si>
    <t>No. of declaration/ decision/ Announcement</t>
  </si>
  <si>
    <t>Tax period / Decision date/ Announcement date</t>
  </si>
  <si>
    <t>Description</t>
  </si>
  <si>
    <t>Original currency</t>
  </si>
  <si>
    <t>Amount
(VND)</t>
  </si>
  <si>
    <t>Chapter</t>
  </si>
  <si>
    <t>Head</t>
  </si>
  <si>
    <t>00/.../…</t>
  </si>
  <si>
    <t>Pay for PIT liability from the salary, wages in Quarter …/...</t>
  </si>
  <si>
    <t>1001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</si>
  <si>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</si>
  <si>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</si>
  <si>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</si>
  <si>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</si>
  <si>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</t>
  </si>
  <si>
    <t>Code ĐBHC:  ......................................................................</t>
  </si>
  <si>
    <t>Credit account:  .............................................................</t>
  </si>
  <si>
    <t>TAX PAYER</t>
  </si>
  <si>
    <t>THE BANK / THE STATE TREASURY</t>
  </si>
  <si>
    <t xml:space="preserve">                Date .. Month ...  Year ...     </t>
  </si>
  <si>
    <t xml:space="preserve">                        Date   ...  Month  ...   Year …</t>
  </si>
  <si>
    <t xml:space="preserve">Tax Payer                Chief accountant         </t>
  </si>
  <si>
    <t xml:space="preserve"> Head of Company</t>
  </si>
  <si>
    <t>Treasurer   Accountant    Chief Accountant</t>
  </si>
  <si>
    <t>GIẤY NỘP TIỀN VÀO NGÂN SÁCH NHÀ NƯỚC</t>
  </si>
  <si>
    <t>Mẫu số: C1-02/NS</t>
  </si>
  <si>
    <t xml:space="preserve">              Tiền mặt</t>
  </si>
  <si>
    <t>Chuyển khoản</t>
  </si>
  <si>
    <t xml:space="preserve">                                                                   (Ban hành kèm theo Thông tư số 84/2016/TT-BTC của Bộ Tài chính)    </t>
  </si>
  <si>
    <t>Loại tiền:      VND</t>
  </si>
  <si>
    <t>USD</t>
  </si>
  <si>
    <t xml:space="preserve">        Khác: </t>
  </si>
  <si>
    <t>Mã hiệu: ..................</t>
  </si>
  <si>
    <t xml:space="preserve">   Số: .........................</t>
  </si>
  <si>
    <r>
      <t>Số tham chiếu</t>
    </r>
    <r>
      <rPr>
        <vertAlign val="superscript"/>
        <sz val="14"/>
        <color rgb="FF000000"/>
        <rFont val="Arial"/>
      </rPr>
      <t>(1)</t>
    </r>
    <r>
      <rPr>
        <sz val="14"/>
        <color rgb="FF000000"/>
        <rFont val="Arial"/>
      </rPr>
      <t>:……………</t>
    </r>
  </si>
  <si>
    <t xml:space="preserve">Người nộp thuế: </t>
  </si>
  <si>
    <t>Địa chỉ: Phòng 4602, Tầng 46, Tòa nhà Bitexco Financial Tower, Số 2, Đường Hải Triều, Phường Bến Nghé, Quận 1, TP HCM</t>
  </si>
  <si>
    <t xml:space="preserve">Tỉnh,TP: </t>
  </si>
  <si>
    <t>Người nộp thay:</t>
  </si>
  <si>
    <t xml:space="preserve">Địa chỉ:   </t>
  </si>
  <si>
    <t xml:space="preserve">Tỉnh, TP: </t>
  </si>
  <si>
    <t>Đề nghị NH/KBNN:</t>
  </si>
  <si>
    <t>Trích TK số:</t>
  </si>
  <si>
    <t>hoặc thu tiền mặt để nộp NSNN theo:</t>
  </si>
  <si>
    <r>
      <t>TK thu NSNN:</t>
    </r>
    <r>
      <rPr>
        <b/>
        <sz val="15"/>
        <color rgb="FF000000"/>
        <rFont val="Arial"/>
      </rPr>
      <t xml:space="preserve">    </t>
    </r>
  </si>
  <si>
    <t xml:space="preserve">    TK thu hồi hoàn thuế GTGT </t>
  </si>
  <si>
    <t>Tại KBNN:  Kho bạc Nhà nước tại Tp Hồ Chí Minh</t>
  </si>
  <si>
    <t>Tỉnh, TP:</t>
  </si>
  <si>
    <t>Hồ Chí Minh</t>
  </si>
  <si>
    <t>Mở tại NHTM ủy nhiệm thu:</t>
  </si>
  <si>
    <t>Trường hợp nộp theo kết luận của CQ có thẩm quyền:</t>
  </si>
  <si>
    <t>Kiểm toán NN</t>
  </si>
  <si>
    <t>Thanh tra TC</t>
  </si>
  <si>
    <t>Thanh tra CP</t>
  </si>
  <si>
    <t>CQ có thẩm quyền khác</t>
  </si>
  <si>
    <t>Tên cơ quan quản lý thu:</t>
  </si>
  <si>
    <t xml:space="preserve">Mã số: 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</si>
  <si>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</si>
  <si>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</si>
  <si>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</si>
  <si>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</si>
  <si>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</si>
  <si>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</si>
  <si>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</si>
  <si>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</si>
  <si>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 mục</t>
  </si>
  <si>
    <t>00/…/….</t>
  </si>
  <si>
    <t>Nộp thuế TNCN từ tiền lương, tiền công …/….</t>
  </si>
  <si>
    <t>Tổng cộng</t>
  </si>
  <si>
    <t xml:space="preserve">       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</si>
  <si>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</si>
  <si>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</si>
  <si>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</t>
  </si>
  <si>
    <t>Mã ĐBHC:  ......................................................................</t>
  </si>
  <si>
    <t>Có TK:  .....................................................</t>
  </si>
  <si>
    <t>NGƯỜI NỘP TIỀN</t>
  </si>
  <si>
    <t>NGÂN HÀNG/KHO BẠC NHÀ NƯỚC</t>
  </si>
  <si>
    <t xml:space="preserve">                Ngày ... tháng … năm ...     </t>
  </si>
  <si>
    <t xml:space="preserve">                        Ngày  ... tháng ... năm …</t>
  </si>
  <si>
    <t xml:space="preserve">Người nộp tiền             Kế toán                Thủ trưởng
                                trưởng                    đơn vị                                                   </t>
  </si>
  <si>
    <t>Thủ quỹ        Kế toán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</si>
</sst>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29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b/>
      <sz val="9"/>
      <color rgb="FF000000"/>
      <name val="Arial"/>
    </font>
    <font>
      <sz val="15"/>
      <color rgb="FF000000"/>
      <name val="Arial"/>
    </font>
    <font>
      <b/>
      <sz val="15"/>
      <color rgb="FF000000"/>
      <name val="Arial"/>
    </font>
    <font>
      <b/>
      <u/>
      <sz val="15"/>
      <color rgb="FF000000"/>
      <name val="Arial"/>
    </font>
    <font>
      <i/>
      <sz val="15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Times New Roman"/>
    </font>
    <font>
      <sz val="9"/>
      <color rgb="FF000000"/>
      <name val="Times New Roman"/>
    </font>
    <font>
      <b/>
      <i/>
      <sz val="11"/>
      <color rgb="FF000000"/>
      <name val="Times New Roman"/>
    </font>
    <font>
      <b/>
      <i/>
      <sz val="15"/>
      <color rgb="FF000000"/>
      <name val="Arial"/>
    </font>
    <font>
      <b/>
      <sz val="10"/>
      <color rgb="FF000000"/>
      <name val="Arial"/>
    </font>
    <font>
      <b/>
      <sz val="13"/>
      <color rgb="FF000000"/>
      <name val="Lucida Sans Unicode"/>
    </font>
    <font>
      <sz val="13"/>
      <color rgb="FF000000"/>
      <name val="Lucida Sans Unicode"/>
    </font>
    <font>
      <b/>
      <sz val="10"/>
      <color rgb="FF000000"/>
      <name val="Times New Roman"/>
    </font>
    <font>
      <i/>
      <sz val="10"/>
      <color rgb="FF000000"/>
      <name val="Times New Roman"/>
    </font>
    <font>
      <b/>
      <sz val="9"/>
      <color rgb="FF000000"/>
      <name val="Times New Roman"/>
    </font>
    <font>
      <sz val="10.5"/>
      <color rgb="FF000000"/>
      <name val="Arial"/>
    </font>
    <font>
      <vertAlign val="superscript"/>
      <sz val="14"/>
      <color rgb="FF000000"/>
      <name val="Arial"/>
    </font>
    <font>
      <sz val="14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3EEF5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FFD966"/>
        <bgColor rgb="FF000000"/>
      </patternFill>
    </fill>
    <fill>
      <patternFill patternType="solid">
        <fgColor rgb="FFEC767C"/>
        <bgColor rgb="FF000000"/>
      </patternFill>
    </fill>
    <fill>
      <patternFill patternType="solid">
        <fgColor rgb="FFEAD3D8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CB9CA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6" xfId="0" applyFont="1" applyFill="1" applyBorder="1"/>
    <xf numFmtId="0" fontId="10" fillId="3" borderId="5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3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41" fontId="11" fillId="3" borderId="7" xfId="0" applyNumberFormat="1" applyFont="1" applyFill="1" applyBorder="1" applyAlignment="1" applyProtection="1">
      <alignment vertical="center"/>
      <protection locked="0"/>
    </xf>
    <xf numFmtId="43" fontId="11" fillId="3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/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11" fillId="3" borderId="0" xfId="0" quotePrefix="1" applyFont="1" applyFill="1" applyProtection="1">
      <protection locked="0"/>
    </xf>
    <xf numFmtId="0" fontId="10" fillId="3" borderId="0" xfId="0" applyFont="1" applyFill="1" applyAlignment="1" applyProtection="1">
      <alignment horizontal="right"/>
      <protection locked="0"/>
    </xf>
    <xf numFmtId="0" fontId="8" fillId="3" borderId="0" xfId="0" applyFont="1" applyFill="1"/>
    <xf numFmtId="0" fontId="14" fillId="3" borderId="0" xfId="0" applyFont="1" applyFill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5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wrapText="1"/>
    </xf>
    <xf numFmtId="4" fontId="4" fillId="0" borderId="11" xfId="0" applyNumberFormat="1" applyFont="1" applyBorder="1" applyAlignment="1">
      <alignment horizontal="left"/>
    </xf>
    <xf numFmtId="4" fontId="4" fillId="0" borderId="0" xfId="0" applyNumberFormat="1" applyFont="1"/>
    <xf numFmtId="4" fontId="4" fillId="0" borderId="11" xfId="0" quotePrefix="1" applyNumberFormat="1" applyFont="1" applyBorder="1"/>
    <xf numFmtId="4" fontId="2" fillId="0" borderId="0" xfId="0" applyNumberFormat="1" applyFont="1"/>
    <xf numFmtId="4" fontId="1" fillId="0" borderId="0" xfId="0" applyNumberFormat="1" applyFont="1"/>
    <xf numFmtId="4" fontId="16" fillId="0" borderId="0" xfId="0" applyNumberFormat="1" applyFont="1"/>
    <xf numFmtId="4" fontId="1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2" fillId="0" borderId="0" xfId="0" applyFont="1"/>
    <xf numFmtId="0" fontId="0" fillId="0" borderId="0" xfId="0"/>
    <xf numFmtId="4" fontId="3" fillId="0" borderId="0" xfId="0" applyNumberFormat="1" applyFont="1" applyAlignment="1">
      <alignment horizontal="center" wrapText="1"/>
    </xf>
    <xf numFmtId="165" fontId="4" fillId="0" borderId="11" xfId="0" applyNumberFormat="1" applyFont="1" applyBorder="1" applyAlignment="1">
      <alignment horizontal="center"/>
    </xf>
    <xf numFmtId="165" fontId="1" fillId="0" borderId="0" xfId="0" applyNumberFormat="1" applyFont="1"/>
    <xf numFmtId="4" fontId="3" fillId="4" borderId="0" xfId="0" applyNumberFormat="1" applyFont="1" applyFill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/>
    <xf numFmtId="4" fontId="1" fillId="0" borderId="1" xfId="0" applyNumberFormat="1" applyFont="1" applyBorder="1"/>
    <xf numFmtId="4" fontId="16" fillId="0" borderId="1" xfId="0" applyNumberFormat="1" applyFont="1" applyBorder="1"/>
    <xf numFmtId="4" fontId="8" fillId="0" borderId="1" xfId="0" applyNumberFormat="1" applyFont="1" applyBorder="1"/>
    <xf numFmtId="4" fontId="15" fillId="10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/>
    <xf numFmtId="4" fontId="15" fillId="12" borderId="1" xfId="0" applyNumberFormat="1" applyFont="1" applyFill="1" applyBorder="1" applyAlignment="1">
      <alignment horizontal="center" vertical="center"/>
    </xf>
    <xf numFmtId="4" fontId="15" fillId="0" borderId="1" xfId="0" quotePrefix="1" applyNumberFormat="1" applyFont="1" applyBorder="1"/>
    <xf numFmtId="4" fontId="15" fillId="0" borderId="1" xfId="0" applyNumberFormat="1" applyFont="1" applyBorder="1" applyAlignment="1">
      <alignment horizontal="left"/>
    </xf>
    <xf numFmtId="4" fontId="15" fillId="0" borderId="1" xfId="0" applyNumberFormat="1" applyFont="1" applyBorder="1"/>
    <xf numFmtId="4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left"/>
    </xf>
    <xf numFmtId="165" fontId="1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165" fontId="24" fillId="0" borderId="1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165" fontId="23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4" fontId="15" fillId="7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/>
    </xf>
    <xf numFmtId="4" fontId="23" fillId="0" borderId="1" xfId="0" applyNumberFormat="1" applyFont="1" applyBorder="1" applyAlignment="1">
      <alignment vertical="center" wrapText="1"/>
    </xf>
    <xf numFmtId="4" fontId="15" fillId="4" borderId="1" xfId="0" applyNumberFormat="1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/>
    </xf>
    <xf numFmtId="4" fontId="15" fillId="9" borderId="1" xfId="0" applyNumberFormat="1" applyFont="1" applyFill="1" applyBorder="1" applyAlignment="1">
      <alignment horizontal="center" vertical="center" wrapText="1"/>
    </xf>
    <xf numFmtId="4" fontId="15" fillId="8" borderId="1" xfId="0" applyNumberFormat="1" applyFont="1" applyFill="1" applyBorder="1" applyAlignment="1">
      <alignment horizontal="center" vertical="center" wrapText="1"/>
    </xf>
    <xf numFmtId="4" fontId="15" fillId="6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0" fillId="0" borderId="13" xfId="0" applyBorder="1"/>
    <xf numFmtId="0" fontId="0" fillId="0" borderId="2" xfId="0" applyBorder="1"/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4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41" fontId="10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1" fontId="11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top"/>
    </xf>
    <xf numFmtId="0" fontId="19" fillId="3" borderId="0" xfId="0" applyFont="1" applyFill="1" applyAlignment="1">
      <alignment horizontal="left" vertical="top" wrapText="1"/>
    </xf>
    <xf numFmtId="0" fontId="10" fillId="3" borderId="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tabSelected="1" zoomScale="107" zoomScaleNormal="107" workbookViewId="0">
      <selection activeCell="A3" sqref="A3:F5"/>
    </sheetView>
  </sheetViews>
  <sheetFormatPr defaultColWidth="9.85546875" defaultRowHeight="15" x14ac:dyDescent="0.25"/>
  <cols>
    <col min="1" max="1" width="8.85546875" style="102" customWidth="1"/>
    <col min="2" max="2" width="22.28515625" style="95" customWidth="1"/>
    <col min="3" max="3" width="19.7109375" style="95" customWidth="1"/>
    <col min="4" max="4" width="14.28515625" style="93" customWidth="1"/>
    <col min="5" max="5" width="15.28515625" style="93" customWidth="1"/>
    <col min="6" max="6" width="16.42578125" style="93" customWidth="1"/>
    <col min="7" max="7" width="9.85546875" style="93"/>
  </cols>
  <sheetData>
    <row r="1" spans="1:35" s="100" customFormat="1" ht="30" customHeight="1" x14ac:dyDescent="0.25">
      <c r="A1" s="140" t="s">
        <v>0</v>
      </c>
      <c r="B1" s="139" t="s">
        <v>1</v>
      </c>
      <c r="C1" s="139" t="s">
        <v>2</v>
      </c>
      <c r="D1" s="138" t="s">
        <v>3</v>
      </c>
      <c r="E1" s="139" t="s">
        <v>4</v>
      </c>
      <c r="F1" s="138" t="s">
        <v>5</v>
      </c>
      <c r="G1" s="129" t="s">
        <v>6</v>
      </c>
      <c r="H1" s="129"/>
      <c r="I1" s="129" t="s">
        <v>7</v>
      </c>
      <c r="J1" s="129"/>
      <c r="K1" s="129" t="s">
        <v>8</v>
      </c>
      <c r="L1" s="129"/>
      <c r="M1" s="134" t="s">
        <v>9</v>
      </c>
      <c r="N1" s="129" t="s">
        <v>10</v>
      </c>
      <c r="O1" s="129"/>
      <c r="P1" s="137" t="s">
        <v>11</v>
      </c>
      <c r="Q1" s="137"/>
      <c r="R1" s="134" t="s">
        <v>12</v>
      </c>
      <c r="S1" s="134" t="s">
        <v>13</v>
      </c>
      <c r="T1" s="129" t="s">
        <v>14</v>
      </c>
      <c r="U1" s="129"/>
      <c r="V1" s="129" t="s">
        <v>15</v>
      </c>
      <c r="W1" s="129"/>
      <c r="X1" s="134" t="s">
        <v>16</v>
      </c>
      <c r="Y1" s="129" t="s">
        <v>17</v>
      </c>
      <c r="Z1" s="129"/>
      <c r="AA1" s="136" t="s">
        <v>18</v>
      </c>
      <c r="AB1" s="136"/>
      <c r="AC1" s="129" t="s">
        <v>19</v>
      </c>
      <c r="AD1" s="129"/>
      <c r="AE1" s="134" t="s">
        <v>20</v>
      </c>
      <c r="AF1" s="129" t="s">
        <v>21</v>
      </c>
      <c r="AG1" s="129"/>
      <c r="AH1" s="129"/>
    </row>
    <row r="2" spans="1:35" s="87" customFormat="1" ht="40.15" customHeight="1" x14ac:dyDescent="0.2">
      <c r="A2" s="140"/>
      <c r="B2" s="139"/>
      <c r="C2" s="139"/>
      <c r="D2" s="138"/>
      <c r="E2" s="139"/>
      <c r="F2" s="138"/>
      <c r="G2" s="109" t="s">
        <v>22</v>
      </c>
      <c r="H2" s="111" t="s">
        <v>23</v>
      </c>
      <c r="I2" s="109" t="s">
        <v>22</v>
      </c>
      <c r="J2" s="111" t="s">
        <v>23</v>
      </c>
      <c r="K2" s="109" t="s">
        <v>22</v>
      </c>
      <c r="L2" s="111" t="s">
        <v>23</v>
      </c>
      <c r="M2" s="135"/>
      <c r="N2" s="109" t="s">
        <v>22</v>
      </c>
      <c r="O2" s="111" t="s">
        <v>23</v>
      </c>
      <c r="P2" s="109" t="s">
        <v>22</v>
      </c>
      <c r="Q2" s="111" t="s">
        <v>23</v>
      </c>
      <c r="R2" s="135"/>
      <c r="S2" s="135"/>
      <c r="T2" s="109" t="s">
        <v>22</v>
      </c>
      <c r="U2" s="111" t="s">
        <v>23</v>
      </c>
      <c r="V2" s="109" t="s">
        <v>22</v>
      </c>
      <c r="W2" s="111" t="s">
        <v>23</v>
      </c>
      <c r="X2" s="135"/>
      <c r="Y2" s="109" t="s">
        <v>22</v>
      </c>
      <c r="Z2" s="111" t="s">
        <v>23</v>
      </c>
      <c r="AA2" s="109" t="s">
        <v>22</v>
      </c>
      <c r="AB2" s="111" t="s">
        <v>23</v>
      </c>
      <c r="AC2" s="109" t="s">
        <v>22</v>
      </c>
      <c r="AD2" s="111" t="s">
        <v>23</v>
      </c>
      <c r="AE2" s="135"/>
      <c r="AF2" s="113" t="s">
        <v>24</v>
      </c>
      <c r="AG2" s="113" t="s">
        <v>25</v>
      </c>
      <c r="AH2" s="113" t="s">
        <v>26</v>
      </c>
      <c r="AI2" s="103"/>
    </row>
    <row r="3" spans="1:35" s="90" customFormat="1" ht="16.899999999999999" customHeight="1" x14ac:dyDescent="0.25">
      <c r="A3" s="119">
        <v>1</v>
      </c>
      <c r="B3" s="120" t="s">
        <v>27</v>
      </c>
      <c r="C3" s="120" t="s">
        <v>28</v>
      </c>
      <c r="D3" s="110"/>
      <c r="E3" s="121" t="s">
        <v>29</v>
      </c>
      <c r="F3" s="121" t="s">
        <v>29</v>
      </c>
      <c r="G3" s="110">
        <v>37321739.130000003</v>
      </c>
      <c r="H3" s="112">
        <v>37321739.130434997</v>
      </c>
      <c r="I3" s="110">
        <v>0</v>
      </c>
      <c r="J3" s="112">
        <v>0</v>
      </c>
      <c r="K3" s="110">
        <v>0</v>
      </c>
      <c r="L3" s="112">
        <v>0</v>
      </c>
      <c r="M3" s="108">
        <f>H3+J3</f>
        <v>37321739.130434997</v>
      </c>
      <c r="N3" s="110">
        <v>0</v>
      </c>
      <c r="O3" s="112">
        <v>0</v>
      </c>
      <c r="P3" s="110">
        <v>11000000</v>
      </c>
      <c r="Q3" s="112">
        <v>11000000</v>
      </c>
      <c r="R3" s="108">
        <f>H3+J3</f>
        <v>37321739.130434997</v>
      </c>
      <c r="S3" s="110">
        <v>0</v>
      </c>
      <c r="T3" s="110">
        <v>3181000</v>
      </c>
      <c r="U3" s="112">
        <v>3181000</v>
      </c>
      <c r="V3" s="110">
        <v>23140739.129999999</v>
      </c>
      <c r="W3" s="112">
        <v>23140739.130435001</v>
      </c>
      <c r="X3" s="108">
        <f>H3+J3</f>
        <v>37321739.130434997</v>
      </c>
      <c r="Y3" s="110">
        <v>2978147.83</v>
      </c>
      <c r="Z3" s="112">
        <v>2978147.8260869998</v>
      </c>
      <c r="AA3" s="110">
        <v>0</v>
      </c>
      <c r="AB3" s="112">
        <v>0</v>
      </c>
      <c r="AC3" s="110">
        <v>0</v>
      </c>
      <c r="AD3" s="112">
        <v>0</v>
      </c>
      <c r="AE3" s="108">
        <f>H3+J3</f>
        <v>37321739.130434997</v>
      </c>
      <c r="AF3" s="110">
        <v>0</v>
      </c>
      <c r="AG3" s="110">
        <v>0</v>
      </c>
      <c r="AH3" s="110">
        <v>0</v>
      </c>
    </row>
    <row r="4" spans="1:35" s="90" customFormat="1" ht="15.6" customHeight="1" x14ac:dyDescent="0.25">
      <c r="A4" s="119">
        <v>2</v>
      </c>
      <c r="B4" s="120" t="s">
        <v>30</v>
      </c>
      <c r="C4" s="120" t="s">
        <v>31</v>
      </c>
      <c r="D4" s="110"/>
      <c r="E4" s="121">
        <v>225156905</v>
      </c>
      <c r="F4" s="121">
        <v>225156905</v>
      </c>
      <c r="G4" s="110">
        <v>31778260.870000001</v>
      </c>
      <c r="H4" s="112">
        <v>31778260.869564999</v>
      </c>
      <c r="I4" s="110">
        <v>0</v>
      </c>
      <c r="J4" s="112">
        <v>0</v>
      </c>
      <c r="K4" s="110">
        <v>0</v>
      </c>
      <c r="L4" s="112">
        <v>0</v>
      </c>
      <c r="M4" s="108">
        <f>H4+J4</f>
        <v>31778260.869564999</v>
      </c>
      <c r="N4" s="110">
        <v>0</v>
      </c>
      <c r="O4" s="112">
        <v>0</v>
      </c>
      <c r="P4" s="110">
        <v>11000000</v>
      </c>
      <c r="Q4" s="112">
        <v>11000000</v>
      </c>
      <c r="R4" s="108">
        <f>H4+J4</f>
        <v>31778260.869564999</v>
      </c>
      <c r="S4" s="110">
        <v>0</v>
      </c>
      <c r="T4" s="110">
        <v>3131000</v>
      </c>
      <c r="U4" s="112">
        <v>3131000</v>
      </c>
      <c r="V4" s="110">
        <v>17647260.870000001</v>
      </c>
      <c r="W4" s="112">
        <v>17647260.869564999</v>
      </c>
      <c r="X4" s="108">
        <f>H4+J4</f>
        <v>31778260.869564999</v>
      </c>
      <c r="Y4" s="110">
        <v>1897089.13</v>
      </c>
      <c r="Z4" s="112">
        <v>1897089.1304347999</v>
      </c>
      <c r="AA4" s="110">
        <v>0</v>
      </c>
      <c r="AB4" s="112">
        <v>0</v>
      </c>
      <c r="AC4" s="110">
        <v>0</v>
      </c>
      <c r="AD4" s="112">
        <v>0</v>
      </c>
      <c r="AE4" s="108">
        <f>H4+J4</f>
        <v>31778260.869564999</v>
      </c>
      <c r="AF4" s="110">
        <v>0</v>
      </c>
      <c r="AG4" s="110">
        <v>0</v>
      </c>
      <c r="AH4" s="110">
        <v>0</v>
      </c>
    </row>
    <row r="5" spans="1:35" s="90" customFormat="1" ht="15.6" customHeight="1" x14ac:dyDescent="0.25">
      <c r="A5" s="119">
        <v>3</v>
      </c>
      <c r="B5" s="120" t="s">
        <v>32</v>
      </c>
      <c r="C5" s="120" t="s">
        <v>33</v>
      </c>
      <c r="D5" s="110"/>
      <c r="E5" s="121">
        <v>225477816</v>
      </c>
      <c r="F5" s="121">
        <v>225477816</v>
      </c>
      <c r="G5" s="110">
        <v>43626086.960000001</v>
      </c>
      <c r="H5" s="112">
        <v>43626086.956522003</v>
      </c>
      <c r="I5" s="110">
        <v>0</v>
      </c>
      <c r="J5" s="112">
        <v>0</v>
      </c>
      <c r="K5" s="110">
        <v>0</v>
      </c>
      <c r="L5" s="112">
        <v>0</v>
      </c>
      <c r="M5" s="108">
        <f>H5+J5</f>
        <v>43626086.956522003</v>
      </c>
      <c r="N5" s="110">
        <v>0</v>
      </c>
      <c r="O5" s="112">
        <v>0</v>
      </c>
      <c r="P5" s="110">
        <v>11000000</v>
      </c>
      <c r="Q5" s="112">
        <v>11000000</v>
      </c>
      <c r="R5" s="108">
        <f>H5+J5</f>
        <v>43626086.956522003</v>
      </c>
      <c r="S5" s="110">
        <v>0</v>
      </c>
      <c r="T5" s="110">
        <v>3231000</v>
      </c>
      <c r="U5" s="112">
        <v>3231000</v>
      </c>
      <c r="V5" s="110">
        <v>29395086.960000001</v>
      </c>
      <c r="W5" s="112">
        <v>29395086.956521999</v>
      </c>
      <c r="X5" s="108">
        <f>H5+J5</f>
        <v>43626086.956522003</v>
      </c>
      <c r="Y5" s="110">
        <v>4229017.3899999997</v>
      </c>
      <c r="Z5" s="112">
        <v>4229017.3913043002</v>
      </c>
      <c r="AA5" s="110">
        <v>0</v>
      </c>
      <c r="AB5" s="112">
        <v>0</v>
      </c>
      <c r="AC5" s="110">
        <v>0</v>
      </c>
      <c r="AD5" s="112">
        <v>0</v>
      </c>
      <c r="AE5" s="108">
        <f>H5+J5</f>
        <v>43626086.956522003</v>
      </c>
      <c r="AF5" s="110">
        <v>0</v>
      </c>
      <c r="AG5" s="110">
        <v>0</v>
      </c>
      <c r="AH5" s="110">
        <v>0</v>
      </c>
    </row>
    <row r="6" spans="1:35" s="90" customFormat="1" ht="15.6" customHeight="1" x14ac:dyDescent="0.25">
      <c r="A6" s="118"/>
      <c r="B6" s="117"/>
      <c r="C6" s="117"/>
      <c r="D6" s="114"/>
      <c r="E6" s="115"/>
      <c r="F6" s="115"/>
      <c r="G6" s="116">
        <f t="shared" ref="G6:R6" si="0">SUM(G3:G5)</f>
        <v>112726086.96000001</v>
      </c>
      <c r="H6" s="116">
        <f t="shared" si="0"/>
        <v>112726086.956522</v>
      </c>
      <c r="I6" s="116">
        <f t="shared" si="0"/>
        <v>0</v>
      </c>
      <c r="J6" s="116">
        <f t="shared" si="0"/>
        <v>0</v>
      </c>
      <c r="K6" s="116">
        <f t="shared" si="0"/>
        <v>0</v>
      </c>
      <c r="L6" s="116">
        <f t="shared" si="0"/>
        <v>0</v>
      </c>
      <c r="M6" s="116">
        <f t="shared" si="0"/>
        <v>112726086.956522</v>
      </c>
      <c r="N6" s="116">
        <f t="shared" si="0"/>
        <v>0</v>
      </c>
      <c r="O6" s="116">
        <f t="shared" si="0"/>
        <v>0</v>
      </c>
      <c r="P6" s="116">
        <f t="shared" si="0"/>
        <v>33000000</v>
      </c>
      <c r="Q6" s="116">
        <f t="shared" si="0"/>
        <v>33000000</v>
      </c>
      <c r="R6" s="116">
        <f t="shared" si="0"/>
        <v>112726086.956522</v>
      </c>
      <c r="S6" s="116"/>
      <c r="T6" s="116">
        <f t="shared" ref="T6:AE6" si="1">SUM(T3:T5)</f>
        <v>9543000</v>
      </c>
      <c r="U6" s="116">
        <f t="shared" si="1"/>
        <v>9543000</v>
      </c>
      <c r="V6" s="116">
        <f t="shared" si="1"/>
        <v>70183086.960000008</v>
      </c>
      <c r="W6" s="116">
        <f t="shared" si="1"/>
        <v>70183086.956522003</v>
      </c>
      <c r="X6" s="116">
        <f t="shared" si="1"/>
        <v>112726086.956522</v>
      </c>
      <c r="Y6" s="116">
        <f t="shared" si="1"/>
        <v>9104254.3499999996</v>
      </c>
      <c r="Z6" s="116">
        <f t="shared" si="1"/>
        <v>9104254.3478261009</v>
      </c>
      <c r="AA6" s="116">
        <f t="shared" si="1"/>
        <v>0</v>
      </c>
      <c r="AB6" s="116">
        <f t="shared" si="1"/>
        <v>0</v>
      </c>
      <c r="AC6" s="116">
        <f t="shared" si="1"/>
        <v>0</v>
      </c>
      <c r="AD6" s="116">
        <f t="shared" si="1"/>
        <v>0</v>
      </c>
      <c r="AE6" s="116">
        <f t="shared" si="1"/>
        <v>112726086.956522</v>
      </c>
      <c r="AF6" s="116"/>
      <c r="AG6" s="116"/>
      <c r="AH6" s="108"/>
    </row>
    <row r="7" spans="1:35" s="90" customFormat="1" ht="15.6" customHeight="1" x14ac:dyDescent="0.25">
      <c r="A7" s="101"/>
      <c r="B7" s="88"/>
      <c r="C7" s="88"/>
      <c r="D7" s="91"/>
      <c r="E7" s="89"/>
      <c r="F7" s="89"/>
    </row>
    <row r="8" spans="1:35" s="90" customFormat="1" ht="15.6" customHeight="1" x14ac:dyDescent="0.25">
      <c r="A8" s="130" t="s">
        <v>34</v>
      </c>
      <c r="B8" s="131"/>
      <c r="C8" s="131"/>
      <c r="D8" s="132"/>
      <c r="E8" s="132"/>
      <c r="F8" s="132"/>
      <c r="G8" s="104" t="s">
        <v>35</v>
      </c>
    </row>
    <row r="9" spans="1:35" s="92" customFormat="1" ht="25.9" customHeight="1" x14ac:dyDescent="0.25">
      <c r="A9" s="127" t="s">
        <v>36</v>
      </c>
      <c r="B9" s="133"/>
      <c r="C9" s="133"/>
      <c r="D9" s="133"/>
      <c r="E9" s="133"/>
      <c r="F9" s="133"/>
      <c r="G9" s="105">
        <v>3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</row>
    <row r="10" spans="1:35" s="92" customFormat="1" ht="25.9" customHeight="1" x14ac:dyDescent="0.25">
      <c r="A10" s="125" t="s">
        <v>37</v>
      </c>
      <c r="B10" s="126"/>
      <c r="C10" s="126"/>
      <c r="D10" s="126"/>
      <c r="E10" s="126"/>
      <c r="F10" s="126"/>
      <c r="G10" s="106">
        <f>COUNT(H3:H5)</f>
        <v>3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</row>
    <row r="11" spans="1:35" s="92" customFormat="1" ht="25.9" customHeight="1" x14ac:dyDescent="0.25">
      <c r="A11" s="127" t="s">
        <v>38</v>
      </c>
      <c r="B11" s="128"/>
      <c r="C11" s="128"/>
      <c r="D11" s="128"/>
      <c r="E11" s="128"/>
      <c r="F11" s="128"/>
      <c r="G11" s="106">
        <f>SUM(G12:G13)</f>
        <v>3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</row>
    <row r="12" spans="1:35" ht="25.9" customHeight="1" x14ac:dyDescent="0.25">
      <c r="A12" s="125" t="s">
        <v>39</v>
      </c>
      <c r="B12" s="126"/>
      <c r="C12" s="126"/>
      <c r="D12" s="126"/>
      <c r="E12" s="126"/>
      <c r="F12" s="126"/>
      <c r="G12" s="106">
        <v>3</v>
      </c>
    </row>
    <row r="13" spans="1:35" ht="25.9" customHeight="1" x14ac:dyDescent="0.25">
      <c r="A13" s="125" t="s">
        <v>40</v>
      </c>
      <c r="B13" s="126"/>
      <c r="C13" s="126"/>
      <c r="D13" s="126"/>
      <c r="E13" s="126"/>
      <c r="F13" s="126"/>
      <c r="G13" s="106">
        <v>0</v>
      </c>
    </row>
    <row r="14" spans="1:35" s="92" customFormat="1" ht="25.9" customHeight="1" x14ac:dyDescent="0.25">
      <c r="A14" s="127" t="s">
        <v>41</v>
      </c>
      <c r="B14" s="128"/>
      <c r="C14" s="128"/>
      <c r="D14" s="128"/>
      <c r="E14" s="128"/>
      <c r="F14" s="128"/>
      <c r="G14" s="106">
        <f>SUM(G15:G16)</f>
        <v>70183086.956522003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1:35" ht="25.9" customHeight="1" x14ac:dyDescent="0.25">
      <c r="A15" s="125" t="s">
        <v>39</v>
      </c>
      <c r="B15" s="126"/>
      <c r="C15" s="126"/>
      <c r="D15" s="126"/>
      <c r="E15" s="126"/>
      <c r="F15" s="126"/>
      <c r="G15" s="106">
        <v>70183086.956522003</v>
      </c>
    </row>
    <row r="16" spans="1:35" ht="25.9" customHeight="1" x14ac:dyDescent="0.25">
      <c r="A16" s="125" t="s">
        <v>40</v>
      </c>
      <c r="B16" s="126"/>
      <c r="C16" s="126"/>
      <c r="D16" s="126"/>
      <c r="E16" s="126"/>
      <c r="F16" s="126"/>
      <c r="G16" s="106">
        <f>SUM(L3:L5)</f>
        <v>0</v>
      </c>
    </row>
    <row r="17" spans="1:19" s="92" customFormat="1" ht="25.9" customHeight="1" x14ac:dyDescent="0.25">
      <c r="A17" s="127" t="s">
        <v>42</v>
      </c>
      <c r="B17" s="128"/>
      <c r="C17" s="128"/>
      <c r="D17" s="128"/>
      <c r="E17" s="128"/>
      <c r="F17" s="128"/>
      <c r="G17" s="106">
        <f>SUM(G18:G19)</f>
        <v>112726086.95652001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</row>
    <row r="18" spans="1:19" ht="25.9" customHeight="1" x14ac:dyDescent="0.25">
      <c r="A18" s="125" t="s">
        <v>39</v>
      </c>
      <c r="B18" s="126"/>
      <c r="C18" s="126"/>
      <c r="D18" s="126"/>
      <c r="E18" s="126"/>
      <c r="F18" s="126"/>
      <c r="G18" s="106">
        <v>112726086.95652001</v>
      </c>
    </row>
    <row r="19" spans="1:19" ht="25.9" customHeight="1" x14ac:dyDescent="0.25">
      <c r="A19" s="125" t="s">
        <v>40</v>
      </c>
      <c r="B19" s="126"/>
      <c r="C19" s="126"/>
      <c r="D19" s="126"/>
      <c r="E19" s="126"/>
      <c r="F19" s="126"/>
      <c r="G19" s="106">
        <v>0</v>
      </c>
    </row>
    <row r="20" spans="1:19" s="92" customFormat="1" ht="28.15" customHeight="1" x14ac:dyDescent="0.25">
      <c r="A20" s="127" t="s">
        <v>43</v>
      </c>
      <c r="B20" s="128"/>
      <c r="C20" s="128"/>
      <c r="D20" s="128"/>
      <c r="E20" s="128"/>
      <c r="F20" s="128"/>
      <c r="G20" s="106">
        <f>SUM(G21:G22)</f>
        <v>9104254.3478261009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1:19" s="94" customFormat="1" ht="23.45" customHeight="1" x14ac:dyDescent="0.2">
      <c r="A21" s="125" t="s">
        <v>39</v>
      </c>
      <c r="B21" s="126"/>
      <c r="C21" s="126"/>
      <c r="D21" s="126"/>
      <c r="E21" s="126"/>
      <c r="F21" s="126"/>
      <c r="G21" s="107">
        <v>9104254.3478261009</v>
      </c>
    </row>
    <row r="22" spans="1:19" ht="22.15" customHeight="1" x14ac:dyDescent="0.25">
      <c r="A22" s="125" t="s">
        <v>40</v>
      </c>
      <c r="B22" s="126"/>
      <c r="C22" s="126"/>
      <c r="D22" s="126"/>
      <c r="E22" s="126"/>
      <c r="F22" s="126"/>
      <c r="G22" s="106">
        <v>0</v>
      </c>
    </row>
    <row r="23" spans="1:19" x14ac:dyDescent="0.25">
      <c r="A23" s="122"/>
      <c r="B23" s="123"/>
      <c r="C23" s="123"/>
      <c r="D23" s="124"/>
      <c r="E23" s="124"/>
      <c r="F23" s="124"/>
    </row>
    <row r="24" spans="1:19" x14ac:dyDescent="0.25">
      <c r="A24" s="122"/>
      <c r="B24" s="123"/>
      <c r="C24" s="123"/>
      <c r="D24" s="124"/>
      <c r="E24" s="124"/>
      <c r="F24" s="124"/>
    </row>
    <row r="25" spans="1:19" x14ac:dyDescent="0.25">
      <c r="A25" s="122"/>
      <c r="B25" s="123"/>
      <c r="C25" s="123"/>
      <c r="D25" s="124"/>
      <c r="E25" s="124"/>
      <c r="F25" s="124"/>
    </row>
    <row r="26" spans="1:19" x14ac:dyDescent="0.25">
      <c r="A26" s="122"/>
      <c r="B26" s="123"/>
      <c r="C26" s="123"/>
      <c r="D26" s="124"/>
      <c r="E26" s="124"/>
      <c r="F26" s="124"/>
    </row>
    <row r="27" spans="1:19" x14ac:dyDescent="0.25">
      <c r="A27" s="122"/>
      <c r="B27" s="123"/>
      <c r="C27" s="123"/>
      <c r="D27" s="124"/>
      <c r="E27" s="124"/>
      <c r="F27" s="124"/>
    </row>
    <row r="28" spans="1:19" x14ac:dyDescent="0.25">
      <c r="A28" s="122"/>
      <c r="B28" s="123"/>
      <c r="C28" s="123"/>
      <c r="D28" s="124"/>
      <c r="E28" s="124"/>
      <c r="F28" s="124"/>
    </row>
    <row r="29" spans="1:19" x14ac:dyDescent="0.25">
      <c r="A29" s="122"/>
      <c r="B29" s="123"/>
      <c r="C29" s="123"/>
      <c r="D29" s="124"/>
      <c r="E29" s="124"/>
      <c r="F29" s="124"/>
    </row>
    <row r="30" spans="1:19" x14ac:dyDescent="0.25">
      <c r="A30" s="122"/>
      <c r="B30" s="123"/>
      <c r="C30" s="123"/>
      <c r="D30" s="124"/>
      <c r="E30" s="124"/>
      <c r="F30" s="124"/>
    </row>
    <row r="31" spans="1:19" x14ac:dyDescent="0.25">
      <c r="A31" s="122"/>
      <c r="B31" s="123"/>
      <c r="C31" s="123"/>
      <c r="D31" s="124"/>
      <c r="E31" s="124"/>
      <c r="F31" s="124"/>
    </row>
    <row r="32" spans="1:19" x14ac:dyDescent="0.25">
      <c r="A32" s="122"/>
      <c r="B32" s="123"/>
      <c r="C32" s="123"/>
      <c r="D32" s="124"/>
      <c r="E32" s="124"/>
      <c r="F32" s="124"/>
    </row>
    <row r="33" spans="1:6" x14ac:dyDescent="0.25">
      <c r="A33" s="122"/>
      <c r="B33" s="123"/>
      <c r="C33" s="123"/>
      <c r="D33" s="124"/>
      <c r="E33" s="124"/>
      <c r="F33" s="124"/>
    </row>
  </sheetData>
  <sheetProtection formatCells="0" formatColumns="0" formatRows="0" insertColumns="0" insertRows="0" insertHyperlinks="0" deleteColumns="0" deleteRows="0" sort="0" autoFilter="0" pivotTables="0"/>
  <autoFilter ref="A2:F20"/>
  <mergeCells count="48">
    <mergeCell ref="E1:E2"/>
    <mergeCell ref="A1:A2"/>
    <mergeCell ref="B1:B2"/>
    <mergeCell ref="C1:C2"/>
    <mergeCell ref="D1:D2"/>
    <mergeCell ref="I1:J1"/>
    <mergeCell ref="K1:L1"/>
    <mergeCell ref="M1:M2"/>
    <mergeCell ref="N1:O1"/>
    <mergeCell ref="F1:F2"/>
    <mergeCell ref="AF1:AH1"/>
    <mergeCell ref="A8:F8"/>
    <mergeCell ref="A9:F9"/>
    <mergeCell ref="A10:F10"/>
    <mergeCell ref="A11:F11"/>
    <mergeCell ref="X1:X2"/>
    <mergeCell ref="Y1:Z1"/>
    <mergeCell ref="AA1:AB1"/>
    <mergeCell ref="AC1:AD1"/>
    <mergeCell ref="AE1:AE2"/>
    <mergeCell ref="P1:Q1"/>
    <mergeCell ref="R1:R2"/>
    <mergeCell ref="S1:S2"/>
    <mergeCell ref="T1:U1"/>
    <mergeCell ref="V1:W1"/>
    <mergeCell ref="G1:H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32:F32"/>
    <mergeCell ref="A33:F33"/>
    <mergeCell ref="A27:F27"/>
    <mergeCell ref="A28:F28"/>
    <mergeCell ref="A29:F29"/>
    <mergeCell ref="A30:F30"/>
    <mergeCell ref="A31:F31"/>
  </mergeCells>
  <printOptions horizontalCentered="1"/>
  <pageMargins left="0" right="0" top="0.74803149606299002" bottom="0.74803149606299002" header="0.31496062992126" footer="0.31496062992126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48" sqref="T48"/>
    </sheetView>
  </sheetViews>
  <sheetFormatPr defaultColWidth="14.42578125" defaultRowHeight="15" customHeight="1" x14ac:dyDescent="0.2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 x14ac:dyDescent="0.25">
      <c r="A1" s="1"/>
      <c r="B1" s="161" t="s">
        <v>44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3" t="s">
        <v>45</v>
      </c>
      <c r="S1" s="164"/>
      <c r="T1" s="164"/>
      <c r="U1" s="3"/>
      <c r="V1" s="4"/>
      <c r="W1" s="4"/>
      <c r="X1" s="5"/>
      <c r="Y1" s="4"/>
      <c r="Z1" s="4"/>
      <c r="AA1" s="4"/>
    </row>
    <row r="2" spans="1:27" ht="13.5" customHeight="1" x14ac:dyDescent="0.25">
      <c r="A2" s="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4"/>
      <c r="S2" s="164"/>
      <c r="T2" s="164"/>
      <c r="U2" s="3"/>
      <c r="V2" s="4"/>
      <c r="W2" s="4"/>
      <c r="X2" s="5"/>
      <c r="Y2" s="4"/>
      <c r="Z2" s="4"/>
      <c r="AA2" s="4"/>
    </row>
    <row r="3" spans="1:27" ht="13.5" customHeight="1" x14ac:dyDescent="0.25">
      <c r="A3" s="1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4"/>
      <c r="S3" s="164"/>
      <c r="T3" s="164"/>
      <c r="U3" s="6"/>
      <c r="V3" s="1"/>
      <c r="W3" s="1"/>
      <c r="X3" s="7"/>
      <c r="Y3" s="1"/>
      <c r="Z3" s="1"/>
      <c r="AA3" s="1"/>
    </row>
    <row r="4" spans="1:27" ht="13.5" customHeight="1" x14ac:dyDescent="0.25">
      <c r="A4" s="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4"/>
      <c r="S4" s="164"/>
      <c r="T4" s="164"/>
      <c r="U4" s="6"/>
      <c r="V4" s="1"/>
      <c r="W4" s="1"/>
      <c r="X4" s="7"/>
      <c r="Y4" s="1"/>
      <c r="Z4" s="1"/>
      <c r="AA4" s="1"/>
    </row>
    <row r="5" spans="1:27" ht="18.75" customHeight="1" x14ac:dyDescent="0.25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64"/>
      <c r="S5" s="164"/>
      <c r="T5" s="164"/>
      <c r="U5" s="1"/>
      <c r="V5" s="1"/>
      <c r="W5" s="1"/>
      <c r="X5" s="7"/>
      <c r="Y5" s="1"/>
      <c r="Z5" s="1"/>
      <c r="AA5" s="1"/>
    </row>
    <row r="6" spans="1:27" ht="13.5" customHeight="1" x14ac:dyDescent="0.25">
      <c r="A6" s="1"/>
      <c r="B6" s="143" t="s">
        <v>46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"/>
      <c r="V6" s="1"/>
      <c r="W6" s="1"/>
      <c r="X6" s="7"/>
      <c r="Y6" s="1"/>
      <c r="Z6" s="1"/>
      <c r="AA6" s="1"/>
    </row>
    <row r="7" spans="1:27" ht="13.5" customHeight="1" x14ac:dyDescent="0.25">
      <c r="A7" s="1"/>
      <c r="B7" s="165" t="s">
        <v>47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"/>
      <c r="V7" s="1"/>
      <c r="W7" s="1"/>
      <c r="X7" s="7"/>
      <c r="Y7" s="1"/>
      <c r="Z7" s="1"/>
      <c r="AA7" s="1"/>
    </row>
    <row r="8" spans="1:27" ht="13.5" customHeight="1" x14ac:dyDescent="0.25">
      <c r="A8" s="1"/>
      <c r="B8" s="150" t="s">
        <v>48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"/>
      <c r="V8" s="1"/>
      <c r="W8" s="1"/>
      <c r="X8" s="7"/>
      <c r="Y8" s="1"/>
      <c r="Z8" s="1"/>
      <c r="AA8" s="1"/>
    </row>
    <row r="9" spans="1:27" ht="13.5" customHeight="1" x14ac:dyDescent="0.25">
      <c r="A9" s="1"/>
      <c r="B9" s="160" t="s">
        <v>49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"/>
      <c r="V9" s="1"/>
      <c r="W9" s="1"/>
      <c r="X9" s="7"/>
      <c r="Y9" s="1"/>
      <c r="Z9" s="1"/>
      <c r="AA9" s="1"/>
    </row>
    <row r="10" spans="1:27" ht="15" customHeight="1" x14ac:dyDescent="0.25">
      <c r="A10" s="1"/>
      <c r="B10" s="143" t="s">
        <v>50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"/>
      <c r="V10" s="1"/>
      <c r="W10" s="1"/>
      <c r="X10" s="7"/>
      <c r="Y10" s="1"/>
      <c r="Z10" s="1"/>
      <c r="AA10" s="1"/>
    </row>
    <row r="11" spans="1:27" ht="15" customHeight="1" x14ac:dyDescent="0.25">
      <c r="A11" s="1"/>
      <c r="B11" s="143" t="s">
        <v>51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0"/>
      <c r="V11" s="1"/>
      <c r="W11" s="1"/>
      <c r="X11" s="7"/>
      <c r="Y11" s="1"/>
      <c r="Z11" s="1"/>
      <c r="AA11" s="1"/>
    </row>
    <row r="12" spans="1:27" ht="21" customHeight="1" x14ac:dyDescent="0.25">
      <c r="A12" s="1"/>
      <c r="B12" s="9" t="s">
        <v>52</v>
      </c>
      <c r="C12" s="1" t="s">
        <v>53</v>
      </c>
      <c r="D12" s="9"/>
      <c r="E12" s="9" t="s">
        <v>54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1"/>
      <c r="W12" s="1"/>
      <c r="X12" s="7"/>
      <c r="Y12" s="1"/>
      <c r="Z12" s="1"/>
      <c r="AA12" s="1"/>
    </row>
    <row r="13" spans="1:27" ht="12" customHeight="1" x14ac:dyDescent="0.25">
      <c r="A13" s="1"/>
      <c r="B13" s="6"/>
      <c r="C13" s="6" t="s">
        <v>55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"/>
      <c r="V13" s="1"/>
      <c r="W13" s="1"/>
      <c r="X13" s="7"/>
      <c r="Y13" s="1"/>
      <c r="Z13" s="1"/>
      <c r="AA13" s="1"/>
    </row>
    <row r="14" spans="1:27" ht="18.75" customHeight="1" x14ac:dyDescent="0.25">
      <c r="A14" s="1"/>
      <c r="B14" s="9" t="s">
        <v>56</v>
      </c>
      <c r="C14" s="1" t="s">
        <v>57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 t="s">
        <v>58</v>
      </c>
      <c r="O14" s="13"/>
      <c r="P14" s="13"/>
      <c r="Q14" s="13"/>
      <c r="R14" s="12"/>
      <c r="S14" s="12"/>
      <c r="T14" s="12"/>
      <c r="U14" s="1"/>
      <c r="V14" s="1"/>
      <c r="W14" s="1"/>
      <c r="X14" s="7"/>
      <c r="Y14" s="1"/>
      <c r="Z14" s="1"/>
      <c r="AA14" s="1"/>
    </row>
    <row r="15" spans="1:27" ht="12" customHeight="1" x14ac:dyDescent="0.25">
      <c r="A15" s="1"/>
      <c r="B15" s="6"/>
      <c r="C15" s="6" t="s">
        <v>59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"/>
      <c r="V15" s="1"/>
      <c r="W15" s="1"/>
      <c r="X15" s="7"/>
      <c r="Y15" s="1"/>
      <c r="Z15" s="1"/>
      <c r="AA15" s="1"/>
    </row>
    <row r="16" spans="1:27" ht="13.5" customHeight="1" x14ac:dyDescent="0.25">
      <c r="A16" s="1"/>
      <c r="B16" s="9" t="s">
        <v>60</v>
      </c>
      <c r="C16" s="1" t="s">
        <v>61</v>
      </c>
      <c r="D16" s="1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8"/>
      <c r="U16" s="8"/>
      <c r="V16" s="1"/>
      <c r="W16" s="1"/>
      <c r="X16" s="7"/>
      <c r="Y16" s="1"/>
      <c r="Z16" s="1"/>
      <c r="AA16" s="1"/>
    </row>
    <row r="17" spans="1:27" ht="12" customHeight="1" x14ac:dyDescent="0.25">
      <c r="A17" s="1"/>
      <c r="B17" s="16"/>
      <c r="C17" s="17" t="s">
        <v>63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  <c r="T17" s="8"/>
      <c r="U17" s="8"/>
      <c r="V17" s="1"/>
      <c r="W17" s="1"/>
      <c r="X17" s="7"/>
      <c r="Y17" s="1"/>
      <c r="Z17" s="1"/>
      <c r="AA17" s="1"/>
    </row>
    <row r="18" spans="1:27" ht="15" customHeight="1" x14ac:dyDescent="0.25">
      <c r="A18" s="1"/>
      <c r="B18" s="9" t="s">
        <v>64</v>
      </c>
      <c r="C18" s="1" t="s">
        <v>65</v>
      </c>
      <c r="D18" s="148">
        <v>0</v>
      </c>
      <c r="E18" s="142"/>
      <c r="F18" s="142"/>
      <c r="G18" s="14"/>
      <c r="H18" s="9" t="s">
        <v>66</v>
      </c>
      <c r="I18" s="148" t="s">
        <v>67</v>
      </c>
      <c r="J18" s="142"/>
      <c r="K18" s="142"/>
      <c r="L18" s="142"/>
      <c r="M18" s="148">
        <v>0</v>
      </c>
      <c r="N18" s="142"/>
      <c r="O18" s="142"/>
      <c r="P18" s="142"/>
      <c r="Q18" s="14"/>
      <c r="R18" s="14"/>
      <c r="S18" s="1"/>
      <c r="T18" s="8"/>
      <c r="U18" s="8"/>
      <c r="V18" s="1"/>
      <c r="W18" s="1"/>
      <c r="X18" s="7"/>
      <c r="Y18" s="1"/>
      <c r="Z18" s="1"/>
      <c r="AA18" s="1"/>
    </row>
    <row r="19" spans="1:27" ht="12" customHeight="1" x14ac:dyDescent="0.25">
      <c r="A19" s="1"/>
      <c r="B19" s="9"/>
      <c r="C19" s="17" t="s">
        <v>68</v>
      </c>
      <c r="D19" s="14"/>
      <c r="E19" s="14"/>
      <c r="F19" s="14"/>
      <c r="G19" s="14"/>
      <c r="H19" s="14"/>
      <c r="I19" s="157" t="s">
        <v>69</v>
      </c>
      <c r="J19" s="142"/>
      <c r="K19" s="142"/>
      <c r="L19" s="14"/>
      <c r="M19" s="14"/>
      <c r="N19" s="14"/>
      <c r="O19" s="14"/>
      <c r="P19" s="14"/>
      <c r="Q19" s="14"/>
      <c r="R19" s="14"/>
      <c r="S19" s="1"/>
      <c r="T19" s="8"/>
      <c r="U19" s="8"/>
      <c r="V19" s="1"/>
      <c r="W19" s="1"/>
      <c r="X19" s="7"/>
      <c r="Y19" s="1"/>
      <c r="Z19" s="1"/>
      <c r="AA19" s="1"/>
    </row>
    <row r="20" spans="1:27" ht="13.5" customHeight="1" x14ac:dyDescent="0.25">
      <c r="A20" s="1"/>
      <c r="B20" s="19" t="s">
        <v>70</v>
      </c>
      <c r="C20" s="1" t="s">
        <v>71</v>
      </c>
      <c r="D20" s="1">
        <v>0</v>
      </c>
      <c r="E20" s="1"/>
      <c r="F20" s="1"/>
      <c r="G20" s="1"/>
      <c r="H20" s="9" t="s">
        <v>72</v>
      </c>
      <c r="I20" s="1"/>
      <c r="J20" s="1"/>
      <c r="K20" s="1"/>
      <c r="L20" s="1"/>
      <c r="M20" s="1"/>
      <c r="N20" s="9" t="s">
        <v>73</v>
      </c>
      <c r="O20" s="1"/>
      <c r="P20" s="20">
        <v>0</v>
      </c>
      <c r="Q20" s="1"/>
      <c r="R20" s="1"/>
      <c r="S20" s="1"/>
      <c r="T20" s="2"/>
      <c r="U20" s="1"/>
      <c r="V20" s="1"/>
      <c r="W20" s="1"/>
      <c r="X20" s="7"/>
      <c r="Y20" s="1"/>
      <c r="Z20" s="1"/>
      <c r="AA20" s="1"/>
    </row>
    <row r="21" spans="1:27" ht="12" customHeight="1" x14ac:dyDescent="0.25">
      <c r="A21" s="1"/>
      <c r="B21" s="19"/>
      <c r="C21" s="6" t="s">
        <v>74</v>
      </c>
      <c r="D21" s="1"/>
      <c r="E21" s="1"/>
      <c r="F21" s="1"/>
      <c r="G21" s="1"/>
      <c r="H21" s="9"/>
      <c r="I21" s="1"/>
      <c r="J21" s="1"/>
      <c r="K21" s="1"/>
      <c r="L21" s="1"/>
      <c r="M21" s="1"/>
      <c r="N21" s="9"/>
      <c r="O21" s="1"/>
      <c r="P21" s="1"/>
      <c r="Q21" s="1"/>
      <c r="R21" s="1"/>
      <c r="S21" s="1"/>
      <c r="T21" s="2"/>
      <c r="U21" s="1"/>
      <c r="V21" s="1"/>
      <c r="W21" s="1"/>
      <c r="X21" s="7"/>
      <c r="Y21" s="1"/>
      <c r="Z21" s="1"/>
      <c r="AA21" s="1"/>
    </row>
    <row r="22" spans="1:27" ht="13.5" customHeight="1" x14ac:dyDescent="0.25">
      <c r="A22" s="1"/>
      <c r="B22" s="19" t="s">
        <v>75</v>
      </c>
      <c r="C22" s="1" t="s">
        <v>76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9"/>
      <c r="O22" s="1"/>
      <c r="P22" s="1"/>
      <c r="Q22" s="1"/>
      <c r="R22" s="1"/>
      <c r="S22" s="1"/>
      <c r="T22" s="2"/>
      <c r="U22" s="1"/>
      <c r="V22" s="1"/>
      <c r="W22" s="1"/>
      <c r="X22" s="7"/>
      <c r="Y22" s="1"/>
      <c r="Z22" s="1"/>
      <c r="AA22" s="1"/>
    </row>
    <row r="23" spans="1:27" ht="12" customHeight="1" x14ac:dyDescent="0.25">
      <c r="A23" s="1"/>
      <c r="B23" s="19"/>
      <c r="C23" s="6" t="s">
        <v>77</v>
      </c>
      <c r="D23" s="1"/>
      <c r="E23" s="1"/>
      <c r="F23" s="1"/>
      <c r="G23" s="1"/>
      <c r="H23" s="9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2"/>
      <c r="U23" s="1"/>
      <c r="V23" s="1"/>
      <c r="W23" s="1"/>
      <c r="X23" s="7"/>
      <c r="Y23" s="1"/>
      <c r="Z23" s="1"/>
      <c r="AA23" s="1"/>
    </row>
    <row r="24" spans="1:27" ht="18.75" customHeight="1" x14ac:dyDescent="0.25">
      <c r="A24" s="1"/>
      <c r="B24" s="9" t="s">
        <v>78</v>
      </c>
      <c r="C24" s="1" t="s">
        <v>57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58</v>
      </c>
      <c r="O24" s="13"/>
      <c r="P24" s="13"/>
      <c r="Q24" s="13"/>
      <c r="R24" s="12"/>
      <c r="S24" s="1"/>
      <c r="T24" s="2"/>
      <c r="U24" s="1"/>
      <c r="V24" s="1"/>
      <c r="W24" s="1"/>
      <c r="X24" s="7"/>
      <c r="Y24" s="1"/>
      <c r="Z24" s="1"/>
      <c r="AA24" s="1"/>
    </row>
    <row r="25" spans="1:27" ht="12" customHeight="1" x14ac:dyDescent="0.25">
      <c r="A25" s="1"/>
      <c r="B25" s="19"/>
      <c r="C25" s="6" t="s">
        <v>59</v>
      </c>
      <c r="D25" s="1"/>
      <c r="E25" s="1"/>
      <c r="F25" s="1"/>
      <c r="G25" s="1"/>
      <c r="H25" s="9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2"/>
      <c r="U25" s="1"/>
      <c r="V25" s="1"/>
      <c r="W25" s="1"/>
      <c r="X25" s="7"/>
      <c r="Y25" s="1"/>
      <c r="Z25" s="1"/>
      <c r="AA25" s="1"/>
    </row>
    <row r="26" spans="1:27" ht="13.5" customHeight="1" x14ac:dyDescent="0.25">
      <c r="A26" s="1"/>
      <c r="B26" s="9" t="s">
        <v>79</v>
      </c>
      <c r="C26" s="1" t="s">
        <v>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"/>
      <c r="V26" s="1"/>
      <c r="W26" s="1"/>
      <c r="X26" s="7"/>
      <c r="Y26" s="1"/>
      <c r="Z26" s="1"/>
      <c r="AA26" s="1"/>
    </row>
    <row r="27" spans="1:27" ht="12" customHeight="1" x14ac:dyDescent="0.25">
      <c r="A27" s="1"/>
      <c r="B27" s="16"/>
      <c r="C27" s="17" t="s">
        <v>63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2"/>
      <c r="U27" s="1"/>
      <c r="V27" s="1"/>
      <c r="W27" s="1"/>
      <c r="X27" s="7"/>
      <c r="Y27" s="1"/>
      <c r="Z27" s="1"/>
      <c r="AA27" s="1"/>
    </row>
    <row r="28" spans="1:27" ht="13.5" customHeight="1" x14ac:dyDescent="0.25">
      <c r="A28" s="1"/>
      <c r="B28" s="9" t="s">
        <v>80</v>
      </c>
      <c r="C28" s="1" t="s">
        <v>65</v>
      </c>
      <c r="D28" s="14"/>
      <c r="E28" s="14"/>
      <c r="F28" s="14"/>
      <c r="G28" s="14"/>
      <c r="H28" s="9" t="s">
        <v>81</v>
      </c>
      <c r="I28" s="148" t="s">
        <v>67</v>
      </c>
      <c r="J28" s="142"/>
      <c r="K28" s="142"/>
      <c r="L28" s="142"/>
      <c r="M28" s="14"/>
      <c r="N28" s="14"/>
      <c r="O28" s="14"/>
      <c r="P28" s="14"/>
      <c r="Q28" s="1"/>
      <c r="R28" s="1"/>
      <c r="S28" s="1"/>
      <c r="T28" s="2"/>
      <c r="U28" s="1"/>
      <c r="V28" s="1"/>
      <c r="W28" s="1"/>
      <c r="X28" s="7"/>
      <c r="Y28" s="1"/>
      <c r="Z28" s="1"/>
      <c r="AA28" s="1"/>
    </row>
    <row r="29" spans="1:27" ht="12" customHeight="1" x14ac:dyDescent="0.25">
      <c r="A29" s="1"/>
      <c r="B29" s="9"/>
      <c r="C29" s="17" t="s">
        <v>68</v>
      </c>
      <c r="D29" s="14"/>
      <c r="E29" s="14"/>
      <c r="F29" s="14"/>
      <c r="G29" s="14"/>
      <c r="H29" s="14"/>
      <c r="I29" s="157" t="s">
        <v>69</v>
      </c>
      <c r="J29" s="142"/>
      <c r="K29" s="142"/>
      <c r="L29" s="14"/>
      <c r="M29" s="14"/>
      <c r="N29" s="14"/>
      <c r="O29" s="14"/>
      <c r="P29" s="14"/>
      <c r="Q29" s="1"/>
      <c r="R29" s="1"/>
      <c r="S29" s="1"/>
      <c r="T29" s="2"/>
      <c r="U29" s="1"/>
      <c r="V29" s="1"/>
      <c r="W29" s="1"/>
      <c r="X29" s="7"/>
      <c r="Y29" s="1"/>
      <c r="Z29" s="1"/>
      <c r="AA29" s="1"/>
    </row>
    <row r="30" spans="1:27" ht="13.5" customHeight="1" x14ac:dyDescent="0.25">
      <c r="A30" s="1"/>
      <c r="B30" s="19" t="s">
        <v>82</v>
      </c>
      <c r="C30" s="1" t="s">
        <v>71</v>
      </c>
      <c r="D30" s="1"/>
      <c r="E30" s="1"/>
      <c r="F30" s="1"/>
      <c r="G30" s="1"/>
      <c r="H30" s="9" t="s">
        <v>83</v>
      </c>
      <c r="I30" s="1"/>
      <c r="J30" s="1"/>
      <c r="K30" s="1"/>
      <c r="L30" s="1"/>
      <c r="M30" s="1"/>
      <c r="N30" s="9" t="s">
        <v>84</v>
      </c>
      <c r="O30" s="1"/>
      <c r="P30" s="1"/>
      <c r="Q30" s="1"/>
      <c r="R30" s="1"/>
      <c r="S30" s="1"/>
      <c r="T30" s="2"/>
      <c r="U30" s="1"/>
      <c r="V30" s="1"/>
      <c r="W30" s="1"/>
      <c r="X30" s="7"/>
      <c r="Y30" s="1"/>
      <c r="Z30" s="1"/>
      <c r="AA30" s="1"/>
    </row>
    <row r="31" spans="1:27" ht="12" customHeight="1" x14ac:dyDescent="0.25">
      <c r="A31" s="1"/>
      <c r="B31" s="1"/>
      <c r="C31" s="6" t="s">
        <v>74</v>
      </c>
      <c r="D31" s="1"/>
      <c r="E31" s="1"/>
      <c r="F31" s="1"/>
      <c r="G31" s="1"/>
      <c r="H31" s="9"/>
      <c r="I31" s="1"/>
      <c r="J31" s="1"/>
      <c r="K31" s="1"/>
      <c r="L31" s="1"/>
      <c r="M31" s="1"/>
      <c r="N31" s="9"/>
      <c r="O31" s="1"/>
      <c r="P31" s="1"/>
      <c r="Q31" s="1"/>
      <c r="R31" s="1"/>
      <c r="S31" s="1"/>
      <c r="T31" s="2"/>
      <c r="U31" s="1"/>
      <c r="V31" s="1"/>
      <c r="W31" s="1"/>
      <c r="X31" s="7"/>
      <c r="Y31" s="1"/>
      <c r="Z31" s="1"/>
      <c r="AA31" s="1"/>
    </row>
    <row r="32" spans="1:27" ht="13.5" customHeight="1" x14ac:dyDescent="0.25">
      <c r="A32" s="1"/>
      <c r="B32" s="19" t="s">
        <v>85</v>
      </c>
      <c r="C32" s="1" t="s">
        <v>86</v>
      </c>
      <c r="D32" s="1"/>
      <c r="E32" s="1"/>
      <c r="F32" s="1"/>
      <c r="G32" s="1"/>
      <c r="H32" s="9"/>
      <c r="I32" s="1"/>
      <c r="J32" s="1" t="s">
        <v>87</v>
      </c>
      <c r="K32" s="1"/>
      <c r="L32" s="1"/>
      <c r="M32" s="1"/>
      <c r="N32" s="9"/>
      <c r="O32" s="1"/>
      <c r="P32" s="1"/>
      <c r="Q32" s="1"/>
      <c r="R32" s="1"/>
      <c r="S32" s="1"/>
      <c r="T32" s="2"/>
      <c r="U32" s="1"/>
      <c r="V32" s="1"/>
      <c r="W32" s="1"/>
      <c r="X32" s="7"/>
      <c r="Y32" s="1"/>
      <c r="Z32" s="1"/>
      <c r="AA32" s="1"/>
    </row>
    <row r="33" spans="1:27" ht="12" customHeight="1" x14ac:dyDescent="0.25">
      <c r="A33" s="1"/>
      <c r="B33" s="1"/>
      <c r="C33" s="158" t="s">
        <v>88</v>
      </c>
      <c r="D33" s="142"/>
      <c r="E33" s="142"/>
      <c r="F33" s="16"/>
      <c r="G33" s="16"/>
      <c r="H33" s="16"/>
      <c r="I33" s="16"/>
      <c r="J33" s="159" t="s">
        <v>89</v>
      </c>
      <c r="K33" s="142"/>
      <c r="L33" s="16"/>
      <c r="M33" s="16"/>
      <c r="N33" s="16"/>
      <c r="O33" s="16"/>
      <c r="P33" s="16"/>
      <c r="Q33" s="16"/>
      <c r="R33" s="16"/>
      <c r="S33" s="16"/>
      <c r="T33" s="16"/>
      <c r="U33" s="1"/>
      <c r="V33" s="1"/>
      <c r="W33" s="1"/>
      <c r="X33" s="7"/>
      <c r="Y33" s="1"/>
      <c r="Z33" s="1"/>
      <c r="AA33" s="1"/>
    </row>
    <row r="34" spans="1:27" ht="12" customHeight="1" x14ac:dyDescent="0.25">
      <c r="A34" s="1"/>
      <c r="B34" s="1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"/>
      <c r="V34" s="1"/>
      <c r="W34" s="1"/>
      <c r="X34" s="7"/>
      <c r="Y34" s="1"/>
      <c r="Z34" s="1"/>
      <c r="AA34" s="1"/>
    </row>
    <row r="35" spans="1:27" ht="30.75" customHeight="1" x14ac:dyDescent="0.2">
      <c r="A35" s="21"/>
      <c r="B35" s="22" t="s">
        <v>90</v>
      </c>
      <c r="C35" s="154" t="s">
        <v>91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22" t="s">
        <v>92</v>
      </c>
      <c r="T35" s="22" t="s">
        <v>93</v>
      </c>
      <c r="U35" s="21"/>
      <c r="V35" s="21"/>
      <c r="W35" s="21"/>
      <c r="X35" s="23"/>
      <c r="Y35" s="21"/>
      <c r="Z35" s="21"/>
      <c r="AA35" s="21"/>
    </row>
    <row r="36" spans="1:27" ht="30.75" customHeight="1" x14ac:dyDescent="0.2">
      <c r="A36" s="21"/>
      <c r="B36" s="155">
        <v>1</v>
      </c>
      <c r="C36" s="144" t="s">
        <v>94</v>
      </c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6"/>
      <c r="R36" s="24" t="s">
        <v>95</v>
      </c>
      <c r="S36" s="25" t="s">
        <v>96</v>
      </c>
      <c r="T36" s="26">
        <f>Summary!G9</f>
        <v>3</v>
      </c>
      <c r="U36" s="21"/>
      <c r="V36" s="21"/>
      <c r="W36" s="21"/>
      <c r="X36" s="23"/>
      <c r="Y36" s="27"/>
      <c r="Z36" s="23"/>
      <c r="AA36" s="21"/>
    </row>
    <row r="37" spans="1:27" ht="30.75" customHeight="1" x14ac:dyDescent="0.2">
      <c r="A37" s="21"/>
      <c r="B37" s="156"/>
      <c r="C37" s="147" t="s">
        <v>97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6"/>
      <c r="R37" s="24" t="s">
        <v>98</v>
      </c>
      <c r="S37" s="25" t="s">
        <v>96</v>
      </c>
      <c r="T37" s="28">
        <f>Summary!G10</f>
        <v>3</v>
      </c>
      <c r="U37" s="21"/>
      <c r="V37" s="21"/>
      <c r="W37" s="21"/>
      <c r="X37" s="23"/>
      <c r="Y37" s="27"/>
      <c r="Z37" s="23"/>
      <c r="AA37" s="21"/>
    </row>
    <row r="38" spans="1:27" ht="30.75" customHeight="1" x14ac:dyDescent="0.2">
      <c r="A38" s="21"/>
      <c r="B38" s="29">
        <v>2</v>
      </c>
      <c r="C38" s="144" t="s">
        <v>99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6"/>
      <c r="R38" s="24" t="s">
        <v>100</v>
      </c>
      <c r="S38" s="25" t="s">
        <v>96</v>
      </c>
      <c r="T38" s="26">
        <f>Summary!G11</f>
        <v>3</v>
      </c>
      <c r="U38" s="21"/>
      <c r="V38" s="21"/>
      <c r="W38" s="21"/>
      <c r="X38" s="23"/>
      <c r="Y38" s="27"/>
      <c r="Z38" s="23"/>
      <c r="AA38" s="21"/>
    </row>
    <row r="39" spans="1:27" ht="30.75" customHeight="1" x14ac:dyDescent="0.2">
      <c r="A39" s="21"/>
      <c r="B39" s="25">
        <v>2.1</v>
      </c>
      <c r="C39" s="147" t="s">
        <v>101</v>
      </c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6"/>
      <c r="R39" s="24" t="s">
        <v>102</v>
      </c>
      <c r="S39" s="25" t="s">
        <v>96</v>
      </c>
      <c r="T39" s="28">
        <f>Summary!G12</f>
        <v>3</v>
      </c>
      <c r="U39" s="21"/>
      <c r="V39" s="21"/>
      <c r="W39" s="21"/>
      <c r="X39" s="23"/>
      <c r="Y39" s="27"/>
      <c r="Z39" s="23"/>
      <c r="AA39" s="21"/>
    </row>
    <row r="40" spans="1:27" ht="30.75" customHeight="1" x14ac:dyDescent="0.2">
      <c r="A40" s="21"/>
      <c r="B40" s="25">
        <v>2.2000000000000002</v>
      </c>
      <c r="C40" s="147" t="s">
        <v>103</v>
      </c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6"/>
      <c r="R40" s="24" t="s">
        <v>104</v>
      </c>
      <c r="S40" s="25" t="s">
        <v>96</v>
      </c>
      <c r="T40" s="28">
        <f>Summary!G13</f>
        <v>0</v>
      </c>
      <c r="U40" s="30"/>
      <c r="V40" s="21"/>
      <c r="W40" s="21"/>
      <c r="X40" s="23"/>
      <c r="Y40" s="21"/>
      <c r="Z40" s="21"/>
      <c r="AA40" s="21"/>
    </row>
    <row r="41" spans="1:27" ht="30.75" customHeight="1" x14ac:dyDescent="0.2">
      <c r="A41" s="21"/>
      <c r="B41" s="29">
        <v>3</v>
      </c>
      <c r="C41" s="144" t="s">
        <v>105</v>
      </c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6"/>
      <c r="R41" s="24" t="s">
        <v>106</v>
      </c>
      <c r="S41" s="31" t="s">
        <v>107</v>
      </c>
      <c r="T41" s="26">
        <f>Summary!G14</f>
        <v>70183086.956522003</v>
      </c>
      <c r="U41" s="21"/>
      <c r="V41" s="23"/>
      <c r="W41" s="21"/>
      <c r="X41" s="23"/>
      <c r="Y41" s="23"/>
      <c r="Z41" s="23"/>
      <c r="AA41" s="23"/>
    </row>
    <row r="42" spans="1:27" ht="30.75" customHeight="1" x14ac:dyDescent="0.2">
      <c r="A42" s="21"/>
      <c r="B42" s="32">
        <v>3.1</v>
      </c>
      <c r="C42" s="147" t="s">
        <v>108</v>
      </c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6"/>
      <c r="R42" s="24" t="s">
        <v>109</v>
      </c>
      <c r="S42" s="31" t="s">
        <v>107</v>
      </c>
      <c r="T42" s="28">
        <f>Summary!G15</f>
        <v>70183086.956522003</v>
      </c>
      <c r="U42" s="33"/>
      <c r="V42" s="23"/>
      <c r="W42" s="21"/>
      <c r="X42" s="23"/>
      <c r="Y42" s="23"/>
      <c r="Z42" s="23"/>
      <c r="AA42" s="23"/>
    </row>
    <row r="43" spans="1:27" ht="30" customHeight="1" x14ac:dyDescent="0.2">
      <c r="A43" s="21"/>
      <c r="B43" s="32">
        <v>3.2</v>
      </c>
      <c r="C43" s="147" t="s">
        <v>103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6"/>
      <c r="R43" s="24" t="s">
        <v>110</v>
      </c>
      <c r="S43" s="31" t="s">
        <v>107</v>
      </c>
      <c r="T43" s="28">
        <f>Summary!G16</f>
        <v>0</v>
      </c>
      <c r="U43" s="33"/>
      <c r="V43" s="23"/>
      <c r="W43" s="21"/>
      <c r="X43" s="23"/>
      <c r="Y43" s="23"/>
      <c r="Z43" s="23"/>
      <c r="AA43" s="23"/>
    </row>
    <row r="44" spans="1:27" ht="30" customHeight="1" x14ac:dyDescent="0.2">
      <c r="A44" s="21"/>
      <c r="B44" s="24">
        <v>4</v>
      </c>
      <c r="C44" s="144" t="s">
        <v>111</v>
      </c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6"/>
      <c r="R44" s="24" t="s">
        <v>112</v>
      </c>
      <c r="S44" s="31" t="s">
        <v>107</v>
      </c>
      <c r="T44" s="26">
        <f>Summary!G17</f>
        <v>112726086.95652001</v>
      </c>
      <c r="U44" s="33"/>
      <c r="V44" s="23"/>
      <c r="W44" s="21"/>
      <c r="X44" s="23"/>
      <c r="Y44" s="23"/>
      <c r="Z44" s="23"/>
      <c r="AA44" s="23"/>
    </row>
    <row r="45" spans="1:27" ht="30" customHeight="1" x14ac:dyDescent="0.2">
      <c r="A45" s="21"/>
      <c r="B45" s="32">
        <v>4.0999999999999996</v>
      </c>
      <c r="C45" s="147" t="s">
        <v>108</v>
      </c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6"/>
      <c r="R45" s="24" t="s">
        <v>113</v>
      </c>
      <c r="S45" s="31" t="s">
        <v>107</v>
      </c>
      <c r="T45" s="28">
        <f>Summary!G18</f>
        <v>112726086.95652001</v>
      </c>
      <c r="U45" s="33"/>
      <c r="V45" s="23"/>
      <c r="W45" s="21"/>
      <c r="X45" s="23"/>
      <c r="Y45" s="23"/>
      <c r="Z45" s="23"/>
      <c r="AA45" s="23"/>
    </row>
    <row r="46" spans="1:27" ht="30" customHeight="1" x14ac:dyDescent="0.2">
      <c r="A46" s="21"/>
      <c r="B46" s="32">
        <v>4.2</v>
      </c>
      <c r="C46" s="147" t="s">
        <v>103</v>
      </c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6"/>
      <c r="R46" s="24" t="s">
        <v>114</v>
      </c>
      <c r="S46" s="31" t="s">
        <v>107</v>
      </c>
      <c r="T46" s="28">
        <f>Summary!G19</f>
        <v>0</v>
      </c>
      <c r="U46" s="33"/>
      <c r="V46" s="21"/>
      <c r="W46" s="21"/>
      <c r="X46" s="23"/>
      <c r="Y46" s="21"/>
      <c r="Z46" s="23"/>
      <c r="AA46" s="23"/>
    </row>
    <row r="47" spans="1:27" ht="30" customHeight="1" x14ac:dyDescent="0.2">
      <c r="A47" s="21"/>
      <c r="B47" s="24">
        <v>5</v>
      </c>
      <c r="C47" s="144" t="s">
        <v>115</v>
      </c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6"/>
      <c r="R47" s="24" t="s">
        <v>116</v>
      </c>
      <c r="S47" s="31" t="s">
        <v>107</v>
      </c>
      <c r="T47" s="26">
        <f>Summary!G20</f>
        <v>9104254.3478261009</v>
      </c>
      <c r="U47" s="33"/>
      <c r="V47" s="23"/>
      <c r="W47" s="21"/>
      <c r="X47" s="23"/>
      <c r="Y47" s="23"/>
      <c r="Z47" s="23"/>
      <c r="AA47" s="23"/>
    </row>
    <row r="48" spans="1:27" ht="30" customHeight="1" x14ac:dyDescent="0.2">
      <c r="A48" s="21"/>
      <c r="B48" s="32">
        <v>5.0999999999999996</v>
      </c>
      <c r="C48" s="147" t="s">
        <v>117</v>
      </c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6"/>
      <c r="R48" s="24" t="s">
        <v>118</v>
      </c>
      <c r="S48" s="31" t="s">
        <v>107</v>
      </c>
      <c r="T48" s="28">
        <f>Summary!G21</f>
        <v>9104254.3478261009</v>
      </c>
      <c r="U48" s="33"/>
      <c r="V48" s="23"/>
      <c r="W48" s="21"/>
      <c r="X48" s="23"/>
      <c r="Y48" s="23"/>
      <c r="Z48" s="23"/>
      <c r="AA48" s="23"/>
    </row>
    <row r="49" spans="1:27" ht="30" customHeight="1" x14ac:dyDescent="0.2">
      <c r="A49" s="21"/>
      <c r="B49" s="32">
        <v>5.2</v>
      </c>
      <c r="C49" s="147" t="s">
        <v>103</v>
      </c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6"/>
      <c r="R49" s="24" t="s">
        <v>119</v>
      </c>
      <c r="S49" s="31" t="s">
        <v>107</v>
      </c>
      <c r="T49" s="28">
        <f>Summary!G22</f>
        <v>0</v>
      </c>
      <c r="U49" s="21"/>
      <c r="V49" s="23"/>
      <c r="W49" s="21"/>
      <c r="X49" s="23"/>
      <c r="Y49" s="23"/>
      <c r="Z49" s="23"/>
      <c r="AA49" s="23"/>
    </row>
    <row r="50" spans="1:27" ht="15" customHeight="1" x14ac:dyDescent="0.25">
      <c r="A50" s="1"/>
      <c r="B50" s="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"/>
      <c r="T50" s="34"/>
      <c r="U50" s="21"/>
      <c r="V50" s="23"/>
      <c r="W50" s="21"/>
      <c r="X50" s="7"/>
      <c r="Y50" s="7"/>
      <c r="Z50" s="23"/>
      <c r="AA50" s="23"/>
    </row>
    <row r="51" spans="1:27" ht="13.5" customHeight="1" x14ac:dyDescent="0.25">
      <c r="A51" s="1"/>
      <c r="B51" s="148" t="s">
        <v>120</v>
      </c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21"/>
      <c r="V51" s="1"/>
      <c r="W51" s="1"/>
      <c r="X51" s="7"/>
      <c r="Y51" s="1"/>
      <c r="Z51" s="23"/>
      <c r="AA51" s="23"/>
    </row>
    <row r="52" spans="1:27" ht="12.75" customHeight="1" x14ac:dyDescent="0.25">
      <c r="A52" s="1"/>
      <c r="B52" s="149" t="s">
        <v>121</v>
      </c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21"/>
      <c r="V52" s="1"/>
      <c r="W52" s="1"/>
      <c r="X52" s="7"/>
      <c r="Y52" s="1"/>
      <c r="Z52" s="23"/>
      <c r="AA52" s="23"/>
    </row>
    <row r="53" spans="1:27" ht="9.75" customHeight="1" x14ac:dyDescent="0.25">
      <c r="A53" s="1"/>
      <c r="B53" s="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5"/>
      <c r="U53" s="1"/>
      <c r="V53" s="1"/>
      <c r="W53" s="1"/>
      <c r="X53" s="7"/>
      <c r="Y53" s="1"/>
      <c r="Z53" s="1"/>
      <c r="AA53" s="1"/>
    </row>
    <row r="54" spans="1:27" ht="14.25" customHeight="1" x14ac:dyDescent="0.25">
      <c r="A54" s="1"/>
      <c r="B54" s="36"/>
      <c r="C54" s="6"/>
      <c r="D54" s="16"/>
      <c r="E54" s="16"/>
      <c r="F54" s="16"/>
      <c r="G54" s="16"/>
      <c r="H54" s="16"/>
      <c r="I54" s="16"/>
      <c r="J54" s="16"/>
      <c r="K54" s="16"/>
      <c r="L54" s="150" t="s">
        <v>122</v>
      </c>
      <c r="M54" s="142"/>
      <c r="N54" s="142"/>
      <c r="O54" s="142"/>
      <c r="P54" s="142"/>
      <c r="Q54" s="142"/>
      <c r="R54" s="142"/>
      <c r="S54" s="142"/>
      <c r="T54" s="142"/>
      <c r="U54" s="6"/>
      <c r="V54" s="1"/>
      <c r="W54" s="1"/>
      <c r="X54" s="7"/>
      <c r="Y54" s="1"/>
      <c r="Z54" s="1"/>
      <c r="AA54" s="1"/>
    </row>
    <row r="55" spans="1:27" ht="36" customHeight="1" x14ac:dyDescent="0.25">
      <c r="A55" s="1"/>
      <c r="B55" s="36"/>
      <c r="C55" s="151" t="s">
        <v>123</v>
      </c>
      <c r="D55" s="142"/>
      <c r="E55" s="142"/>
      <c r="F55" s="142"/>
      <c r="G55" s="142"/>
      <c r="H55" s="142"/>
      <c r="I55" s="142"/>
      <c r="J55" s="10"/>
      <c r="K55" s="16"/>
      <c r="L55" s="16"/>
      <c r="M55" s="151" t="s">
        <v>124</v>
      </c>
      <c r="N55" s="142"/>
      <c r="O55" s="142"/>
      <c r="P55" s="142"/>
      <c r="Q55" s="142"/>
      <c r="R55" s="142"/>
      <c r="S55" s="142"/>
      <c r="T55" s="142"/>
      <c r="U55" s="1"/>
      <c r="V55" s="1"/>
      <c r="W55" s="1"/>
      <c r="X55" s="7"/>
      <c r="Y55" s="1"/>
      <c r="Z55" s="1"/>
      <c r="AA55" s="1"/>
    </row>
    <row r="56" spans="1:27" ht="15" customHeight="1" x14ac:dyDescent="0.25">
      <c r="A56" s="1"/>
      <c r="B56" s="36"/>
      <c r="C56" s="152" t="s">
        <v>125</v>
      </c>
      <c r="D56" s="142"/>
      <c r="E56" s="142"/>
      <c r="F56" s="142"/>
      <c r="G56" s="142"/>
      <c r="H56" s="142"/>
      <c r="I56" s="142"/>
      <c r="J56" s="10"/>
      <c r="K56" s="16"/>
      <c r="L56" s="16"/>
      <c r="M56" s="142"/>
      <c r="N56" s="142"/>
      <c r="O56" s="142"/>
      <c r="P56" s="142"/>
      <c r="Q56" s="142"/>
      <c r="R56" s="142"/>
      <c r="S56" s="142"/>
      <c r="T56" s="142"/>
      <c r="U56" s="1"/>
      <c r="V56" s="1"/>
      <c r="W56" s="1"/>
      <c r="X56" s="7"/>
      <c r="Y56" s="1"/>
      <c r="Z56" s="1"/>
      <c r="AA56" s="1"/>
    </row>
    <row r="57" spans="1:27" ht="29.25" customHeight="1" x14ac:dyDescent="0.25">
      <c r="A57" s="1"/>
      <c r="B57" s="36"/>
      <c r="C57" s="142"/>
      <c r="D57" s="142"/>
      <c r="E57" s="142"/>
      <c r="F57" s="142"/>
      <c r="G57" s="142"/>
      <c r="H57" s="142"/>
      <c r="I57" s="142"/>
      <c r="J57" s="38"/>
      <c r="K57" s="12"/>
      <c r="L57" s="12"/>
      <c r="M57" s="153" t="s">
        <v>126</v>
      </c>
      <c r="N57" s="142"/>
      <c r="O57" s="142"/>
      <c r="P57" s="142"/>
      <c r="Q57" s="142"/>
      <c r="R57" s="142"/>
      <c r="S57" s="142"/>
      <c r="T57" s="142"/>
      <c r="U57" s="1"/>
      <c r="V57" s="1"/>
      <c r="W57" s="1"/>
      <c r="X57" s="7"/>
      <c r="Y57" s="1"/>
      <c r="Z57" s="1"/>
      <c r="AA57" s="1"/>
    </row>
    <row r="58" spans="1:27" ht="19.5" customHeight="1" x14ac:dyDescent="0.25">
      <c r="A58" s="1"/>
      <c r="B58" s="36"/>
      <c r="C58" s="1"/>
      <c r="D58" s="1"/>
      <c r="E58" s="1"/>
      <c r="F58" s="1"/>
      <c r="G58" s="1"/>
      <c r="H58" s="1"/>
      <c r="I58" s="12"/>
      <c r="J58" s="12"/>
      <c r="K58" s="12"/>
      <c r="L58" s="12"/>
      <c r="M58" s="12"/>
      <c r="N58" s="12"/>
      <c r="O58" s="12"/>
      <c r="P58" s="141"/>
      <c r="Q58" s="142"/>
      <c r="R58" s="142"/>
      <c r="S58" s="142"/>
      <c r="T58" s="142"/>
      <c r="U58" s="1"/>
      <c r="V58" s="1"/>
      <c r="W58" s="1"/>
      <c r="X58" s="7"/>
      <c r="Y58" s="1"/>
      <c r="Z58" s="1"/>
      <c r="AA58" s="1"/>
    </row>
    <row r="59" spans="1:27" ht="19.5" customHeight="1" x14ac:dyDescent="0.25">
      <c r="A59" s="1"/>
      <c r="B59" s="36"/>
      <c r="C59" s="1"/>
      <c r="D59" s="1"/>
      <c r="E59" s="1"/>
      <c r="F59" s="1"/>
      <c r="G59" s="1"/>
      <c r="H59" s="1"/>
      <c r="I59" s="12"/>
      <c r="J59" s="12"/>
      <c r="K59" s="12"/>
      <c r="L59" s="12"/>
      <c r="M59" s="12"/>
      <c r="N59" s="12"/>
      <c r="O59" s="12"/>
      <c r="P59" s="39"/>
      <c r="Q59" s="37"/>
      <c r="R59" s="37"/>
      <c r="S59" s="37"/>
      <c r="T59" s="37"/>
      <c r="U59" s="1"/>
      <c r="V59" s="1"/>
      <c r="W59" s="1"/>
      <c r="X59" s="7"/>
      <c r="Y59" s="1"/>
      <c r="Z59" s="1"/>
      <c r="AA59" s="1"/>
    </row>
    <row r="60" spans="1:27" ht="19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1"/>
      <c r="AA60" s="1"/>
    </row>
    <row r="61" spans="1:27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43"/>
      <c r="O61" s="142"/>
      <c r="P61" s="142"/>
      <c r="Q61" s="142"/>
      <c r="R61" s="142"/>
      <c r="S61" s="142"/>
      <c r="T61" s="142"/>
      <c r="U61" s="1"/>
      <c r="V61" s="1"/>
      <c r="W61" s="1"/>
      <c r="X61" s="7"/>
      <c r="Y61" s="1"/>
      <c r="Z61" s="1"/>
      <c r="AA61" s="1"/>
    </row>
    <row r="62" spans="1:27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1"/>
      <c r="AA62" s="1"/>
    </row>
    <row r="63" spans="1:27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1"/>
      <c r="AA63" s="1"/>
    </row>
    <row r="64" spans="1:27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1"/>
      <c r="AA64" s="1"/>
    </row>
    <row r="65" spans="1:27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1"/>
      <c r="AA65" s="1"/>
    </row>
    <row r="66" spans="1:27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1"/>
      <c r="AA66" s="1"/>
    </row>
    <row r="67" spans="1:27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1"/>
      <c r="AA67" s="1"/>
    </row>
    <row r="68" spans="1:27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</row>
    <row r="69" spans="1:27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</row>
    <row r="70" spans="1:27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</row>
    <row r="71" spans="1:27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</row>
    <row r="72" spans="1:27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</row>
    <row r="73" spans="1:27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</row>
    <row r="74" spans="1:27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</row>
    <row r="75" spans="1:27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</row>
    <row r="76" spans="1:27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</row>
    <row r="77" spans="1:27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</row>
    <row r="78" spans="1:27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</row>
    <row r="79" spans="1:27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</row>
    <row r="80" spans="1:27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</row>
    <row r="81" spans="1:27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</row>
    <row r="82" spans="1:27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</row>
    <row r="83" spans="1:27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</row>
    <row r="84" spans="1:27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</row>
    <row r="85" spans="1:27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</row>
    <row r="86" spans="1:27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</row>
    <row r="87" spans="1:27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</row>
    <row r="88" spans="1:27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</row>
    <row r="89" spans="1:27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</row>
    <row r="90" spans="1:27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</row>
    <row r="91" spans="1:27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</row>
    <row r="92" spans="1:27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</row>
    <row r="93" spans="1:27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</row>
    <row r="94" spans="1:27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</row>
    <row r="95" spans="1:27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</row>
    <row r="96" spans="1:27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</row>
    <row r="97" spans="1:27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</row>
    <row r="98" spans="1:27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</row>
    <row r="99" spans="1:27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</row>
    <row r="100" spans="1:27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</row>
    <row r="101" spans="1:27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</row>
    <row r="102" spans="1:27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</row>
    <row r="103" spans="1:27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</row>
    <row r="104" spans="1:27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</row>
    <row r="105" spans="1:27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</row>
    <row r="106" spans="1:27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</row>
    <row r="107" spans="1:27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</row>
    <row r="108" spans="1:27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</row>
    <row r="109" spans="1:27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</row>
    <row r="110" spans="1:27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</row>
    <row r="111" spans="1:27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</row>
    <row r="112" spans="1:27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</row>
    <row r="113" spans="1:27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</row>
    <row r="114" spans="1:27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</row>
    <row r="115" spans="1:27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</row>
    <row r="116" spans="1:27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</row>
    <row r="117" spans="1:27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</row>
    <row r="118" spans="1:27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</row>
    <row r="119" spans="1:27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</row>
    <row r="120" spans="1:27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</row>
    <row r="121" spans="1:27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</row>
    <row r="122" spans="1:27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</row>
    <row r="123" spans="1:27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</row>
    <row r="124" spans="1:27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</row>
    <row r="125" spans="1:27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</row>
    <row r="126" spans="1:27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</row>
    <row r="127" spans="1:27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</row>
    <row r="128" spans="1:27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</row>
    <row r="129" spans="1:27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</row>
    <row r="130" spans="1:27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</row>
    <row r="131" spans="1:27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</row>
    <row r="132" spans="1:27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</row>
    <row r="133" spans="1:27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</row>
    <row r="134" spans="1:27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</row>
    <row r="135" spans="1:27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</row>
    <row r="136" spans="1:27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</row>
    <row r="137" spans="1:27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</row>
    <row r="138" spans="1:27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</row>
    <row r="139" spans="1:27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</row>
    <row r="140" spans="1:27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</row>
    <row r="141" spans="1:27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</row>
    <row r="142" spans="1:27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</row>
    <row r="143" spans="1:27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</row>
    <row r="144" spans="1:27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</row>
    <row r="145" spans="1:27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</row>
    <row r="146" spans="1:27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</row>
    <row r="147" spans="1:27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</row>
    <row r="148" spans="1:27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</row>
    <row r="149" spans="1:27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</row>
    <row r="150" spans="1:27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</row>
    <row r="151" spans="1:27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</row>
    <row r="152" spans="1:27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</row>
    <row r="153" spans="1:27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</row>
    <row r="154" spans="1:27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</row>
    <row r="155" spans="1:27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</row>
    <row r="156" spans="1:27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</row>
    <row r="157" spans="1:27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</row>
    <row r="158" spans="1:27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</row>
    <row r="159" spans="1:27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</row>
    <row r="160" spans="1:27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</row>
    <row r="161" spans="1:27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</row>
    <row r="162" spans="1:27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</row>
    <row r="163" spans="1:27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</row>
    <row r="164" spans="1:27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</row>
    <row r="165" spans="1:27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</row>
    <row r="166" spans="1:27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</row>
    <row r="167" spans="1:27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</row>
    <row r="168" spans="1:27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</row>
    <row r="169" spans="1:27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</row>
    <row r="170" spans="1:27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</row>
    <row r="171" spans="1:27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</row>
    <row r="172" spans="1:27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</row>
    <row r="173" spans="1:27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</row>
    <row r="174" spans="1:27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</row>
    <row r="175" spans="1:27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</row>
    <row r="176" spans="1:27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</row>
    <row r="177" spans="1:27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</row>
    <row r="178" spans="1:27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</row>
    <row r="179" spans="1:27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</row>
    <row r="180" spans="1:27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</row>
    <row r="181" spans="1:27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</row>
    <row r="182" spans="1:27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</row>
    <row r="183" spans="1:27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</row>
    <row r="184" spans="1:27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</row>
    <row r="185" spans="1:27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</row>
    <row r="186" spans="1:27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</row>
    <row r="187" spans="1:27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</row>
    <row r="188" spans="1:27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</row>
    <row r="189" spans="1:27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</row>
    <row r="190" spans="1:27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</row>
    <row r="191" spans="1:27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</row>
    <row r="192" spans="1:27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</row>
    <row r="193" spans="1:27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</row>
    <row r="194" spans="1:27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</row>
    <row r="195" spans="1:27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</row>
    <row r="196" spans="1:27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</row>
    <row r="197" spans="1:27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</row>
    <row r="198" spans="1:27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</row>
    <row r="199" spans="1:27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</row>
    <row r="200" spans="1:27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</row>
    <row r="201" spans="1:27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</row>
    <row r="202" spans="1:27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</row>
    <row r="203" spans="1:27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</row>
    <row r="204" spans="1:27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</row>
    <row r="205" spans="1:27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</row>
    <row r="206" spans="1:27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</row>
    <row r="207" spans="1:27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</row>
    <row r="208" spans="1:27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</row>
    <row r="209" spans="1:27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</row>
    <row r="210" spans="1:27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</row>
    <row r="211" spans="1:27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</row>
    <row r="212" spans="1:27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</row>
    <row r="213" spans="1:27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</row>
    <row r="214" spans="1:27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</row>
    <row r="215" spans="1:27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</row>
    <row r="216" spans="1:27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</row>
    <row r="217" spans="1:27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</row>
    <row r="218" spans="1:27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</row>
    <row r="219" spans="1:27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</row>
    <row r="220" spans="1:27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</row>
    <row r="221" spans="1:27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</row>
    <row r="222" spans="1:27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</row>
    <row r="223" spans="1:27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</row>
    <row r="224" spans="1:27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</row>
    <row r="225" spans="1:27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</row>
    <row r="226" spans="1:27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</row>
    <row r="227" spans="1:27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</row>
    <row r="228" spans="1:27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</row>
    <row r="229" spans="1:27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</row>
    <row r="230" spans="1:27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</row>
    <row r="231" spans="1:27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</row>
    <row r="232" spans="1:27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</row>
    <row r="233" spans="1:27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</row>
    <row r="234" spans="1:27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</row>
    <row r="235" spans="1:27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</row>
    <row r="236" spans="1:27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1"/>
      <c r="AA236" s="1"/>
    </row>
    <row r="237" spans="1:27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1"/>
      <c r="AA237" s="1"/>
    </row>
    <row r="238" spans="1:27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1"/>
      <c r="AA238" s="1"/>
    </row>
    <row r="239" spans="1:27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1"/>
      <c r="AA239" s="1"/>
    </row>
    <row r="240" spans="1:27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1"/>
      <c r="AA240" s="1"/>
    </row>
    <row r="241" spans="1:27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1"/>
      <c r="AA241" s="1"/>
    </row>
    <row r="242" spans="1:27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1"/>
      <c r="AA242" s="1"/>
    </row>
    <row r="243" spans="1:27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1"/>
      <c r="AA243" s="1"/>
    </row>
    <row r="244" spans="1:27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1"/>
      <c r="AA244" s="1"/>
    </row>
    <row r="245" spans="1:27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1"/>
      <c r="AA245" s="1"/>
    </row>
    <row r="246" spans="1:27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1"/>
      <c r="AA246" s="1"/>
    </row>
    <row r="247" spans="1:27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7"/>
      <c r="Y247" s="1"/>
      <c r="Z247" s="1"/>
      <c r="AA247" s="1"/>
    </row>
    <row r="248" spans="1:27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1"/>
      <c r="AA248" s="1"/>
    </row>
    <row r="249" spans="1:27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1"/>
      <c r="AA249" s="1"/>
    </row>
    <row r="250" spans="1:27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1"/>
      <c r="AA250" s="1"/>
    </row>
    <row r="251" spans="1:27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1"/>
      <c r="AA251" s="1"/>
    </row>
    <row r="252" spans="1:27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1"/>
      <c r="AA252" s="1"/>
    </row>
    <row r="253" spans="1:27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1"/>
      <c r="AA253" s="1"/>
    </row>
    <row r="254" spans="1:27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1"/>
      <c r="AA254" s="1"/>
    </row>
    <row r="255" spans="1:27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1"/>
      <c r="AA255" s="1"/>
    </row>
    <row r="256" spans="1:27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1"/>
      <c r="AA256" s="1"/>
    </row>
    <row r="257" spans="1:27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1"/>
      <c r="AA257" s="1"/>
    </row>
    <row r="258" spans="1:27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1"/>
      <c r="AA258" s="1"/>
    </row>
    <row r="259" spans="1:27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7"/>
      <c r="Y259" s="1"/>
      <c r="Z259" s="1"/>
      <c r="AA259" s="1"/>
    </row>
    <row r="260" spans="1:27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1"/>
      <c r="AA260" s="1"/>
    </row>
    <row r="261" spans="1:27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1"/>
      <c r="AA261" s="1"/>
    </row>
    <row r="262" spans="1:27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1"/>
      <c r="AA262" s="1"/>
    </row>
    <row r="263" spans="1:27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1"/>
      <c r="AA263" s="1"/>
    </row>
    <row r="264" spans="1:27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1"/>
      <c r="AA264" s="1"/>
    </row>
    <row r="265" spans="1:27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1"/>
      <c r="AA265" s="1"/>
    </row>
    <row r="266" spans="1:27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1"/>
      <c r="AA266" s="1"/>
    </row>
    <row r="267" spans="1:27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1"/>
      <c r="AA267" s="1"/>
    </row>
    <row r="268" spans="1:27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/>
      <c r="Y268" s="1"/>
      <c r="Z268" s="1"/>
      <c r="AA268" s="1"/>
    </row>
    <row r="269" spans="1:27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/>
      <c r="Z269" s="1"/>
      <c r="AA269" s="1"/>
    </row>
    <row r="270" spans="1:27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/>
      <c r="Z270" s="1"/>
      <c r="AA270" s="1"/>
    </row>
    <row r="271" spans="1:27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/>
      <c r="Z271" s="1"/>
      <c r="AA271" s="1"/>
    </row>
    <row r="272" spans="1:27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1"/>
      <c r="AA272" s="1"/>
    </row>
    <row r="273" spans="1:27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/>
      <c r="Z273" s="1"/>
      <c r="AA273" s="1"/>
    </row>
    <row r="274" spans="1:27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1"/>
      <c r="AA274" s="1"/>
    </row>
    <row r="275" spans="1:27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1"/>
      <c r="AA275" s="1"/>
    </row>
    <row r="276" spans="1:27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/>
      <c r="Z276" s="1"/>
      <c r="AA276" s="1"/>
    </row>
    <row r="277" spans="1:27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1"/>
      <c r="AA277" s="1"/>
    </row>
    <row r="278" spans="1:27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7"/>
      <c r="Y278" s="1"/>
      <c r="Z278" s="1"/>
      <c r="AA278" s="1"/>
    </row>
    <row r="279" spans="1:27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/>
      <c r="Y279" s="1"/>
      <c r="Z279" s="1"/>
      <c r="AA279" s="1"/>
    </row>
    <row r="280" spans="1:27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/>
      <c r="Y280" s="1"/>
      <c r="Z280" s="1"/>
      <c r="AA280" s="1"/>
    </row>
    <row r="281" spans="1:27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1"/>
      <c r="AA281" s="1"/>
    </row>
    <row r="282" spans="1:27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1"/>
      <c r="AA282" s="1"/>
    </row>
    <row r="283" spans="1:27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1"/>
      <c r="AA283" s="1"/>
    </row>
    <row r="284" spans="1:27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1"/>
      <c r="AA284" s="1"/>
    </row>
    <row r="285" spans="1:27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1"/>
      <c r="AA285" s="1"/>
    </row>
    <row r="286" spans="1:27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1"/>
      <c r="AA286" s="1"/>
    </row>
    <row r="287" spans="1:27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1"/>
      <c r="AA287" s="1"/>
    </row>
    <row r="288" spans="1:27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1"/>
      <c r="AA288" s="1"/>
    </row>
    <row r="289" spans="1:27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/>
      <c r="Z289" s="1"/>
      <c r="AA289" s="1"/>
    </row>
    <row r="290" spans="1:27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1"/>
      <c r="AA290" s="1"/>
    </row>
    <row r="291" spans="1:27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1"/>
      <c r="AA291" s="1"/>
    </row>
    <row r="292" spans="1:27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1"/>
      <c r="AA292" s="1"/>
    </row>
    <row r="293" spans="1:27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1"/>
      <c r="AA293" s="1"/>
    </row>
    <row r="294" spans="1:27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1"/>
      <c r="AA294" s="1"/>
    </row>
    <row r="295" spans="1:27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1"/>
      <c r="AA295" s="1"/>
    </row>
    <row r="296" spans="1:27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1"/>
      <c r="AA296" s="1"/>
    </row>
    <row r="297" spans="1:27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1"/>
      <c r="AA297" s="1"/>
    </row>
    <row r="298" spans="1:27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1"/>
      <c r="AA298" s="1"/>
    </row>
    <row r="299" spans="1:27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1"/>
      <c r="AA299" s="1"/>
    </row>
    <row r="300" spans="1:27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1"/>
      <c r="AA300" s="1"/>
    </row>
    <row r="301" spans="1:27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1"/>
      <c r="AA301" s="1"/>
    </row>
    <row r="302" spans="1:27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1"/>
      <c r="AA302" s="1"/>
    </row>
    <row r="303" spans="1:27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1"/>
      <c r="AA303" s="1"/>
    </row>
    <row r="304" spans="1:27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/>
      <c r="Y304" s="1"/>
      <c r="Z304" s="1"/>
      <c r="AA304" s="1"/>
    </row>
    <row r="305" spans="1:27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/>
      <c r="Y305" s="1"/>
      <c r="Z305" s="1"/>
      <c r="AA305" s="1"/>
    </row>
    <row r="306" spans="1:27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1"/>
      <c r="AA306" s="1"/>
    </row>
    <row r="307" spans="1:27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1"/>
      <c r="AA307" s="1"/>
    </row>
    <row r="308" spans="1:27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1"/>
      <c r="AA308" s="1"/>
    </row>
    <row r="309" spans="1:27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1"/>
      <c r="AA309" s="1"/>
    </row>
    <row r="310" spans="1:27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1"/>
      <c r="AA310" s="1"/>
    </row>
    <row r="311" spans="1:27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1"/>
      <c r="AA311" s="1"/>
    </row>
    <row r="312" spans="1:27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1"/>
      <c r="AA312" s="1"/>
    </row>
    <row r="313" spans="1:27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1"/>
      <c r="AA313" s="1"/>
    </row>
    <row r="314" spans="1:27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1"/>
      <c r="AA314" s="1"/>
    </row>
    <row r="315" spans="1:27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1"/>
      <c r="AA315" s="1"/>
    </row>
    <row r="316" spans="1:27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1"/>
      <c r="AA316" s="1"/>
    </row>
    <row r="317" spans="1:27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1"/>
      <c r="AA317" s="1"/>
    </row>
    <row r="318" spans="1:27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1"/>
      <c r="AA318" s="1"/>
    </row>
    <row r="319" spans="1:27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1"/>
      <c r="AA319" s="1"/>
    </row>
    <row r="320" spans="1:27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1"/>
      <c r="AA320" s="1"/>
    </row>
    <row r="321" spans="1:27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1"/>
      <c r="AA321" s="1"/>
    </row>
    <row r="322" spans="1:27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1"/>
      <c r="AA322" s="1"/>
    </row>
    <row r="323" spans="1:27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1"/>
      <c r="AA323" s="1"/>
    </row>
    <row r="324" spans="1:27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1"/>
      <c r="AA324" s="1"/>
    </row>
    <row r="325" spans="1:27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1"/>
      <c r="AA325" s="1"/>
    </row>
    <row r="326" spans="1:27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1"/>
      <c r="AA326" s="1"/>
    </row>
    <row r="327" spans="1:27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1"/>
      <c r="AA327" s="1"/>
    </row>
    <row r="328" spans="1:27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1"/>
      <c r="AA328" s="1"/>
    </row>
    <row r="329" spans="1:27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1"/>
      <c r="AA329" s="1"/>
    </row>
    <row r="330" spans="1:27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1"/>
      <c r="AA330" s="1"/>
    </row>
    <row r="331" spans="1:27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1"/>
      <c r="AA331" s="1"/>
    </row>
    <row r="332" spans="1:27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1"/>
      <c r="AA332" s="1"/>
    </row>
    <row r="333" spans="1:27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1"/>
      <c r="AA333" s="1"/>
    </row>
    <row r="334" spans="1:27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1"/>
      <c r="AA334" s="1"/>
    </row>
    <row r="335" spans="1:27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1"/>
      <c r="AA335" s="1"/>
    </row>
    <row r="336" spans="1:27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1"/>
      <c r="AA336" s="1"/>
    </row>
    <row r="337" spans="1:27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1"/>
      <c r="AA337" s="1"/>
    </row>
    <row r="338" spans="1:27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1"/>
      <c r="AA338" s="1"/>
    </row>
    <row r="339" spans="1:27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1"/>
      <c r="AA339" s="1"/>
    </row>
    <row r="340" spans="1:27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1"/>
      <c r="AA340" s="1"/>
    </row>
    <row r="341" spans="1:27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1"/>
      <c r="AA341" s="1"/>
    </row>
    <row r="342" spans="1:27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1"/>
      <c r="AA342" s="1"/>
    </row>
    <row r="343" spans="1:27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1"/>
      <c r="AA343" s="1"/>
    </row>
    <row r="344" spans="1:27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1"/>
      <c r="AA344" s="1"/>
    </row>
    <row r="345" spans="1:27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1"/>
      <c r="AA345" s="1"/>
    </row>
    <row r="346" spans="1:27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1"/>
      <c r="AA346" s="1"/>
    </row>
    <row r="347" spans="1:27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1"/>
      <c r="AA347" s="1"/>
    </row>
    <row r="348" spans="1:27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1"/>
      <c r="AA348" s="1"/>
    </row>
    <row r="349" spans="1:27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1"/>
      <c r="AA349" s="1"/>
    </row>
    <row r="350" spans="1:27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1"/>
      <c r="AA350" s="1"/>
    </row>
    <row r="351" spans="1:27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1"/>
      <c r="AA351" s="1"/>
    </row>
    <row r="352" spans="1:27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1"/>
      <c r="AA352" s="1"/>
    </row>
    <row r="353" spans="1:27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1"/>
      <c r="AA353" s="1"/>
    </row>
    <row r="354" spans="1:27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1"/>
      <c r="AA354" s="1"/>
    </row>
    <row r="355" spans="1:27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1"/>
      <c r="AA355" s="1"/>
    </row>
    <row r="356" spans="1:27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1"/>
      <c r="AA356" s="1"/>
    </row>
    <row r="357" spans="1:27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1"/>
      <c r="AA357" s="1"/>
    </row>
    <row r="358" spans="1:27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1"/>
      <c r="AA358" s="1"/>
    </row>
    <row r="359" spans="1:27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1"/>
      <c r="AA359" s="1"/>
    </row>
    <row r="360" spans="1:27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1"/>
      <c r="AA360" s="1"/>
    </row>
    <row r="361" spans="1:27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1"/>
      <c r="AA361" s="1"/>
    </row>
    <row r="362" spans="1:27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1"/>
      <c r="AA362" s="1"/>
    </row>
    <row r="363" spans="1:27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1"/>
      <c r="AA363" s="1"/>
    </row>
    <row r="364" spans="1:27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1"/>
      <c r="AA364" s="1"/>
    </row>
    <row r="365" spans="1:27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1"/>
      <c r="AA365" s="1"/>
    </row>
    <row r="366" spans="1:27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1"/>
      <c r="AA366" s="1"/>
    </row>
    <row r="367" spans="1:27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1"/>
      <c r="AA367" s="1"/>
    </row>
    <row r="368" spans="1:27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1"/>
      <c r="AA368" s="1"/>
    </row>
    <row r="369" spans="1:27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1"/>
      <c r="AA369" s="1"/>
    </row>
    <row r="370" spans="1:27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1"/>
      <c r="AA370" s="1"/>
    </row>
    <row r="371" spans="1:27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1"/>
      <c r="AA371" s="1"/>
    </row>
    <row r="372" spans="1:27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1"/>
      <c r="AA372" s="1"/>
    </row>
    <row r="373" spans="1:27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1"/>
      <c r="AA373" s="1"/>
    </row>
    <row r="374" spans="1:27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1"/>
      <c r="AA374" s="1"/>
    </row>
    <row r="375" spans="1:27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1"/>
      <c r="AA375" s="1"/>
    </row>
    <row r="376" spans="1:27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1"/>
      <c r="AA376" s="1"/>
    </row>
    <row r="377" spans="1:27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1"/>
      <c r="AA377" s="1"/>
    </row>
    <row r="378" spans="1:27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1"/>
      <c r="AA378" s="1"/>
    </row>
    <row r="379" spans="1:27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1"/>
      <c r="AA379" s="1"/>
    </row>
    <row r="380" spans="1:27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1"/>
      <c r="AA380" s="1"/>
    </row>
    <row r="381" spans="1:27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1"/>
      <c r="AA381" s="1"/>
    </row>
    <row r="382" spans="1:27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1"/>
      <c r="AA382" s="1"/>
    </row>
    <row r="383" spans="1:27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1"/>
      <c r="AA383" s="1"/>
    </row>
    <row r="384" spans="1:27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1"/>
      <c r="AA384" s="1"/>
    </row>
    <row r="385" spans="1:27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1"/>
      <c r="AA385" s="1"/>
    </row>
    <row r="386" spans="1:27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1"/>
      <c r="AA386" s="1"/>
    </row>
    <row r="387" spans="1:27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1"/>
      <c r="AA387" s="1"/>
    </row>
    <row r="388" spans="1:27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1"/>
      <c r="AA388" s="1"/>
    </row>
    <row r="389" spans="1:27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1"/>
      <c r="AA389" s="1"/>
    </row>
    <row r="390" spans="1:27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1"/>
      <c r="AA390" s="1"/>
    </row>
    <row r="391" spans="1:27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1"/>
      <c r="AA391" s="1"/>
    </row>
    <row r="392" spans="1:27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1"/>
      <c r="AA392" s="1"/>
    </row>
    <row r="393" spans="1:27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1"/>
      <c r="AA393" s="1"/>
    </row>
    <row r="394" spans="1:27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1"/>
      <c r="AA394" s="1"/>
    </row>
    <row r="395" spans="1:27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1"/>
      <c r="AA395" s="1"/>
    </row>
    <row r="396" spans="1:27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1"/>
      <c r="AA396" s="1"/>
    </row>
    <row r="397" spans="1:27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1"/>
      <c r="AA397" s="1"/>
    </row>
    <row r="398" spans="1:27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1"/>
      <c r="AA398" s="1"/>
    </row>
    <row r="399" spans="1:27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1"/>
      <c r="AA399" s="1"/>
    </row>
    <row r="400" spans="1:27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7"/>
      <c r="Y400" s="1"/>
      <c r="Z400" s="1"/>
      <c r="AA400" s="1"/>
    </row>
    <row r="401" spans="1:27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1"/>
      <c r="AA401" s="1"/>
    </row>
    <row r="402" spans="1:27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1"/>
      <c r="AA402" s="1"/>
    </row>
    <row r="403" spans="1:27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1"/>
      <c r="AA403" s="1"/>
    </row>
    <row r="404" spans="1:27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1"/>
      <c r="AA404" s="1"/>
    </row>
    <row r="405" spans="1:27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1"/>
      <c r="AA405" s="1"/>
    </row>
    <row r="406" spans="1:27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1"/>
      <c r="AA406" s="1"/>
    </row>
    <row r="407" spans="1:27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1"/>
      <c r="AA407" s="1"/>
    </row>
    <row r="408" spans="1:27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1"/>
      <c r="AA408" s="1"/>
    </row>
    <row r="409" spans="1:27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1"/>
      <c r="AA409" s="1"/>
    </row>
    <row r="410" spans="1:27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1"/>
      <c r="AA410" s="1"/>
    </row>
    <row r="411" spans="1:27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1"/>
      <c r="AA411" s="1"/>
    </row>
    <row r="412" spans="1:27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1"/>
      <c r="AA412" s="1"/>
    </row>
    <row r="413" spans="1:27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1"/>
      <c r="AA413" s="1"/>
    </row>
    <row r="414" spans="1:27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1"/>
      <c r="AA414" s="1"/>
    </row>
    <row r="415" spans="1:27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1"/>
      <c r="AA415" s="1"/>
    </row>
    <row r="416" spans="1:27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1"/>
      <c r="AA416" s="1"/>
    </row>
    <row r="417" spans="1:27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1"/>
      <c r="AA417" s="1"/>
    </row>
    <row r="418" spans="1:27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1"/>
      <c r="AA418" s="1"/>
    </row>
    <row r="419" spans="1:27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1"/>
      <c r="AA419" s="1"/>
    </row>
    <row r="420" spans="1:27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1"/>
      <c r="AA420" s="1"/>
    </row>
    <row r="421" spans="1:27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1"/>
      <c r="AA421" s="1"/>
    </row>
    <row r="422" spans="1:27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1"/>
      <c r="AA422" s="1"/>
    </row>
    <row r="423" spans="1:27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1"/>
      <c r="AA423" s="1"/>
    </row>
    <row r="424" spans="1:27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1"/>
      <c r="AA424" s="1"/>
    </row>
    <row r="425" spans="1:27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1"/>
      <c r="AA425" s="1"/>
    </row>
    <row r="426" spans="1:27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1"/>
      <c r="AA426" s="1"/>
    </row>
    <row r="427" spans="1:27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1"/>
      <c r="AA427" s="1"/>
    </row>
    <row r="428" spans="1:27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1"/>
      <c r="AA428" s="1"/>
    </row>
    <row r="429" spans="1:27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1"/>
      <c r="AA429" s="1"/>
    </row>
    <row r="430" spans="1:27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1"/>
      <c r="AA430" s="1"/>
    </row>
    <row r="431" spans="1:27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1"/>
      <c r="AA431" s="1"/>
    </row>
    <row r="432" spans="1:27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1"/>
      <c r="AA432" s="1"/>
    </row>
    <row r="433" spans="1:27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7"/>
      <c r="Y433" s="1"/>
      <c r="Z433" s="1"/>
      <c r="AA433" s="1"/>
    </row>
    <row r="434" spans="1:27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1"/>
      <c r="AA434" s="1"/>
    </row>
    <row r="435" spans="1:27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1"/>
      <c r="AA435" s="1"/>
    </row>
    <row r="436" spans="1:27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1"/>
      <c r="AA436" s="1"/>
    </row>
    <row r="437" spans="1:27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1"/>
      <c r="AA437" s="1"/>
    </row>
    <row r="438" spans="1:27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7"/>
      <c r="Y438" s="1"/>
      <c r="Z438" s="1"/>
      <c r="AA438" s="1"/>
    </row>
    <row r="439" spans="1:27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1"/>
      <c r="AA439" s="1"/>
    </row>
    <row r="440" spans="1:27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1"/>
      <c r="AA440" s="1"/>
    </row>
    <row r="441" spans="1:27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1"/>
      <c r="AA441" s="1"/>
    </row>
    <row r="442" spans="1:27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1"/>
      <c r="AA442" s="1"/>
    </row>
    <row r="443" spans="1:27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1"/>
      <c r="AA443" s="1"/>
    </row>
    <row r="444" spans="1:27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1"/>
      <c r="AA444" s="1"/>
    </row>
    <row r="445" spans="1:27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1"/>
      <c r="AA445" s="1"/>
    </row>
    <row r="446" spans="1:27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1"/>
      <c r="AA446" s="1"/>
    </row>
    <row r="447" spans="1:27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1"/>
      <c r="AA447" s="1"/>
    </row>
    <row r="448" spans="1:27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1"/>
      <c r="AA448" s="1"/>
    </row>
    <row r="449" spans="1:27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1"/>
      <c r="AA449" s="1"/>
    </row>
    <row r="450" spans="1:27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1"/>
      <c r="AA450" s="1"/>
    </row>
    <row r="451" spans="1:27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1"/>
      <c r="AA451" s="1"/>
    </row>
    <row r="452" spans="1:27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1"/>
      <c r="AA452" s="1"/>
    </row>
    <row r="453" spans="1:27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1"/>
      <c r="AA453" s="1"/>
    </row>
    <row r="454" spans="1:27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1"/>
      <c r="AA454" s="1"/>
    </row>
    <row r="455" spans="1:27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1"/>
      <c r="AA455" s="1"/>
    </row>
    <row r="456" spans="1:27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1"/>
      <c r="AA456" s="1"/>
    </row>
    <row r="457" spans="1:27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1"/>
      <c r="AA457" s="1"/>
    </row>
    <row r="458" spans="1:27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1"/>
      <c r="AA458" s="1"/>
    </row>
    <row r="459" spans="1:27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1"/>
      <c r="AA459" s="1"/>
    </row>
    <row r="460" spans="1:27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1"/>
      <c r="AA460" s="1"/>
    </row>
    <row r="461" spans="1:27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1"/>
      <c r="AA461" s="1"/>
    </row>
    <row r="462" spans="1:27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1"/>
      <c r="AA462" s="1"/>
    </row>
    <row r="463" spans="1:27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1"/>
      <c r="AA463" s="1"/>
    </row>
    <row r="464" spans="1:27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1"/>
      <c r="AA464" s="1"/>
    </row>
    <row r="465" spans="1:27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1"/>
      <c r="AA465" s="1"/>
    </row>
    <row r="466" spans="1:27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1"/>
      <c r="AA466" s="1"/>
    </row>
    <row r="467" spans="1:27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1"/>
      <c r="AA467" s="1"/>
    </row>
    <row r="468" spans="1:27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1"/>
      <c r="AA468" s="1"/>
    </row>
    <row r="469" spans="1:27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1"/>
      <c r="AA469" s="1"/>
    </row>
    <row r="470" spans="1:27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1"/>
      <c r="AA470" s="1"/>
    </row>
    <row r="471" spans="1:27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1"/>
      <c r="AA471" s="1"/>
    </row>
    <row r="472" spans="1:27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1"/>
      <c r="AA472" s="1"/>
    </row>
    <row r="473" spans="1:27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1"/>
      <c r="AA473" s="1"/>
    </row>
    <row r="474" spans="1:27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1"/>
      <c r="AA474" s="1"/>
    </row>
    <row r="475" spans="1:27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1"/>
      <c r="AA475" s="1"/>
    </row>
    <row r="476" spans="1:27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1"/>
      <c r="AA476" s="1"/>
    </row>
    <row r="477" spans="1:27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1"/>
      <c r="AA477" s="1"/>
    </row>
    <row r="478" spans="1:27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1"/>
      <c r="AA478" s="1"/>
    </row>
    <row r="479" spans="1:27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1"/>
      <c r="AA479" s="1"/>
    </row>
    <row r="480" spans="1:27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1"/>
      <c r="AA480" s="1"/>
    </row>
    <row r="481" spans="1:27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1"/>
      <c r="AA481" s="1"/>
    </row>
    <row r="482" spans="1:27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1"/>
      <c r="AA482" s="1"/>
    </row>
    <row r="483" spans="1:27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1"/>
      <c r="AA483" s="1"/>
    </row>
    <row r="484" spans="1:27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1"/>
      <c r="AA484" s="1"/>
    </row>
    <row r="485" spans="1:27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/>
      <c r="Z485" s="1"/>
      <c r="AA485" s="1"/>
    </row>
    <row r="486" spans="1:27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1"/>
      <c r="AA486" s="1"/>
    </row>
    <row r="487" spans="1:27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1"/>
      <c r="AA487" s="1"/>
    </row>
    <row r="488" spans="1:27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1"/>
      <c r="AA488" s="1"/>
    </row>
    <row r="489" spans="1:27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1"/>
      <c r="AA489" s="1"/>
    </row>
    <row r="490" spans="1:27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1"/>
      <c r="AA490" s="1"/>
    </row>
    <row r="491" spans="1:27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1"/>
      <c r="AA491" s="1"/>
    </row>
    <row r="492" spans="1:27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1"/>
      <c r="AA492" s="1"/>
    </row>
    <row r="493" spans="1:27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1"/>
      <c r="AA493" s="1"/>
    </row>
    <row r="494" spans="1:27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1"/>
      <c r="AA494" s="1"/>
    </row>
    <row r="495" spans="1:27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1"/>
      <c r="AA495" s="1"/>
    </row>
    <row r="496" spans="1:27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1"/>
      <c r="AA496" s="1"/>
    </row>
    <row r="497" spans="1:27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1"/>
      <c r="AA497" s="1"/>
    </row>
    <row r="498" spans="1:27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1"/>
      <c r="AA498" s="1"/>
    </row>
    <row r="499" spans="1:27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1"/>
      <c r="AA499" s="1"/>
    </row>
    <row r="500" spans="1:27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1"/>
      <c r="AA500" s="1"/>
    </row>
    <row r="501" spans="1:27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1"/>
      <c r="AA501" s="1"/>
    </row>
    <row r="502" spans="1:27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1"/>
      <c r="AA502" s="1"/>
    </row>
    <row r="503" spans="1:27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7"/>
      <c r="Y503" s="1"/>
      <c r="Z503" s="1"/>
      <c r="AA503" s="1"/>
    </row>
    <row r="504" spans="1:27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1"/>
      <c r="AA504" s="1"/>
    </row>
    <row r="505" spans="1:27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1"/>
      <c r="AA505" s="1"/>
    </row>
    <row r="506" spans="1:27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1"/>
      <c r="AA506" s="1"/>
    </row>
    <row r="507" spans="1:27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1"/>
      <c r="AA507" s="1"/>
    </row>
    <row r="508" spans="1:27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1"/>
      <c r="AA508" s="1"/>
    </row>
    <row r="509" spans="1:27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1"/>
      <c r="AA509" s="1"/>
    </row>
    <row r="510" spans="1:27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1"/>
      <c r="AA510" s="1"/>
    </row>
    <row r="511" spans="1:27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1"/>
      <c r="AA511" s="1"/>
    </row>
    <row r="512" spans="1:27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1"/>
      <c r="AA512" s="1"/>
    </row>
    <row r="513" spans="1:27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1"/>
      <c r="AA513" s="1"/>
    </row>
    <row r="514" spans="1:27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1"/>
      <c r="AA514" s="1"/>
    </row>
    <row r="515" spans="1:27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1"/>
      <c r="AA515" s="1"/>
    </row>
    <row r="516" spans="1:27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1"/>
      <c r="AA516" s="1"/>
    </row>
    <row r="517" spans="1:27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1"/>
      <c r="AA517" s="1"/>
    </row>
    <row r="518" spans="1:27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1"/>
      <c r="AA518" s="1"/>
    </row>
    <row r="519" spans="1:27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1"/>
      <c r="AA519" s="1"/>
    </row>
    <row r="520" spans="1:27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1"/>
      <c r="AA520" s="1"/>
    </row>
    <row r="521" spans="1:27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1"/>
      <c r="AA521" s="1"/>
    </row>
    <row r="522" spans="1:27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1"/>
      <c r="AA522" s="1"/>
    </row>
    <row r="523" spans="1:27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1"/>
      <c r="AA523" s="1"/>
    </row>
    <row r="524" spans="1:27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1"/>
      <c r="AA524" s="1"/>
    </row>
    <row r="525" spans="1:27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1"/>
      <c r="AA525" s="1"/>
    </row>
    <row r="526" spans="1:27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1"/>
      <c r="AA526" s="1"/>
    </row>
    <row r="527" spans="1:27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1"/>
      <c r="AA527" s="1"/>
    </row>
    <row r="528" spans="1:27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1"/>
      <c r="AA528" s="1"/>
    </row>
    <row r="529" spans="1:27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1"/>
      <c r="AA529" s="1"/>
    </row>
    <row r="530" spans="1:27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1"/>
      <c r="AA530" s="1"/>
    </row>
    <row r="531" spans="1:27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1"/>
      <c r="AA531" s="1"/>
    </row>
    <row r="532" spans="1:27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1"/>
      <c r="AA532" s="1"/>
    </row>
    <row r="533" spans="1:27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1"/>
      <c r="AA533" s="1"/>
    </row>
    <row r="534" spans="1:27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1"/>
      <c r="AA534" s="1"/>
    </row>
    <row r="535" spans="1:27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1"/>
      <c r="AA535" s="1"/>
    </row>
    <row r="536" spans="1:27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/>
      <c r="Y536" s="1"/>
      <c r="Z536" s="1"/>
      <c r="AA536" s="1"/>
    </row>
    <row r="537" spans="1:27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1"/>
      <c r="AA537" s="1"/>
    </row>
    <row r="538" spans="1:27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1"/>
      <c r="AA538" s="1"/>
    </row>
    <row r="539" spans="1:27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1"/>
      <c r="AA539" s="1"/>
    </row>
    <row r="540" spans="1:27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1"/>
      <c r="AA540" s="1"/>
    </row>
    <row r="541" spans="1:27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1"/>
      <c r="AA541" s="1"/>
    </row>
    <row r="542" spans="1:27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1"/>
      <c r="AA542" s="1"/>
    </row>
    <row r="543" spans="1:27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1"/>
      <c r="AA543" s="1"/>
    </row>
    <row r="544" spans="1:27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1"/>
      <c r="AA544" s="1"/>
    </row>
    <row r="545" spans="1:27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1"/>
      <c r="AA545" s="1"/>
    </row>
    <row r="546" spans="1:27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1"/>
      <c r="AA546" s="1"/>
    </row>
    <row r="547" spans="1:27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1"/>
      <c r="AA547" s="1"/>
    </row>
    <row r="548" spans="1:27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1"/>
      <c r="AA548" s="1"/>
    </row>
    <row r="549" spans="1:27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1"/>
      <c r="AA549" s="1"/>
    </row>
    <row r="550" spans="1:27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1"/>
      <c r="AA550" s="1"/>
    </row>
    <row r="551" spans="1:27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1"/>
      <c r="AA551" s="1"/>
    </row>
    <row r="552" spans="1:27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1"/>
      <c r="AA552" s="1"/>
    </row>
    <row r="553" spans="1:27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1"/>
      <c r="AA553" s="1"/>
    </row>
    <row r="554" spans="1:27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1"/>
      <c r="AA554" s="1"/>
    </row>
    <row r="555" spans="1:27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1"/>
      <c r="AA555" s="1"/>
    </row>
    <row r="556" spans="1:27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1"/>
      <c r="AA556" s="1"/>
    </row>
    <row r="557" spans="1:27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1"/>
      <c r="AA557" s="1"/>
    </row>
    <row r="558" spans="1:27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1"/>
      <c r="AA558" s="1"/>
    </row>
    <row r="559" spans="1:27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1"/>
      <c r="AA559" s="1"/>
    </row>
    <row r="560" spans="1:27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1"/>
      <c r="AA560" s="1"/>
    </row>
    <row r="561" spans="1:27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1"/>
      <c r="AA561" s="1"/>
    </row>
    <row r="562" spans="1:27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1"/>
      <c r="AA562" s="1"/>
    </row>
    <row r="563" spans="1:27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1"/>
      <c r="AA563" s="1"/>
    </row>
    <row r="564" spans="1:27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1"/>
      <c r="AA564" s="1"/>
    </row>
    <row r="565" spans="1:27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1"/>
      <c r="AA565" s="1"/>
    </row>
    <row r="566" spans="1:27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1"/>
      <c r="AA566" s="1"/>
    </row>
    <row r="567" spans="1:27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1"/>
      <c r="AA567" s="1"/>
    </row>
    <row r="568" spans="1:27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1"/>
      <c r="AA568" s="1"/>
    </row>
    <row r="569" spans="1:27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1"/>
      <c r="AA569" s="1"/>
    </row>
    <row r="570" spans="1:27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1"/>
      <c r="AA570" s="1"/>
    </row>
    <row r="571" spans="1:27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1"/>
      <c r="AA571" s="1"/>
    </row>
    <row r="572" spans="1:27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1"/>
      <c r="AA572" s="1"/>
    </row>
    <row r="573" spans="1:27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1"/>
      <c r="AA573" s="1"/>
    </row>
    <row r="574" spans="1:27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1"/>
      <c r="AA574" s="1"/>
    </row>
    <row r="575" spans="1:27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1"/>
      <c r="AA575" s="1"/>
    </row>
    <row r="576" spans="1:27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1"/>
      <c r="AA576" s="1"/>
    </row>
    <row r="577" spans="1:27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1"/>
      <c r="AA577" s="1"/>
    </row>
    <row r="578" spans="1:27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1"/>
      <c r="AA578" s="1"/>
    </row>
    <row r="579" spans="1:27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1"/>
      <c r="AA579" s="1"/>
    </row>
    <row r="580" spans="1:27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1"/>
      <c r="AA580" s="1"/>
    </row>
    <row r="581" spans="1:27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1"/>
      <c r="AA581" s="1"/>
    </row>
    <row r="582" spans="1:27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1"/>
      <c r="AA582" s="1"/>
    </row>
    <row r="583" spans="1:27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1"/>
      <c r="AA583" s="1"/>
    </row>
    <row r="584" spans="1:27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1"/>
      <c r="AA584" s="1"/>
    </row>
    <row r="585" spans="1:27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1"/>
      <c r="AA585" s="1"/>
    </row>
    <row r="586" spans="1:27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1"/>
      <c r="AA586" s="1"/>
    </row>
    <row r="587" spans="1:27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1"/>
      <c r="AA587" s="1"/>
    </row>
    <row r="588" spans="1:27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1"/>
      <c r="AA588" s="1"/>
    </row>
    <row r="589" spans="1:27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1"/>
      <c r="AA589" s="1"/>
    </row>
    <row r="590" spans="1:27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1"/>
      <c r="AA590" s="1"/>
    </row>
    <row r="591" spans="1:27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1"/>
      <c r="AA591" s="1"/>
    </row>
    <row r="592" spans="1:27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1"/>
      <c r="AA592" s="1"/>
    </row>
    <row r="593" spans="1:27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1"/>
      <c r="AA593" s="1"/>
    </row>
    <row r="594" spans="1:27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1"/>
      <c r="AA594" s="1"/>
    </row>
    <row r="595" spans="1:27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1"/>
      <c r="AA595" s="1"/>
    </row>
    <row r="596" spans="1:27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1"/>
      <c r="AA596" s="1"/>
    </row>
    <row r="597" spans="1:27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1"/>
      <c r="AA597" s="1"/>
    </row>
    <row r="598" spans="1:27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1"/>
      <c r="AA598" s="1"/>
    </row>
    <row r="599" spans="1:27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1"/>
      <c r="AA599" s="1"/>
    </row>
    <row r="600" spans="1:27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1"/>
      <c r="AA600" s="1"/>
    </row>
    <row r="601" spans="1:27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1"/>
      <c r="AA601" s="1"/>
    </row>
    <row r="602" spans="1:27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1"/>
      <c r="AA602" s="1"/>
    </row>
    <row r="603" spans="1:27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1"/>
      <c r="AA603" s="1"/>
    </row>
    <row r="604" spans="1:27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1"/>
      <c r="AA604" s="1"/>
    </row>
    <row r="605" spans="1:27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1"/>
      <c r="AA605" s="1"/>
    </row>
    <row r="606" spans="1:27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1"/>
      <c r="AA606" s="1"/>
    </row>
    <row r="607" spans="1:27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1"/>
      <c r="AA607" s="1"/>
    </row>
    <row r="608" spans="1:27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1"/>
      <c r="AA608" s="1"/>
    </row>
    <row r="609" spans="1:27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1"/>
      <c r="AA609" s="1"/>
    </row>
    <row r="610" spans="1:27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1"/>
      <c r="AA610" s="1"/>
    </row>
    <row r="611" spans="1:27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1"/>
      <c r="AA611" s="1"/>
    </row>
    <row r="612" spans="1:27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1"/>
      <c r="AA612" s="1"/>
    </row>
    <row r="613" spans="1:27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1"/>
      <c r="AA613" s="1"/>
    </row>
    <row r="614" spans="1:27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1"/>
      <c r="AA614" s="1"/>
    </row>
    <row r="615" spans="1:27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1"/>
      <c r="AA615" s="1"/>
    </row>
    <row r="616" spans="1:27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1"/>
      <c r="AA616" s="1"/>
    </row>
    <row r="617" spans="1:27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1"/>
      <c r="AA617" s="1"/>
    </row>
    <row r="618" spans="1:27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1"/>
      <c r="AA618" s="1"/>
    </row>
    <row r="619" spans="1:27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1"/>
      <c r="AA619" s="1"/>
    </row>
    <row r="620" spans="1:27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1"/>
      <c r="AA620" s="1"/>
    </row>
    <row r="621" spans="1:27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1"/>
      <c r="AA621" s="1"/>
    </row>
    <row r="622" spans="1:27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1"/>
      <c r="AA622" s="1"/>
    </row>
    <row r="623" spans="1:27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1"/>
      <c r="AA623" s="1"/>
    </row>
    <row r="624" spans="1:27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1"/>
      <c r="AA624" s="1"/>
    </row>
    <row r="625" spans="1:27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1"/>
      <c r="AA625" s="1"/>
    </row>
    <row r="626" spans="1:27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1"/>
      <c r="AA626" s="1"/>
    </row>
    <row r="627" spans="1:27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1"/>
      <c r="AA627" s="1"/>
    </row>
    <row r="628" spans="1:27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/>
      <c r="Y628" s="1"/>
      <c r="Z628" s="1"/>
      <c r="AA628" s="1"/>
    </row>
    <row r="629" spans="1:27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1"/>
      <c r="AA629" s="1"/>
    </row>
    <row r="630" spans="1:27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1"/>
      <c r="AA630" s="1"/>
    </row>
    <row r="631" spans="1:27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1"/>
      <c r="AA631" s="1"/>
    </row>
    <row r="632" spans="1:27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1"/>
      <c r="AA632" s="1"/>
    </row>
    <row r="633" spans="1:27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1"/>
      <c r="AA633" s="1"/>
    </row>
    <row r="634" spans="1:27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1"/>
      <c r="AA634" s="1"/>
    </row>
    <row r="635" spans="1:27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1"/>
      <c r="AA635" s="1"/>
    </row>
    <row r="636" spans="1:27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1"/>
      <c r="AA636" s="1"/>
    </row>
    <row r="637" spans="1:27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1"/>
      <c r="AA637" s="1"/>
    </row>
    <row r="638" spans="1:27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1"/>
      <c r="AA638" s="1"/>
    </row>
    <row r="639" spans="1:27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1"/>
      <c r="AA639" s="1"/>
    </row>
    <row r="640" spans="1:27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1"/>
      <c r="AA640" s="1"/>
    </row>
    <row r="641" spans="1:27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1"/>
      <c r="AA641" s="1"/>
    </row>
    <row r="642" spans="1:27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1"/>
      <c r="AA642" s="1"/>
    </row>
    <row r="643" spans="1:27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1"/>
      <c r="AA643" s="1"/>
    </row>
    <row r="644" spans="1:27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1"/>
      <c r="AA644" s="1"/>
    </row>
    <row r="645" spans="1:27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1"/>
      <c r="AA645" s="1"/>
    </row>
    <row r="646" spans="1:27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1"/>
      <c r="AA646" s="1"/>
    </row>
    <row r="647" spans="1:27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1"/>
      <c r="AA647" s="1"/>
    </row>
    <row r="648" spans="1:27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1"/>
      <c r="AA648" s="1"/>
    </row>
    <row r="649" spans="1:27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1"/>
      <c r="AA649" s="1"/>
    </row>
    <row r="650" spans="1:27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1"/>
      <c r="AA650" s="1"/>
    </row>
    <row r="651" spans="1:27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1"/>
      <c r="AA651" s="1"/>
    </row>
    <row r="652" spans="1:27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1"/>
      <c r="AA652" s="1"/>
    </row>
    <row r="653" spans="1:27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1"/>
      <c r="AA653" s="1"/>
    </row>
    <row r="654" spans="1:27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1"/>
      <c r="AA654" s="1"/>
    </row>
    <row r="655" spans="1:27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1"/>
      <c r="AA655" s="1"/>
    </row>
    <row r="656" spans="1:27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1"/>
      <c r="AA656" s="1"/>
    </row>
    <row r="657" spans="1:27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1"/>
      <c r="AA657" s="1"/>
    </row>
    <row r="658" spans="1:27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1"/>
      <c r="AA658" s="1"/>
    </row>
    <row r="659" spans="1:27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1"/>
      <c r="AA659" s="1"/>
    </row>
    <row r="660" spans="1:27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7"/>
      <c r="Y660" s="1"/>
      <c r="Z660" s="1"/>
      <c r="AA660" s="1"/>
    </row>
    <row r="661" spans="1:27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1"/>
      <c r="AA661" s="1"/>
    </row>
    <row r="662" spans="1:27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1"/>
      <c r="AA662" s="1"/>
    </row>
    <row r="663" spans="1:27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1"/>
      <c r="AA663" s="1"/>
    </row>
    <row r="664" spans="1:27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1"/>
      <c r="AA664" s="1"/>
    </row>
    <row r="665" spans="1:27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1"/>
      <c r="AA665" s="1"/>
    </row>
    <row r="666" spans="1:27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1"/>
      <c r="AA666" s="1"/>
    </row>
    <row r="667" spans="1:27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1"/>
      <c r="AA667" s="1"/>
    </row>
    <row r="668" spans="1:27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1"/>
      <c r="AA668" s="1"/>
    </row>
    <row r="669" spans="1:27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1"/>
      <c r="AA669" s="1"/>
    </row>
    <row r="670" spans="1:27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1"/>
      <c r="AA670" s="1"/>
    </row>
    <row r="671" spans="1:27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1"/>
      <c r="AA671" s="1"/>
    </row>
    <row r="672" spans="1:27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1"/>
      <c r="AA672" s="1"/>
    </row>
    <row r="673" spans="1:27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1"/>
      <c r="AA673" s="1"/>
    </row>
    <row r="674" spans="1:27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1"/>
      <c r="AA674" s="1"/>
    </row>
    <row r="675" spans="1:27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1"/>
      <c r="AA675" s="1"/>
    </row>
    <row r="676" spans="1:27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1"/>
      <c r="AA676" s="1"/>
    </row>
    <row r="677" spans="1:27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1"/>
      <c r="AA677" s="1"/>
    </row>
    <row r="678" spans="1:27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1"/>
      <c r="AA678" s="1"/>
    </row>
    <row r="679" spans="1:27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1"/>
      <c r="AA679" s="1"/>
    </row>
    <row r="680" spans="1:27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1"/>
      <c r="AA680" s="1"/>
    </row>
    <row r="681" spans="1:27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1"/>
      <c r="AA681" s="1"/>
    </row>
    <row r="682" spans="1:27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1"/>
      <c r="AA682" s="1"/>
    </row>
    <row r="683" spans="1:27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1"/>
      <c r="AA683" s="1"/>
    </row>
    <row r="684" spans="1:27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1"/>
      <c r="AA684" s="1"/>
    </row>
    <row r="685" spans="1:27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1"/>
      <c r="AA685" s="1"/>
    </row>
    <row r="686" spans="1:27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1"/>
      <c r="AA686" s="1"/>
    </row>
    <row r="687" spans="1:27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1"/>
      <c r="AA687" s="1"/>
    </row>
    <row r="688" spans="1:27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1"/>
      <c r="AA688" s="1"/>
    </row>
    <row r="689" spans="1:27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1"/>
      <c r="AA689" s="1"/>
    </row>
    <row r="690" spans="1:27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1"/>
      <c r="AA690" s="1"/>
    </row>
    <row r="691" spans="1:27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1"/>
      <c r="AA691" s="1"/>
    </row>
    <row r="692" spans="1:27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1"/>
      <c r="AA692" s="1"/>
    </row>
    <row r="693" spans="1:27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1"/>
      <c r="AA693" s="1"/>
    </row>
    <row r="694" spans="1:27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1"/>
      <c r="AA694" s="1"/>
    </row>
    <row r="695" spans="1:27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1"/>
      <c r="AA695" s="1"/>
    </row>
    <row r="696" spans="1:27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1"/>
      <c r="AA696" s="1"/>
    </row>
    <row r="697" spans="1:27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1"/>
      <c r="AA697" s="1"/>
    </row>
    <row r="698" spans="1:27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1"/>
      <c r="AA698" s="1"/>
    </row>
    <row r="699" spans="1:27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1"/>
      <c r="AA699" s="1"/>
    </row>
    <row r="700" spans="1:27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1"/>
      <c r="AA700" s="1"/>
    </row>
    <row r="701" spans="1:27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1"/>
      <c r="AA701" s="1"/>
    </row>
    <row r="702" spans="1:27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1"/>
      <c r="AA702" s="1"/>
    </row>
    <row r="703" spans="1:27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1"/>
      <c r="AA703" s="1"/>
    </row>
    <row r="704" spans="1:27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1"/>
      <c r="AA704" s="1"/>
    </row>
    <row r="705" spans="1:27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1"/>
      <c r="AA705" s="1"/>
    </row>
    <row r="706" spans="1:27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1"/>
      <c r="AA706" s="1"/>
    </row>
    <row r="707" spans="1:27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1"/>
      <c r="AA707" s="1"/>
    </row>
    <row r="708" spans="1:27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1"/>
      <c r="AA708" s="1"/>
    </row>
    <row r="709" spans="1:27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1"/>
      <c r="AA709" s="1"/>
    </row>
    <row r="710" spans="1:27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1"/>
      <c r="AA710" s="1"/>
    </row>
    <row r="711" spans="1:27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1"/>
      <c r="AA711" s="1"/>
    </row>
    <row r="712" spans="1:27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1"/>
      <c r="AA712" s="1"/>
    </row>
    <row r="713" spans="1:27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1"/>
      <c r="AA713" s="1"/>
    </row>
    <row r="714" spans="1:27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1"/>
      <c r="AA714" s="1"/>
    </row>
    <row r="715" spans="1:27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1"/>
      <c r="AA715" s="1"/>
    </row>
    <row r="716" spans="1:27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1"/>
      <c r="AA716" s="1"/>
    </row>
    <row r="717" spans="1:27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1"/>
      <c r="AA717" s="1"/>
    </row>
    <row r="718" spans="1:27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1"/>
      <c r="AA718" s="1"/>
    </row>
    <row r="719" spans="1:27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1"/>
      <c r="AA719" s="1"/>
    </row>
    <row r="720" spans="1:27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1"/>
      <c r="AA720" s="1"/>
    </row>
    <row r="721" spans="1:27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1"/>
      <c r="AA721" s="1"/>
    </row>
    <row r="722" spans="1:27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1"/>
      <c r="AA722" s="1"/>
    </row>
    <row r="723" spans="1:27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1"/>
      <c r="AA723" s="1"/>
    </row>
    <row r="724" spans="1:27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/>
      <c r="Z724" s="1"/>
      <c r="AA724" s="1"/>
    </row>
    <row r="725" spans="1:27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1"/>
      <c r="AA725" s="1"/>
    </row>
    <row r="726" spans="1:27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1"/>
      <c r="AA726" s="1"/>
    </row>
    <row r="727" spans="1:27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1"/>
      <c r="AA727" s="1"/>
    </row>
    <row r="728" spans="1:27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1"/>
      <c r="AA728" s="1"/>
    </row>
    <row r="729" spans="1:27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/>
      <c r="Y729" s="1"/>
      <c r="Z729" s="1"/>
      <c r="AA729" s="1"/>
    </row>
    <row r="730" spans="1:27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1"/>
      <c r="AA730" s="1"/>
    </row>
    <row r="731" spans="1:27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1"/>
      <c r="AA731" s="1"/>
    </row>
    <row r="732" spans="1:27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1"/>
      <c r="AA732" s="1"/>
    </row>
    <row r="733" spans="1:27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1"/>
      <c r="AA733" s="1"/>
    </row>
    <row r="734" spans="1:27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1"/>
      <c r="AA734" s="1"/>
    </row>
    <row r="735" spans="1:27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7"/>
      <c r="Y735" s="1"/>
      <c r="Z735" s="1"/>
      <c r="AA735" s="1"/>
    </row>
    <row r="736" spans="1:27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1"/>
      <c r="AA736" s="1"/>
    </row>
    <row r="737" spans="1:27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1"/>
      <c r="AA737" s="1"/>
    </row>
    <row r="738" spans="1:27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1"/>
      <c r="AA738" s="1"/>
    </row>
    <row r="739" spans="1:27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1"/>
      <c r="AA739" s="1"/>
    </row>
    <row r="740" spans="1:27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1"/>
      <c r="AA740" s="1"/>
    </row>
    <row r="741" spans="1:27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7"/>
      <c r="Y741" s="1"/>
      <c r="Z741" s="1"/>
      <c r="AA741" s="1"/>
    </row>
    <row r="742" spans="1:27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7"/>
      <c r="Y742" s="1"/>
      <c r="Z742" s="1"/>
      <c r="AA742" s="1"/>
    </row>
    <row r="743" spans="1:27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7"/>
      <c r="Y743" s="1"/>
      <c r="Z743" s="1"/>
      <c r="AA743" s="1"/>
    </row>
    <row r="744" spans="1:27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/>
      <c r="Z744" s="1"/>
      <c r="AA744" s="1"/>
    </row>
    <row r="745" spans="1:27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7"/>
      <c r="Y745" s="1"/>
      <c r="Z745" s="1"/>
      <c r="AA745" s="1"/>
    </row>
    <row r="746" spans="1:27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/>
      <c r="Z746" s="1"/>
      <c r="AA746" s="1"/>
    </row>
    <row r="747" spans="1:27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7"/>
      <c r="Y747" s="1"/>
      <c r="Z747" s="1"/>
      <c r="AA747" s="1"/>
    </row>
    <row r="748" spans="1:27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/>
      <c r="Y748" s="1"/>
      <c r="Z748" s="1"/>
      <c r="AA748" s="1"/>
    </row>
    <row r="749" spans="1:27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/>
      <c r="Z749" s="1"/>
      <c r="AA749" s="1"/>
    </row>
    <row r="750" spans="1:27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/>
      <c r="Z750" s="1"/>
      <c r="AA750" s="1"/>
    </row>
    <row r="751" spans="1:27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1"/>
      <c r="AA751" s="1"/>
    </row>
    <row r="752" spans="1:27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1"/>
      <c r="AA752" s="1"/>
    </row>
    <row r="753" spans="1:27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7"/>
      <c r="Y753" s="1"/>
      <c r="Z753" s="1"/>
      <c r="AA753" s="1"/>
    </row>
    <row r="754" spans="1:27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1"/>
      <c r="AA754" s="1"/>
    </row>
    <row r="755" spans="1:27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1"/>
      <c r="AA755" s="1"/>
    </row>
    <row r="756" spans="1:27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1"/>
      <c r="AA756" s="1"/>
    </row>
    <row r="757" spans="1:27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1"/>
      <c r="AA757" s="1"/>
    </row>
    <row r="758" spans="1:27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/>
      <c r="Z758" s="1"/>
      <c r="AA758" s="1"/>
    </row>
    <row r="759" spans="1:27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1"/>
      <c r="AA759" s="1"/>
    </row>
    <row r="760" spans="1:27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1"/>
      <c r="AA760" s="1"/>
    </row>
    <row r="761" spans="1:27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1"/>
      <c r="AA761" s="1"/>
    </row>
    <row r="762" spans="1:27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1"/>
      <c r="AA762" s="1"/>
    </row>
    <row r="763" spans="1:27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1"/>
      <c r="AA763" s="1"/>
    </row>
    <row r="764" spans="1:27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1"/>
      <c r="AA764" s="1"/>
    </row>
    <row r="765" spans="1:27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1"/>
      <c r="AA765" s="1"/>
    </row>
    <row r="766" spans="1:27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1"/>
      <c r="AA766" s="1"/>
    </row>
    <row r="767" spans="1:27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1"/>
      <c r="AA767" s="1"/>
    </row>
    <row r="768" spans="1:27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1"/>
      <c r="AA768" s="1"/>
    </row>
    <row r="769" spans="1:27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1"/>
      <c r="AA769" s="1"/>
    </row>
    <row r="770" spans="1:27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1"/>
      <c r="AA770" s="1"/>
    </row>
    <row r="771" spans="1:27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1"/>
      <c r="AA771" s="1"/>
    </row>
    <row r="772" spans="1:27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1"/>
      <c r="AA772" s="1"/>
    </row>
    <row r="773" spans="1:27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1"/>
      <c r="AA773" s="1"/>
    </row>
    <row r="774" spans="1:27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1"/>
      <c r="AA774" s="1"/>
    </row>
    <row r="775" spans="1:27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1"/>
      <c r="AA775" s="1"/>
    </row>
    <row r="776" spans="1:27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1"/>
      <c r="AA776" s="1"/>
    </row>
    <row r="777" spans="1:27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1"/>
      <c r="AA777" s="1"/>
    </row>
    <row r="778" spans="1:27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1"/>
      <c r="AA778" s="1"/>
    </row>
    <row r="779" spans="1:27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1"/>
      <c r="AA779" s="1"/>
    </row>
    <row r="780" spans="1:27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1"/>
      <c r="AA780" s="1"/>
    </row>
    <row r="781" spans="1:27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1"/>
      <c r="AA781" s="1"/>
    </row>
    <row r="782" spans="1:27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1"/>
      <c r="AA782" s="1"/>
    </row>
    <row r="783" spans="1:27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1"/>
      <c r="AA783" s="1"/>
    </row>
    <row r="784" spans="1:27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1"/>
      <c r="AA784" s="1"/>
    </row>
    <row r="785" spans="1:27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1"/>
      <c r="AA785" s="1"/>
    </row>
    <row r="786" spans="1:27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1"/>
      <c r="AA786" s="1"/>
    </row>
    <row r="787" spans="1:27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7"/>
      <c r="Y787" s="1"/>
      <c r="Z787" s="1"/>
      <c r="AA787" s="1"/>
    </row>
    <row r="788" spans="1:27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1"/>
      <c r="AA788" s="1"/>
    </row>
    <row r="789" spans="1:27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1"/>
      <c r="AA789" s="1"/>
    </row>
    <row r="790" spans="1:27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1"/>
      <c r="AA790" s="1"/>
    </row>
    <row r="791" spans="1:27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1"/>
      <c r="AA791" s="1"/>
    </row>
    <row r="792" spans="1:27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1"/>
      <c r="AA792" s="1"/>
    </row>
    <row r="793" spans="1:27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1"/>
      <c r="AA793" s="1"/>
    </row>
    <row r="794" spans="1:27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1"/>
      <c r="AA794" s="1"/>
    </row>
    <row r="795" spans="1:27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1"/>
      <c r="AA795" s="1"/>
    </row>
    <row r="796" spans="1:27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1"/>
      <c r="AA796" s="1"/>
    </row>
    <row r="797" spans="1:27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1"/>
      <c r="AA797" s="1"/>
    </row>
    <row r="798" spans="1:27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1"/>
      <c r="AA798" s="1"/>
    </row>
    <row r="799" spans="1:27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1"/>
      <c r="AA799" s="1"/>
    </row>
    <row r="800" spans="1:27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1"/>
      <c r="AA800" s="1"/>
    </row>
    <row r="801" spans="1:27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1"/>
      <c r="AA801" s="1"/>
    </row>
    <row r="802" spans="1:27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1"/>
      <c r="AA802" s="1"/>
    </row>
    <row r="803" spans="1:27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1"/>
      <c r="AA803" s="1"/>
    </row>
    <row r="804" spans="1:27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1"/>
      <c r="AA804" s="1"/>
    </row>
    <row r="805" spans="1:27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1"/>
      <c r="AA805" s="1"/>
    </row>
    <row r="806" spans="1:27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1"/>
      <c r="AA806" s="1"/>
    </row>
    <row r="807" spans="1:27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1"/>
      <c r="AA807" s="1"/>
    </row>
    <row r="808" spans="1:27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1"/>
      <c r="AA808" s="1"/>
    </row>
    <row r="809" spans="1:27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1"/>
      <c r="AA809" s="1"/>
    </row>
    <row r="810" spans="1:27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1"/>
      <c r="AA810" s="1"/>
    </row>
    <row r="811" spans="1:27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1"/>
      <c r="AA811" s="1"/>
    </row>
    <row r="812" spans="1:27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1"/>
      <c r="AA812" s="1"/>
    </row>
    <row r="813" spans="1:27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1"/>
      <c r="AA813" s="1"/>
    </row>
    <row r="814" spans="1:27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1"/>
      <c r="AA814" s="1"/>
    </row>
    <row r="815" spans="1:27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1"/>
      <c r="AA815" s="1"/>
    </row>
    <row r="816" spans="1:27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1"/>
      <c r="AA816" s="1"/>
    </row>
    <row r="817" spans="1:27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1"/>
      <c r="AA817" s="1"/>
    </row>
    <row r="818" spans="1:27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1"/>
      <c r="AA818" s="1"/>
    </row>
    <row r="819" spans="1:27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1"/>
      <c r="AA819" s="1"/>
    </row>
    <row r="820" spans="1:27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1"/>
      <c r="AA820" s="1"/>
    </row>
    <row r="821" spans="1:27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1"/>
      <c r="AA821" s="1"/>
    </row>
    <row r="822" spans="1:27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1"/>
      <c r="AA822" s="1"/>
    </row>
    <row r="823" spans="1:27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1"/>
      <c r="AA823" s="1"/>
    </row>
    <row r="824" spans="1:27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1"/>
      <c r="AA824" s="1"/>
    </row>
    <row r="825" spans="1:27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1"/>
      <c r="AA825" s="1"/>
    </row>
    <row r="826" spans="1:27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1"/>
      <c r="AA826" s="1"/>
    </row>
    <row r="827" spans="1:27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1"/>
      <c r="AA827" s="1"/>
    </row>
    <row r="828" spans="1:27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1"/>
      <c r="AA828" s="1"/>
    </row>
    <row r="829" spans="1:27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1"/>
      <c r="AA829" s="1"/>
    </row>
    <row r="830" spans="1:27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1"/>
      <c r="AA830" s="1"/>
    </row>
    <row r="831" spans="1:27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1"/>
      <c r="AA831" s="1"/>
    </row>
    <row r="832" spans="1:27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1"/>
      <c r="AA832" s="1"/>
    </row>
    <row r="833" spans="1:27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1"/>
      <c r="AA833" s="1"/>
    </row>
    <row r="834" spans="1:27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1"/>
      <c r="AA834" s="1"/>
    </row>
    <row r="835" spans="1:27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1"/>
      <c r="AA835" s="1"/>
    </row>
    <row r="836" spans="1:27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1"/>
      <c r="AA836" s="1"/>
    </row>
    <row r="837" spans="1:27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1"/>
      <c r="AA837" s="1"/>
    </row>
    <row r="838" spans="1:27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1"/>
      <c r="AA838" s="1"/>
    </row>
    <row r="839" spans="1:27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1"/>
      <c r="AA839" s="1"/>
    </row>
    <row r="840" spans="1:27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1"/>
      <c r="AA840" s="1"/>
    </row>
    <row r="841" spans="1:27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1"/>
      <c r="AA841" s="1"/>
    </row>
    <row r="842" spans="1:27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1"/>
      <c r="AA842" s="1"/>
    </row>
    <row r="843" spans="1:27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1"/>
      <c r="AA843" s="1"/>
    </row>
    <row r="844" spans="1:27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1"/>
      <c r="AA844" s="1"/>
    </row>
    <row r="845" spans="1:27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1"/>
      <c r="AA845" s="1"/>
    </row>
    <row r="846" spans="1:27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1"/>
      <c r="AA846" s="1"/>
    </row>
    <row r="847" spans="1:27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1"/>
      <c r="AA847" s="1"/>
    </row>
    <row r="848" spans="1:27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1"/>
      <c r="AA848" s="1"/>
    </row>
    <row r="849" spans="1:27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1"/>
      <c r="AA849" s="1"/>
    </row>
    <row r="850" spans="1:27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1"/>
      <c r="AA850" s="1"/>
    </row>
    <row r="851" spans="1:27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1"/>
      <c r="AA851" s="1"/>
    </row>
    <row r="852" spans="1:27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1"/>
      <c r="AA852" s="1"/>
    </row>
    <row r="853" spans="1:27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1"/>
      <c r="AA853" s="1"/>
    </row>
    <row r="854" spans="1:27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1"/>
      <c r="AA854" s="1"/>
    </row>
    <row r="855" spans="1:27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1"/>
      <c r="AA855" s="1"/>
    </row>
    <row r="856" spans="1:27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1"/>
      <c r="AA856" s="1"/>
    </row>
    <row r="857" spans="1:27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1"/>
      <c r="AA857" s="1"/>
    </row>
    <row r="858" spans="1:27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1"/>
      <c r="AA858" s="1"/>
    </row>
    <row r="859" spans="1:27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1"/>
      <c r="AA859" s="1"/>
    </row>
    <row r="860" spans="1:27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1"/>
      <c r="AA860" s="1"/>
    </row>
    <row r="861" spans="1:27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1"/>
      <c r="AA861" s="1"/>
    </row>
    <row r="862" spans="1:27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1"/>
      <c r="AA862" s="1"/>
    </row>
    <row r="863" spans="1:27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1"/>
      <c r="AA863" s="1"/>
    </row>
    <row r="864" spans="1:27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1"/>
      <c r="AA864" s="1"/>
    </row>
    <row r="865" spans="1:27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1"/>
      <c r="AA865" s="1"/>
    </row>
    <row r="866" spans="1:27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1"/>
      <c r="AA866" s="1"/>
    </row>
    <row r="867" spans="1:27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1"/>
      <c r="AA867" s="1"/>
    </row>
    <row r="868" spans="1:27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1"/>
      <c r="AA868" s="1"/>
    </row>
    <row r="869" spans="1:27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1"/>
      <c r="AA869" s="1"/>
    </row>
    <row r="870" spans="1:27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1"/>
      <c r="AA870" s="1"/>
    </row>
    <row r="871" spans="1:27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1"/>
      <c r="AA871" s="1"/>
    </row>
    <row r="872" spans="1:27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1"/>
      <c r="AA872" s="1"/>
    </row>
    <row r="873" spans="1:27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1"/>
      <c r="AA873" s="1"/>
    </row>
    <row r="874" spans="1:27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1"/>
      <c r="AA874" s="1"/>
    </row>
    <row r="875" spans="1:27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1"/>
      <c r="AA875" s="1"/>
    </row>
    <row r="876" spans="1:27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1"/>
      <c r="AA876" s="1"/>
    </row>
    <row r="877" spans="1:27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1"/>
      <c r="AA877" s="1"/>
    </row>
    <row r="878" spans="1:27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1"/>
      <c r="AA878" s="1"/>
    </row>
    <row r="879" spans="1:27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1"/>
      <c r="AA879" s="1"/>
    </row>
    <row r="880" spans="1:27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1"/>
      <c r="AA880" s="1"/>
    </row>
    <row r="881" spans="1:27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1"/>
      <c r="AA881" s="1"/>
    </row>
    <row r="882" spans="1:27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1"/>
      <c r="AA882" s="1"/>
    </row>
    <row r="883" spans="1:27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1"/>
      <c r="AA883" s="1"/>
    </row>
    <row r="884" spans="1:27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1"/>
      <c r="AA884" s="1"/>
    </row>
    <row r="885" spans="1:27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1"/>
      <c r="AA885" s="1"/>
    </row>
    <row r="886" spans="1:27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1"/>
      <c r="AA886" s="1"/>
    </row>
    <row r="887" spans="1:27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1"/>
      <c r="AA887" s="1"/>
    </row>
    <row r="888" spans="1:27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1"/>
      <c r="AA888" s="1"/>
    </row>
    <row r="889" spans="1:27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1"/>
      <c r="AA889" s="1"/>
    </row>
    <row r="890" spans="1:27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1"/>
      <c r="AA890" s="1"/>
    </row>
    <row r="891" spans="1:27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1"/>
      <c r="AA891" s="1"/>
    </row>
    <row r="892" spans="1:27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1"/>
      <c r="AA892" s="1"/>
    </row>
    <row r="893" spans="1:27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1"/>
      <c r="AA893" s="1"/>
    </row>
    <row r="894" spans="1:27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1"/>
      <c r="AA894" s="1"/>
    </row>
    <row r="895" spans="1:27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1"/>
      <c r="AA895" s="1"/>
    </row>
    <row r="896" spans="1:27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1"/>
      <c r="AA896" s="1"/>
    </row>
    <row r="897" spans="1:27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1"/>
      <c r="AA897" s="1"/>
    </row>
    <row r="898" spans="1:27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1"/>
      <c r="AA898" s="1"/>
    </row>
    <row r="899" spans="1:27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1"/>
      <c r="AA899" s="1"/>
    </row>
    <row r="900" spans="1:27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1"/>
      <c r="AA900" s="1"/>
    </row>
    <row r="901" spans="1:27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1"/>
      <c r="AA901" s="1"/>
    </row>
    <row r="902" spans="1:27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1"/>
      <c r="AA902" s="1"/>
    </row>
    <row r="903" spans="1:27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1"/>
      <c r="AA903" s="1"/>
    </row>
    <row r="904" spans="1:27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1"/>
      <c r="AA904" s="1"/>
    </row>
    <row r="905" spans="1:27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1"/>
      <c r="AA905" s="1"/>
    </row>
    <row r="906" spans="1:27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1"/>
      <c r="AA906" s="1"/>
    </row>
    <row r="907" spans="1:27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1"/>
      <c r="AA907" s="1"/>
    </row>
    <row r="908" spans="1:27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1"/>
      <c r="AA908" s="1"/>
    </row>
    <row r="909" spans="1:27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1"/>
      <c r="AA909" s="1"/>
    </row>
    <row r="910" spans="1:27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1"/>
      <c r="AA910" s="1"/>
    </row>
    <row r="911" spans="1:27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1"/>
      <c r="AA911" s="1"/>
    </row>
    <row r="912" spans="1:27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1"/>
      <c r="AA912" s="1"/>
    </row>
    <row r="913" spans="1:27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1"/>
      <c r="AA913" s="1"/>
    </row>
    <row r="914" spans="1:27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1"/>
      <c r="AA914" s="1"/>
    </row>
    <row r="915" spans="1:27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1"/>
      <c r="AA915" s="1"/>
    </row>
    <row r="916" spans="1:27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1"/>
      <c r="AA916" s="1"/>
    </row>
    <row r="917" spans="1:27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1"/>
      <c r="AA917" s="1"/>
    </row>
    <row r="918" spans="1:27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1"/>
      <c r="AA918" s="1"/>
    </row>
    <row r="919" spans="1:27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1"/>
      <c r="AA919" s="1"/>
    </row>
    <row r="920" spans="1:27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1"/>
      <c r="AA920" s="1"/>
    </row>
    <row r="921" spans="1:27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1"/>
      <c r="AA921" s="1"/>
    </row>
    <row r="922" spans="1:27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1"/>
      <c r="AA922" s="1"/>
    </row>
    <row r="923" spans="1:27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1"/>
      <c r="AA923" s="1"/>
    </row>
    <row r="924" spans="1:27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1"/>
      <c r="AA924" s="1"/>
    </row>
    <row r="925" spans="1:27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1"/>
      <c r="AA925" s="1"/>
    </row>
    <row r="926" spans="1:27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1"/>
      <c r="AA926" s="1"/>
    </row>
    <row r="927" spans="1:27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1"/>
      <c r="AA927" s="1"/>
    </row>
    <row r="928" spans="1:27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1"/>
      <c r="AA928" s="1"/>
    </row>
    <row r="929" spans="1:27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1"/>
      <c r="AA929" s="1"/>
    </row>
    <row r="930" spans="1:27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1"/>
      <c r="AA930" s="1"/>
    </row>
    <row r="931" spans="1:27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1"/>
      <c r="AA931" s="1"/>
    </row>
    <row r="932" spans="1:27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1"/>
      <c r="AA932" s="1"/>
    </row>
    <row r="933" spans="1:27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1"/>
      <c r="AA933" s="1"/>
    </row>
    <row r="934" spans="1:27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1"/>
      <c r="AA934" s="1"/>
    </row>
    <row r="935" spans="1:27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1"/>
      <c r="AA935" s="1"/>
    </row>
    <row r="936" spans="1:27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1"/>
      <c r="AA936" s="1"/>
    </row>
    <row r="937" spans="1:27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1"/>
      <c r="AA937" s="1"/>
    </row>
    <row r="938" spans="1:27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1"/>
      <c r="AA938" s="1"/>
    </row>
    <row r="939" spans="1:27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1"/>
      <c r="AA939" s="1"/>
    </row>
    <row r="940" spans="1:27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1"/>
      <c r="AA940" s="1"/>
    </row>
    <row r="941" spans="1:27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1"/>
      <c r="AA941" s="1"/>
    </row>
    <row r="942" spans="1:27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1"/>
      <c r="AA942" s="1"/>
    </row>
    <row r="943" spans="1:27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1"/>
      <c r="AA943" s="1"/>
    </row>
    <row r="944" spans="1:27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1"/>
      <c r="AA944" s="1"/>
    </row>
    <row r="945" spans="1:27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1"/>
      <c r="AA945" s="1"/>
    </row>
    <row r="946" spans="1:27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1"/>
      <c r="AA946" s="1"/>
    </row>
    <row r="947" spans="1:27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1"/>
      <c r="AA947" s="1"/>
    </row>
    <row r="948" spans="1:27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1"/>
      <c r="AA948" s="1"/>
    </row>
    <row r="949" spans="1:27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1"/>
      <c r="AA949" s="1"/>
    </row>
    <row r="950" spans="1:27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1"/>
      <c r="AA950" s="1"/>
    </row>
    <row r="951" spans="1:27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1"/>
      <c r="AA951" s="1"/>
    </row>
    <row r="952" spans="1:27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1"/>
      <c r="AA952" s="1"/>
    </row>
    <row r="953" spans="1:27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1"/>
      <c r="AA953" s="1"/>
    </row>
    <row r="954" spans="1:27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1"/>
      <c r="AA954" s="1"/>
    </row>
    <row r="955" spans="1:27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1"/>
      <c r="AA955" s="1"/>
    </row>
    <row r="956" spans="1:27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1"/>
      <c r="AA956" s="1"/>
    </row>
    <row r="957" spans="1:27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1"/>
      <c r="AA957" s="1"/>
    </row>
    <row r="958" spans="1:27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1"/>
      <c r="AA958" s="1"/>
    </row>
    <row r="959" spans="1:27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1"/>
      <c r="AA959" s="1"/>
    </row>
    <row r="960" spans="1:27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1"/>
      <c r="AA960" s="1"/>
    </row>
    <row r="961" spans="1:27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1"/>
      <c r="AA961" s="1"/>
    </row>
    <row r="962" spans="1:27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1"/>
      <c r="AA962" s="1"/>
    </row>
    <row r="963" spans="1:27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1"/>
      <c r="AA963" s="1"/>
    </row>
    <row r="964" spans="1:27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1"/>
      <c r="AA964" s="1"/>
    </row>
    <row r="965" spans="1:27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1"/>
      <c r="AA965" s="1"/>
    </row>
    <row r="966" spans="1:27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1"/>
      <c r="AA966" s="1"/>
    </row>
    <row r="967" spans="1:27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1"/>
      <c r="AA967" s="1"/>
    </row>
    <row r="968" spans="1:27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1"/>
      <c r="AA968" s="1"/>
    </row>
    <row r="969" spans="1:27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1"/>
      <c r="AA969" s="1"/>
    </row>
    <row r="970" spans="1:27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1"/>
      <c r="AA970" s="1"/>
    </row>
    <row r="971" spans="1:27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1"/>
      <c r="AA971" s="1"/>
    </row>
    <row r="972" spans="1:27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1"/>
      <c r="AA972" s="1"/>
    </row>
    <row r="973" spans="1:27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1"/>
      <c r="AA973" s="1"/>
    </row>
    <row r="974" spans="1:27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1"/>
      <c r="AA974" s="1"/>
    </row>
    <row r="975" spans="1:27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1"/>
      <c r="AA975" s="1"/>
    </row>
    <row r="976" spans="1:27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1"/>
      <c r="AA976" s="1"/>
    </row>
    <row r="977" spans="1:27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1"/>
      <c r="AA977" s="1"/>
    </row>
    <row r="978" spans="1:27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1"/>
      <c r="AA978" s="1"/>
    </row>
    <row r="979" spans="1:27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1"/>
      <c r="AA979" s="1"/>
    </row>
    <row r="980" spans="1:27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1"/>
      <c r="AA980" s="1"/>
    </row>
    <row r="981" spans="1:27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1"/>
      <c r="AA981" s="1"/>
    </row>
    <row r="982" spans="1:27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1"/>
      <c r="AA982" s="1"/>
    </row>
    <row r="983" spans="1:27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1"/>
      <c r="AA983" s="1"/>
    </row>
    <row r="984" spans="1:27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1"/>
      <c r="AA984" s="1"/>
    </row>
    <row r="985" spans="1:27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1"/>
      <c r="AA985" s="1"/>
    </row>
    <row r="986" spans="1:27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1"/>
      <c r="AA986" s="1"/>
    </row>
    <row r="987" spans="1:27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1"/>
      <c r="AA987" s="1"/>
    </row>
    <row r="988" spans="1:27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1"/>
      <c r="AA988" s="1"/>
    </row>
    <row r="989" spans="1:27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1"/>
      <c r="AA989" s="1"/>
    </row>
    <row r="990" spans="1:27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1"/>
      <c r="AA990" s="1"/>
    </row>
    <row r="991" spans="1:27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1"/>
      <c r="AA991" s="1"/>
    </row>
    <row r="992" spans="1:27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1"/>
      <c r="AA992" s="1"/>
    </row>
    <row r="993" spans="1:27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1"/>
      <c r="AA993" s="1"/>
    </row>
    <row r="994" spans="1:27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1"/>
      <c r="AA994" s="1"/>
    </row>
    <row r="995" spans="1:27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1"/>
      <c r="AA995" s="1"/>
    </row>
    <row r="996" spans="1:27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1"/>
      <c r="AA996" s="1"/>
    </row>
    <row r="997" spans="1:27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1"/>
      <c r="AA997" s="1"/>
    </row>
    <row r="998" spans="1:27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1"/>
      <c r="AA998" s="1"/>
    </row>
    <row r="999" spans="1:27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1"/>
      <c r="AA999" s="1"/>
    </row>
    <row r="1000" spans="1:27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1"/>
      <c r="AA1000" s="1"/>
    </row>
  </sheetData>
  <sheetProtection formatCells="0" formatColumns="0" formatRows="0" insertColumns="0" insertRows="0" insertHyperlinks="0" deleteColumns="0" deleteRows="0" sort="0" autoFilter="0" pivotTables="0"/>
  <mergeCells count="41"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T47"/>
  <sheetViews>
    <sheetView workbookViewId="0">
      <selection activeCell="H7" sqref="H7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0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9.5" customHeight="1" x14ac:dyDescent="0.2">
      <c r="A2" s="80"/>
      <c r="B2" s="80"/>
      <c r="C2" s="80"/>
      <c r="D2" s="85" t="s">
        <v>127</v>
      </c>
      <c r="E2" s="85"/>
      <c r="F2" s="85"/>
      <c r="G2" s="85"/>
      <c r="H2" s="99" t="s">
        <v>128</v>
      </c>
      <c r="I2" s="84"/>
      <c r="J2" s="80"/>
    </row>
    <row r="3" spans="1:10" ht="24" customHeight="1" x14ac:dyDescent="0.25">
      <c r="A3" s="80"/>
      <c r="B3" s="80"/>
      <c r="C3" s="80"/>
      <c r="D3" s="74" t="s">
        <v>129</v>
      </c>
      <c r="E3" s="44"/>
      <c r="F3" s="44" t="s">
        <v>130</v>
      </c>
      <c r="G3" s="44"/>
      <c r="H3" s="99" t="s">
        <v>131</v>
      </c>
      <c r="I3" s="80"/>
      <c r="J3" s="80"/>
    </row>
    <row r="4" spans="1:10" ht="18.600000000000001" customHeight="1" x14ac:dyDescent="0.25">
      <c r="A4" s="80"/>
      <c r="B4" s="80"/>
      <c r="C4" s="80"/>
      <c r="D4" s="51" t="s">
        <v>132</v>
      </c>
      <c r="E4" s="51"/>
      <c r="F4" s="83" t="s">
        <v>133</v>
      </c>
      <c r="G4" s="82" t="s">
        <v>134</v>
      </c>
      <c r="H4" s="99" t="s">
        <v>135</v>
      </c>
      <c r="I4" s="80"/>
      <c r="J4" s="80"/>
    </row>
    <row r="5" spans="1:10" ht="18.600000000000001" customHeight="1" x14ac:dyDescent="0.3">
      <c r="A5" s="80"/>
      <c r="B5" s="80"/>
      <c r="C5" s="80"/>
      <c r="D5" s="171" t="s">
        <v>136</v>
      </c>
      <c r="E5" s="171"/>
      <c r="F5" s="171"/>
      <c r="G5" s="171"/>
      <c r="H5" s="99" t="s">
        <v>137</v>
      </c>
      <c r="I5" s="81"/>
      <c r="J5" s="80"/>
    </row>
    <row r="6" spans="1:10" ht="20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0" ht="27.75" customHeight="1" x14ac:dyDescent="0.25">
      <c r="A7" s="44" t="s">
        <v>138</v>
      </c>
      <c r="B7" s="44"/>
      <c r="C7" s="44"/>
      <c r="D7" s="44" t="s">
        <v>54</v>
      </c>
      <c r="E7" s="44"/>
      <c r="F7" s="44"/>
      <c r="G7" s="44"/>
      <c r="H7" s="44"/>
      <c r="I7" s="44"/>
      <c r="J7" s="44"/>
    </row>
    <row r="8" spans="1:10" ht="27.75" customHeight="1" x14ac:dyDescent="0.25">
      <c r="A8" s="44" t="s">
        <v>139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ht="24.75" customHeight="1" x14ac:dyDescent="0.25">
      <c r="A9" s="166" t="s">
        <v>140</v>
      </c>
      <c r="B9" s="166"/>
      <c r="C9" s="166"/>
      <c r="D9" s="166"/>
      <c r="E9" s="166"/>
      <c r="F9" s="166"/>
      <c r="G9" s="166"/>
      <c r="H9" s="166"/>
      <c r="I9" s="166"/>
      <c r="J9" s="166"/>
    </row>
    <row r="10" spans="1:10" ht="24.75" customHeight="1" x14ac:dyDescent="0.3">
      <c r="A10" s="44" t="s">
        <v>141</v>
      </c>
      <c r="B10" s="44"/>
      <c r="C10" s="76"/>
      <c r="D10" s="47"/>
      <c r="E10" s="47"/>
      <c r="F10" s="74"/>
      <c r="G10" s="77"/>
      <c r="H10" s="74"/>
      <c r="I10" s="172" t="s">
        <v>142</v>
      </c>
      <c r="J10" s="172"/>
    </row>
    <row r="11" spans="1:10" ht="26.25" customHeight="1" x14ac:dyDescent="0.3">
      <c r="A11" s="44" t="s">
        <v>143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0" ht="26.25" customHeight="1" x14ac:dyDescent="0.3">
      <c r="A12" s="44" t="s">
        <v>144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0" ht="30" customHeight="1" x14ac:dyDescent="0.3">
      <c r="A13" s="44" t="s">
        <v>141</v>
      </c>
      <c r="B13" s="44"/>
      <c r="C13" s="76"/>
      <c r="D13" s="47"/>
      <c r="E13" s="47"/>
      <c r="F13" s="74"/>
      <c r="G13" s="77"/>
      <c r="H13" s="47"/>
      <c r="I13" s="173" t="s">
        <v>145</v>
      </c>
      <c r="J13" s="172"/>
    </row>
    <row r="14" spans="1:10" ht="31.5" customHeight="1" x14ac:dyDescent="0.3">
      <c r="A14" s="44" t="s">
        <v>146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0" ht="31.5" customHeight="1" x14ac:dyDescent="0.3">
      <c r="A15" s="44" t="s">
        <v>147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0" ht="26.25" customHeight="1" x14ac:dyDescent="0.25">
      <c r="A16" s="44" t="s">
        <v>148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26" ht="27.75" customHeight="1" x14ac:dyDescent="0.25">
      <c r="A17" s="166" t="s">
        <v>149</v>
      </c>
      <c r="B17" s="166"/>
      <c r="C17" s="166"/>
      <c r="D17" s="166"/>
      <c r="E17" s="73" t="s">
        <v>150</v>
      </c>
      <c r="F17" s="44"/>
      <c r="G17" s="73" t="s">
        <v>151</v>
      </c>
      <c r="H17" s="44"/>
      <c r="I17" s="44"/>
      <c r="J17" s="44"/>
    </row>
    <row r="18" spans="1:26" ht="31.5" customHeight="1" x14ac:dyDescent="0.3">
      <c r="A18" s="44" t="s">
        <v>152</v>
      </c>
      <c r="B18" s="44"/>
      <c r="C18" s="75"/>
      <c r="D18" s="44"/>
      <c r="E18" s="44"/>
      <c r="F18" s="74"/>
      <c r="G18" s="166" t="s">
        <v>153</v>
      </c>
      <c r="H18" s="166"/>
      <c r="I18" s="166"/>
      <c r="J18" s="166"/>
    </row>
    <row r="19" spans="1:26" ht="28.5" customHeight="1" x14ac:dyDescent="0.25">
      <c r="A19" s="44" t="s">
        <v>154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26" ht="27.75" customHeight="1" x14ac:dyDescent="0.25">
      <c r="A20" s="73" t="s">
        <v>155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26" ht="31.5" customHeight="1" x14ac:dyDescent="0.25">
      <c r="A21" s="44" t="s">
        <v>156</v>
      </c>
      <c r="B21" s="44"/>
      <c r="C21" s="44"/>
      <c r="D21" s="44" t="s">
        <v>157</v>
      </c>
      <c r="E21" s="44"/>
      <c r="F21" s="44"/>
      <c r="G21" s="44"/>
      <c r="H21" s="44"/>
      <c r="I21" s="44"/>
      <c r="J21" s="44"/>
    </row>
    <row r="22" spans="1:26" ht="28.5" customHeight="1" x14ac:dyDescent="0.25">
      <c r="A22" s="44" t="s">
        <v>158</v>
      </c>
      <c r="B22" s="44"/>
      <c r="C22" s="44"/>
      <c r="D22" s="44" t="s">
        <v>159</v>
      </c>
      <c r="E22" s="44"/>
      <c r="F22" s="44"/>
      <c r="G22" s="44"/>
      <c r="H22" s="44"/>
      <c r="I22" s="44"/>
      <c r="J22" s="44"/>
    </row>
    <row r="23" spans="1:26" ht="27" customHeight="1" x14ac:dyDescent="0.25">
      <c r="A23" s="44" t="s">
        <v>160</v>
      </c>
      <c r="B23" s="44"/>
      <c r="C23" s="44"/>
      <c r="D23" s="44"/>
      <c r="E23" s="44"/>
      <c r="F23" s="44"/>
      <c r="G23" s="44" t="s">
        <v>161</v>
      </c>
      <c r="H23" s="44"/>
      <c r="I23" s="44"/>
      <c r="J23" s="44"/>
    </row>
    <row r="24" spans="1:26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26" ht="40.5" customHeight="1" x14ac:dyDescent="0.2">
      <c r="A25" s="167" t="s">
        <v>162</v>
      </c>
      <c r="B25" s="167"/>
      <c r="C25" s="167"/>
      <c r="D25" s="167"/>
      <c r="E25" s="167"/>
      <c r="F25" s="167"/>
      <c r="G25" s="167"/>
      <c r="H25" s="168" t="s">
        <v>163</v>
      </c>
      <c r="I25" s="168"/>
      <c r="J25" s="168"/>
    </row>
    <row r="26" spans="1:26" ht="114.75" customHeight="1" x14ac:dyDescent="0.2">
      <c r="A26" s="72" t="s">
        <v>164</v>
      </c>
      <c r="B26" s="71" t="s">
        <v>165</v>
      </c>
      <c r="C26" s="71" t="s">
        <v>166</v>
      </c>
      <c r="D26" s="71" t="s">
        <v>167</v>
      </c>
      <c r="E26" s="71" t="s">
        <v>168</v>
      </c>
      <c r="F26" s="169" t="s">
        <v>169</v>
      </c>
      <c r="G26" s="170"/>
      <c r="H26" s="169" t="s">
        <v>170</v>
      </c>
      <c r="I26" s="170"/>
      <c r="J26" s="71" t="s">
        <v>171</v>
      </c>
      <c r="Z26" s="41">
        <f>Summary!D13</f>
        <v>0</v>
      </c>
    </row>
    <row r="27" spans="1:26" ht="82.5" customHeight="1" x14ac:dyDescent="0.2">
      <c r="A27" s="70">
        <v>1</v>
      </c>
      <c r="B27" s="69"/>
      <c r="C27" s="68" t="s">
        <v>172</v>
      </c>
      <c r="D27" s="67" t="s">
        <v>173</v>
      </c>
      <c r="E27" s="66"/>
      <c r="F27" s="174"/>
      <c r="G27" s="175"/>
      <c r="H27" s="176">
        <v>557</v>
      </c>
      <c r="I27" s="177"/>
      <c r="J27" s="65" t="s">
        <v>174</v>
      </c>
      <c r="Z27" s="41">
        <f>Summary!D13</f>
        <v>0</v>
      </c>
    </row>
    <row r="28" spans="1:26" ht="27.75" customHeight="1" x14ac:dyDescent="0.25">
      <c r="A28" s="64"/>
      <c r="B28" s="178" t="s">
        <v>175</v>
      </c>
      <c r="C28" s="179"/>
      <c r="D28" s="180"/>
      <c r="E28" s="63"/>
      <c r="F28" s="181">
        <f>F27</f>
        <v>0</v>
      </c>
      <c r="G28" s="182"/>
      <c r="H28" s="178"/>
      <c r="I28" s="180"/>
      <c r="J28" s="63"/>
    </row>
    <row r="29" spans="1:26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26" ht="40.5" customHeight="1" x14ac:dyDescent="0.2">
      <c r="A30" s="184" t="s">
        <v>176</v>
      </c>
      <c r="B30" s="184"/>
      <c r="C30" s="185" t="e">
        <f ca="1">UPPER(LEFT(SpellVNDEN(F28),1))&amp;RIGHT(SpellVNDEN(F28),LEN(SpellVNDEN(F28))-1)</f>
        <v>#NAME?</v>
      </c>
      <c r="D30" s="185"/>
      <c r="E30" s="185"/>
      <c r="F30" s="185"/>
      <c r="G30" s="185"/>
      <c r="H30" s="185"/>
      <c r="I30" s="185"/>
      <c r="J30" s="185"/>
    </row>
    <row r="31" spans="1:26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26" ht="17.25" customHeight="1" x14ac:dyDescent="0.3">
      <c r="A32" s="55" t="s">
        <v>177</v>
      </c>
      <c r="B32" s="54"/>
      <c r="C32" s="54"/>
      <c r="D32" s="54"/>
      <c r="E32" s="54"/>
      <c r="F32" s="54"/>
      <c r="G32" s="54"/>
      <c r="H32" s="186"/>
      <c r="I32" s="186"/>
      <c r="J32" s="187"/>
    </row>
    <row r="33" spans="1:13" ht="18" customHeight="1" x14ac:dyDescent="0.25">
      <c r="A33" s="52"/>
      <c r="B33" s="44" t="s">
        <v>178</v>
      </c>
      <c r="C33" s="44"/>
      <c r="D33" s="44"/>
      <c r="E33" s="44"/>
      <c r="F33" s="44" t="s">
        <v>179</v>
      </c>
      <c r="G33" s="44"/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180</v>
      </c>
      <c r="C34" s="44"/>
      <c r="D34" s="44"/>
      <c r="E34" s="44"/>
      <c r="F34" s="44" t="s">
        <v>181</v>
      </c>
      <c r="G34" s="44"/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88"/>
      <c r="I35" s="188"/>
      <c r="J35" s="189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90" t="s">
        <v>182</v>
      </c>
      <c r="B37" s="190"/>
      <c r="C37" s="190"/>
      <c r="D37" s="190"/>
      <c r="E37" s="190"/>
      <c r="F37" s="190"/>
      <c r="G37" s="190" t="s">
        <v>183</v>
      </c>
      <c r="H37" s="190"/>
      <c r="I37" s="190"/>
      <c r="J37" s="190"/>
    </row>
    <row r="38" spans="1:13" ht="18.600000000000001" customHeight="1" x14ac:dyDescent="0.25">
      <c r="A38" s="191" t="s">
        <v>184</v>
      </c>
      <c r="B38" s="191"/>
      <c r="C38" s="191"/>
      <c r="D38" s="191"/>
      <c r="E38" s="191"/>
      <c r="F38" s="191"/>
      <c r="G38" s="47" t="s">
        <v>185</v>
      </c>
      <c r="H38" s="47"/>
      <c r="I38" s="47"/>
      <c r="J38" s="47"/>
    </row>
    <row r="39" spans="1:13" ht="18.600000000000001" customHeight="1" x14ac:dyDescent="0.25">
      <c r="A39" s="44"/>
      <c r="B39" s="44" t="s">
        <v>186</v>
      </c>
      <c r="C39" s="44"/>
      <c r="D39" s="44"/>
      <c r="E39" s="44" t="s">
        <v>187</v>
      </c>
      <c r="F39" s="44"/>
      <c r="G39" s="166" t="s">
        <v>188</v>
      </c>
      <c r="H39" s="166"/>
      <c r="I39" s="166"/>
      <c r="J39" s="166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2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2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90"/>
      <c r="E45" s="190"/>
      <c r="F45" s="45"/>
      <c r="G45" s="44"/>
      <c r="H45" s="44"/>
      <c r="I45" s="44"/>
      <c r="J45" s="44"/>
      <c r="L45" s="183"/>
      <c r="M45" s="183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83"/>
      <c r="M46" s="183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L46:M46"/>
    <mergeCell ref="A30:B30"/>
    <mergeCell ref="C30:J30"/>
    <mergeCell ref="H32:J32"/>
    <mergeCell ref="H35:J35"/>
    <mergeCell ref="A37:F37"/>
    <mergeCell ref="G37:J37"/>
    <mergeCell ref="A38:F38"/>
    <mergeCell ref="G39:J39"/>
    <mergeCell ref="J40:J41"/>
    <mergeCell ref="D45:E45"/>
    <mergeCell ref="L45:M45"/>
    <mergeCell ref="F27:G27"/>
    <mergeCell ref="H27:I27"/>
    <mergeCell ref="B28:D28"/>
    <mergeCell ref="F28:G28"/>
    <mergeCell ref="H28:I28"/>
    <mergeCell ref="D5:G5"/>
    <mergeCell ref="A9:J9"/>
    <mergeCell ref="I10:J10"/>
    <mergeCell ref="I13:J13"/>
    <mergeCell ref="A17:D17"/>
    <mergeCell ref="G18:J18"/>
    <mergeCell ref="A25:G25"/>
    <mergeCell ref="H25:J25"/>
    <mergeCell ref="F26:G26"/>
    <mergeCell ref="H26:I26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47"/>
  <sheetViews>
    <sheetView workbookViewId="0">
      <selection activeCell="A9" sqref="A9:J9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2" ht="19.5" customHeight="1" x14ac:dyDescent="0.2">
      <c r="A2" s="80"/>
      <c r="B2" s="80"/>
      <c r="C2" s="80"/>
      <c r="D2" s="85" t="s">
        <v>189</v>
      </c>
      <c r="E2" s="85"/>
      <c r="F2" s="85"/>
      <c r="G2" s="85"/>
      <c r="H2" s="96" t="s">
        <v>190</v>
      </c>
      <c r="I2" s="84"/>
      <c r="J2" s="80"/>
    </row>
    <row r="3" spans="1:12" ht="24" customHeight="1" x14ac:dyDescent="0.25">
      <c r="A3" s="80"/>
      <c r="B3" s="80"/>
      <c r="C3" s="80"/>
      <c r="D3" s="74" t="s">
        <v>191</v>
      </c>
      <c r="E3" s="44"/>
      <c r="F3" s="44" t="s">
        <v>192</v>
      </c>
      <c r="G3" s="44"/>
      <c r="H3" s="97" t="s">
        <v>193</v>
      </c>
      <c r="I3" s="80"/>
      <c r="J3" s="80"/>
    </row>
    <row r="4" spans="1:12" ht="18.600000000000001" customHeight="1" x14ac:dyDescent="0.25">
      <c r="A4" s="80"/>
      <c r="B4" s="80"/>
      <c r="C4" s="80"/>
      <c r="D4" s="51" t="s">
        <v>194</v>
      </c>
      <c r="E4" s="51"/>
      <c r="F4" s="83" t="s">
        <v>195</v>
      </c>
      <c r="G4" s="82" t="s">
        <v>196</v>
      </c>
      <c r="H4" s="97" t="s">
        <v>197</v>
      </c>
      <c r="I4" s="80"/>
      <c r="J4" s="80"/>
    </row>
    <row r="5" spans="1:12" ht="18.600000000000001" customHeight="1" x14ac:dyDescent="0.3">
      <c r="A5" s="80"/>
      <c r="B5" s="80"/>
      <c r="C5" s="80"/>
      <c r="D5" s="171"/>
      <c r="E5" s="171"/>
      <c r="F5" s="171"/>
      <c r="G5" s="171"/>
      <c r="H5" s="98" t="s">
        <v>198</v>
      </c>
      <c r="I5" s="81"/>
      <c r="J5" s="80"/>
    </row>
    <row r="6" spans="1:12" ht="20.2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 t="s">
        <v>199</v>
      </c>
    </row>
    <row r="7" spans="1:12" ht="27.75" customHeight="1" x14ac:dyDescent="0.25">
      <c r="A7" s="44" t="s">
        <v>200</v>
      </c>
      <c r="B7" s="44"/>
      <c r="C7" s="44"/>
      <c r="D7" s="44" t="s">
        <v>54</v>
      </c>
      <c r="E7" s="44"/>
      <c r="F7" s="44"/>
      <c r="G7" s="44"/>
      <c r="H7" s="44"/>
      <c r="I7" s="44"/>
      <c r="J7" s="44"/>
    </row>
    <row r="8" spans="1:12" ht="27.75" customHeight="1" x14ac:dyDescent="0.25">
      <c r="A8" s="44" t="s">
        <v>57</v>
      </c>
      <c r="B8" s="44"/>
      <c r="C8" s="44"/>
      <c r="D8" s="44"/>
      <c r="E8" s="44"/>
      <c r="F8" s="44"/>
      <c r="G8" s="44"/>
      <c r="H8" s="44"/>
      <c r="I8" s="44"/>
      <c r="J8" s="44"/>
    </row>
    <row r="9" spans="1:12" ht="24.75" customHeight="1" x14ac:dyDescent="0.25">
      <c r="A9" s="166" t="s">
        <v>201</v>
      </c>
      <c r="B9" s="166"/>
      <c r="C9" s="166"/>
      <c r="D9" s="166"/>
      <c r="E9" s="166"/>
      <c r="F9" s="166"/>
      <c r="G9" s="166"/>
      <c r="H9" s="166"/>
      <c r="I9" s="166"/>
      <c r="J9" s="166"/>
    </row>
    <row r="10" spans="1:12" ht="24.75" customHeight="1" x14ac:dyDescent="0.3">
      <c r="A10" s="44" t="s">
        <v>65</v>
      </c>
      <c r="B10" s="44"/>
      <c r="C10" s="76"/>
      <c r="D10" s="47"/>
      <c r="E10" s="47"/>
      <c r="F10" s="74"/>
      <c r="G10" s="77"/>
      <c r="H10" s="74"/>
      <c r="I10" s="172" t="s">
        <v>202</v>
      </c>
      <c r="J10" s="172"/>
      <c r="L10" s="41" t="s">
        <v>202</v>
      </c>
    </row>
    <row r="11" spans="1:12" ht="26.25" customHeight="1" x14ac:dyDescent="0.3">
      <c r="A11" s="44" t="s">
        <v>203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2" ht="26.25" customHeight="1" x14ac:dyDescent="0.3">
      <c r="A12" s="44" t="s">
        <v>204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2" ht="30" customHeight="1" x14ac:dyDescent="0.3">
      <c r="A13" s="44" t="s">
        <v>65</v>
      </c>
      <c r="B13" s="44"/>
      <c r="C13" s="76"/>
      <c r="D13" s="47"/>
      <c r="E13" s="47"/>
      <c r="F13" s="74"/>
      <c r="G13" s="77"/>
      <c r="H13" s="47"/>
      <c r="I13" s="173" t="s">
        <v>205</v>
      </c>
      <c r="J13" s="172"/>
    </row>
    <row r="14" spans="1:12" ht="31.5" customHeight="1" x14ac:dyDescent="0.3">
      <c r="A14" s="44" t="s">
        <v>206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2" ht="31.5" customHeight="1" x14ac:dyDescent="0.3">
      <c r="A15" s="44" t="s">
        <v>207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2" ht="26.25" customHeight="1" x14ac:dyDescent="0.25">
      <c r="A16" s="44" t="s">
        <v>208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27.75" customHeight="1" x14ac:dyDescent="0.3">
      <c r="A17" s="166" t="s">
        <v>209</v>
      </c>
      <c r="B17" s="166"/>
      <c r="C17" s="166"/>
      <c r="D17" s="166"/>
      <c r="E17" s="73"/>
      <c r="F17" s="44" t="s">
        <v>210</v>
      </c>
      <c r="G17" s="73"/>
      <c r="H17" s="44"/>
      <c r="I17" s="44"/>
      <c r="J17" s="44"/>
    </row>
    <row r="18" spans="1:10" ht="31.5" customHeight="1" x14ac:dyDescent="0.3">
      <c r="A18" s="44" t="s">
        <v>211</v>
      </c>
      <c r="B18" s="44"/>
      <c r="C18" s="75"/>
      <c r="D18" s="44"/>
      <c r="E18" s="44"/>
      <c r="F18" s="74" t="s">
        <v>212</v>
      </c>
      <c r="G18" s="166" t="s">
        <v>213</v>
      </c>
      <c r="H18" s="166"/>
      <c r="I18" s="166"/>
      <c r="J18" s="166"/>
    </row>
    <row r="19" spans="1:10" ht="28.5" customHeight="1" x14ac:dyDescent="0.25">
      <c r="A19" s="44" t="s">
        <v>214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27.75" customHeight="1" x14ac:dyDescent="0.25">
      <c r="A20" s="73" t="s">
        <v>215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31.5" customHeight="1" x14ac:dyDescent="0.25">
      <c r="A21" s="44" t="s">
        <v>216</v>
      </c>
      <c r="B21" s="44"/>
      <c r="C21" s="44"/>
      <c r="D21" s="44" t="s">
        <v>217</v>
      </c>
      <c r="E21" s="44"/>
      <c r="F21" s="44"/>
      <c r="G21" s="44"/>
      <c r="H21" s="44"/>
      <c r="I21" s="44"/>
      <c r="J21" s="44"/>
    </row>
    <row r="22" spans="1:10" ht="28.5" customHeight="1" x14ac:dyDescent="0.25">
      <c r="A22" s="44" t="s">
        <v>218</v>
      </c>
      <c r="B22" s="44"/>
      <c r="C22" s="44"/>
      <c r="D22" s="44" t="s">
        <v>219</v>
      </c>
      <c r="E22" s="44"/>
      <c r="F22" s="44"/>
      <c r="G22" s="44"/>
      <c r="H22" s="44"/>
      <c r="I22" s="44"/>
      <c r="J22" s="44"/>
    </row>
    <row r="23" spans="1:10" ht="27" customHeight="1" x14ac:dyDescent="0.25">
      <c r="A23" s="44" t="s">
        <v>220</v>
      </c>
      <c r="B23" s="44"/>
      <c r="C23" s="44"/>
      <c r="D23" s="44"/>
      <c r="E23" s="44"/>
      <c r="F23" s="44"/>
      <c r="G23" s="44" t="s">
        <v>221</v>
      </c>
      <c r="H23" s="44"/>
      <c r="I23" s="44"/>
      <c r="J23" s="44"/>
    </row>
    <row r="24" spans="1:10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63" customHeight="1" x14ac:dyDescent="0.2">
      <c r="A25" s="167" t="s">
        <v>222</v>
      </c>
      <c r="B25" s="167"/>
      <c r="C25" s="167"/>
      <c r="D25" s="167"/>
      <c r="E25" s="167"/>
      <c r="F25" s="167"/>
      <c r="G25" s="167"/>
      <c r="H25" s="168" t="s">
        <v>223</v>
      </c>
      <c r="I25" s="168"/>
      <c r="J25" s="168"/>
    </row>
    <row r="26" spans="1:10" ht="114.75" customHeight="1" x14ac:dyDescent="0.2">
      <c r="A26" s="72" t="s">
        <v>0</v>
      </c>
      <c r="B26" s="71" t="s">
        <v>224</v>
      </c>
      <c r="C26" s="71" t="s">
        <v>225</v>
      </c>
      <c r="D26" s="71" t="s">
        <v>226</v>
      </c>
      <c r="E26" s="71" t="s">
        <v>227</v>
      </c>
      <c r="F26" s="169" t="s">
        <v>228</v>
      </c>
      <c r="G26" s="170"/>
      <c r="H26" s="169" t="s">
        <v>229</v>
      </c>
      <c r="I26" s="170"/>
      <c r="J26" s="71" t="s">
        <v>230</v>
      </c>
    </row>
    <row r="27" spans="1:10" ht="82.5" customHeight="1" x14ac:dyDescent="0.2">
      <c r="A27" s="70">
        <v>1</v>
      </c>
      <c r="B27" s="69"/>
      <c r="C27" s="68" t="s">
        <v>231</v>
      </c>
      <c r="D27" s="86" t="s">
        <v>232</v>
      </c>
      <c r="E27" s="66"/>
      <c r="F27" s="174"/>
      <c r="G27" s="175"/>
      <c r="H27" s="176">
        <v>557</v>
      </c>
      <c r="I27" s="177"/>
      <c r="J27" s="65" t="s">
        <v>174</v>
      </c>
    </row>
    <row r="28" spans="1:10" ht="27.75" customHeight="1" x14ac:dyDescent="0.25">
      <c r="A28" s="64"/>
      <c r="B28" s="178" t="s">
        <v>233</v>
      </c>
      <c r="C28" s="179"/>
      <c r="D28" s="180"/>
      <c r="E28" s="63"/>
      <c r="F28" s="181">
        <f>F27</f>
        <v>0</v>
      </c>
      <c r="G28" s="182"/>
      <c r="H28" s="178"/>
      <c r="I28" s="180"/>
      <c r="J28" s="63"/>
    </row>
    <row r="29" spans="1:10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0" ht="40.5" customHeight="1" x14ac:dyDescent="0.2">
      <c r="A30" s="184" t="s">
        <v>234</v>
      </c>
      <c r="B30" s="184"/>
      <c r="C30" s="185"/>
      <c r="D30" s="185"/>
      <c r="E30" s="185"/>
      <c r="F30" s="185"/>
      <c r="G30" s="185"/>
      <c r="H30" s="185"/>
      <c r="I30" s="185"/>
      <c r="J30" s="185"/>
    </row>
    <row r="31" spans="1:10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0" ht="17.25" customHeight="1" x14ac:dyDescent="0.3">
      <c r="A32" s="55" t="s">
        <v>235</v>
      </c>
      <c r="B32" s="54"/>
      <c r="C32" s="54"/>
      <c r="D32" s="54"/>
      <c r="E32" s="54"/>
      <c r="F32" s="54"/>
      <c r="G32" s="54"/>
      <c r="H32" s="186"/>
      <c r="I32" s="186"/>
      <c r="J32" s="187"/>
    </row>
    <row r="33" spans="1:13" ht="18" customHeight="1" x14ac:dyDescent="0.25">
      <c r="A33" s="52"/>
      <c r="B33" s="44" t="s">
        <v>236</v>
      </c>
      <c r="C33" s="44"/>
      <c r="D33" s="44"/>
      <c r="E33" s="44"/>
      <c r="F33" s="44"/>
      <c r="G33" s="44" t="s">
        <v>237</v>
      </c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238</v>
      </c>
      <c r="C34" s="44"/>
      <c r="D34" s="44"/>
      <c r="E34" s="44"/>
      <c r="F34" s="44"/>
      <c r="G34" s="44" t="s">
        <v>239</v>
      </c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88"/>
      <c r="I35" s="188"/>
      <c r="J35" s="189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90" t="s">
        <v>240</v>
      </c>
      <c r="B37" s="190"/>
      <c r="C37" s="190"/>
      <c r="D37" s="190"/>
      <c r="E37" s="190"/>
      <c r="F37" s="190"/>
      <c r="G37" s="190" t="s">
        <v>241</v>
      </c>
      <c r="H37" s="190"/>
      <c r="I37" s="190"/>
      <c r="J37" s="190"/>
    </row>
    <row r="38" spans="1:13" ht="18.600000000000001" customHeight="1" x14ac:dyDescent="0.25">
      <c r="A38" s="191" t="s">
        <v>242</v>
      </c>
      <c r="B38" s="191"/>
      <c r="C38" s="191"/>
      <c r="D38" s="191"/>
      <c r="E38" s="191"/>
      <c r="F38" s="191"/>
      <c r="G38" s="47" t="s">
        <v>243</v>
      </c>
      <c r="H38" s="47"/>
      <c r="I38" s="47"/>
      <c r="J38" s="47"/>
    </row>
    <row r="39" spans="1:13" ht="18.600000000000001" customHeight="1" x14ac:dyDescent="0.25">
      <c r="A39" s="44" t="s">
        <v>244</v>
      </c>
      <c r="B39" s="44"/>
      <c r="C39" s="44"/>
      <c r="D39" s="44"/>
      <c r="E39" s="44"/>
      <c r="F39" s="44"/>
      <c r="G39" s="166" t="s">
        <v>245</v>
      </c>
      <c r="H39" s="166"/>
      <c r="I39" s="166"/>
      <c r="J39" s="166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2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2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90"/>
      <c r="E45" s="190"/>
      <c r="F45" s="45"/>
      <c r="G45" s="44"/>
      <c r="H45" s="44"/>
      <c r="I45" s="44"/>
      <c r="J45" s="44"/>
      <c r="L45" s="183"/>
      <c r="M45" s="183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83"/>
      <c r="M46" s="183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G39:J39"/>
    <mergeCell ref="D45:E45"/>
    <mergeCell ref="L45:M45"/>
    <mergeCell ref="L46:M46"/>
    <mergeCell ref="A9:J9"/>
    <mergeCell ref="I13:J13"/>
    <mergeCell ref="A17:D17"/>
    <mergeCell ref="G18:J18"/>
    <mergeCell ref="A30:B30"/>
    <mergeCell ref="C30:J30"/>
    <mergeCell ref="J40:J41"/>
    <mergeCell ref="H32:J32"/>
    <mergeCell ref="H35:J35"/>
    <mergeCell ref="A37:F37"/>
    <mergeCell ref="G37:J37"/>
    <mergeCell ref="A38:F38"/>
    <mergeCell ref="B28:D28"/>
    <mergeCell ref="F28:G28"/>
    <mergeCell ref="H28:I28"/>
    <mergeCell ref="F26:G26"/>
    <mergeCell ref="H26:I26"/>
    <mergeCell ref="A25:G25"/>
    <mergeCell ref="H25:J25"/>
    <mergeCell ref="D5:G5"/>
    <mergeCell ref="I10:J10"/>
    <mergeCell ref="F27:G27"/>
    <mergeCell ref="H27:I27"/>
  </mergeCells>
  <pageMargins left="0.7" right="0.7" top="0.75" bottom="0.75" header="0.3" footer="0.3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Declaration (EN)</vt:lpstr>
      <vt:lpstr>Payment voucher (EN)</vt:lpstr>
      <vt:lpstr>Payment voucher (VN)</vt:lpstr>
      <vt:lpstr>Worksheet</vt:lpstr>
      <vt:lpstr>'Payment voucher (EN)'!Print_Area</vt:lpstr>
      <vt:lpstr>'Payment voucher (VN)'!Print_Area</vt:lpstr>
      <vt:lpstr>Summary!Print_Area</vt:lpstr>
      <vt:lpstr>Summary!Print_Titles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VBPO</cp:lastModifiedBy>
  <dcterms:created xsi:type="dcterms:W3CDTF">1970-01-01T00:00:00Z</dcterms:created>
  <dcterms:modified xsi:type="dcterms:W3CDTF">2022-01-26T03:59:21Z</dcterms:modified>
  <cp:category/>
</cp:coreProperties>
</file>