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janschakel/Desktop/election_data_to_share/REG/"/>
    </mc:Choice>
  </mc:AlternateContent>
  <xr:revisionPtr revIDLastSave="0" documentId="13_ncr:1_{C778AF37-5397-B14F-9A22-62A3E0355739}" xr6:coauthVersionLast="46" xr6:coauthVersionMax="46" xr10:uidLastSave="{00000000-0000-0000-0000-000000000000}"/>
  <bookViews>
    <workbookView xWindow="31780" yWindow="7060" windowWidth="27880" windowHeight="14420" activeTab="1" xr2:uid="{9FB61B5C-6695-4304-B847-A2B079E5B42E}"/>
  </bookViews>
  <sheets>
    <sheet name="parties" sheetId="4" r:id="rId1"/>
    <sheet name="votes" sheetId="1" r:id="rId2"/>
    <sheet name="votes_%" sheetId="6" r:id="rId3"/>
    <sheet name="sea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2" i="6" l="1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2" i="5" l="1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<sst xmlns="http://schemas.openxmlformats.org/spreadsheetml/2006/main" count="370" uniqueCount="82">
  <si>
    <t>country</t>
  </si>
  <si>
    <t>region</t>
  </si>
  <si>
    <t>elec_day</t>
  </si>
  <si>
    <t>elec_month</t>
  </si>
  <si>
    <t>elec_year</t>
  </si>
  <si>
    <t>electorate</t>
  </si>
  <si>
    <t>turnout</t>
  </si>
  <si>
    <t>valid</t>
  </si>
  <si>
    <t>votes</t>
  </si>
  <si>
    <t>Portugal</t>
  </si>
  <si>
    <t>Açores</t>
  </si>
  <si>
    <t>Madeira</t>
  </si>
  <si>
    <t>February</t>
  </si>
  <si>
    <t>MES</t>
  </si>
  <si>
    <t>PCP</t>
  </si>
  <si>
    <t>PS</t>
  </si>
  <si>
    <t>UDP</t>
  </si>
  <si>
    <t>October</t>
  </si>
  <si>
    <t>APU</t>
  </si>
  <si>
    <t>PPM</t>
  </si>
  <si>
    <t>PDC</t>
  </si>
  <si>
    <t>PSN</t>
  </si>
  <si>
    <t>BE</t>
  </si>
  <si>
    <t>MPT</t>
  </si>
  <si>
    <t>May</t>
  </si>
  <si>
    <t>PND</t>
  </si>
  <si>
    <t>PAN</t>
  </si>
  <si>
    <t>PTP</t>
  </si>
  <si>
    <t>MAS</t>
  </si>
  <si>
    <t>PDR</t>
  </si>
  <si>
    <t>PURP</t>
  </si>
  <si>
    <t>March</t>
  </si>
  <si>
    <t>PNR</t>
  </si>
  <si>
    <t>JPP</t>
  </si>
  <si>
    <t>CHEGA</t>
  </si>
  <si>
    <t>A</t>
  </si>
  <si>
    <t>IL</t>
  </si>
  <si>
    <t>RIR</t>
  </si>
  <si>
    <t>abbreviation</t>
  </si>
  <si>
    <t>party name</t>
  </si>
  <si>
    <t>Notes</t>
  </si>
  <si>
    <t>Aliança Povo Unido</t>
  </si>
  <si>
    <t>Partido Comunista dos Trabalbadores Portugueses</t>
  </si>
  <si>
    <t>Partido Socialista</t>
  </si>
  <si>
    <t>Partido Social-Democrata</t>
  </si>
  <si>
    <t>PPD-PSD</t>
  </si>
  <si>
    <t>PCTP-MRPP</t>
  </si>
  <si>
    <t>União Democrática Popular</t>
  </si>
  <si>
    <t>Partido Popular Monárquico</t>
  </si>
  <si>
    <t>Partido Democrático do Atlântico</t>
  </si>
  <si>
    <t>Partido da Democracia Cristã</t>
  </si>
  <si>
    <t>PDA</t>
  </si>
  <si>
    <t>Partido da Solidariedade Nacional</t>
  </si>
  <si>
    <t>CDS-PP</t>
  </si>
  <si>
    <t>Partido Popular</t>
  </si>
  <si>
    <t>Bloco de Esquerda</t>
  </si>
  <si>
    <t>Partido da Terra</t>
  </si>
  <si>
    <t>Competed with the party abbreviation CDU in 1988 in Açores. Competed with the party abbreviation CDU/PCP-PEV until 2000 in Açores</t>
  </si>
  <si>
    <t>Coligação Democrática Unitária</t>
  </si>
  <si>
    <t>PCP-PEV</t>
  </si>
  <si>
    <t>In 2004 in Açores in alliance with Partido Popular (CDS-PP) under the label Coligação Açores</t>
  </si>
  <si>
    <t>Partido pelos Animais e pela Natureza</t>
  </si>
  <si>
    <t>Partido Trabalhista Português</t>
  </si>
  <si>
    <t>LTDA</t>
  </si>
  <si>
    <t>LIVRE/Tempo de Avançar</t>
  </si>
  <si>
    <t>Movimento Alternativa Socialista</t>
  </si>
  <si>
    <t>Partido Democrático Republicano</t>
  </si>
  <si>
    <t>In 2016 in Açores the party name was Pessoas-Animais-Natureza</t>
  </si>
  <si>
    <t>seats</t>
  </si>
  <si>
    <t>Iniciativa Liberal</t>
  </si>
  <si>
    <t>Juntos pelo Povo</t>
  </si>
  <si>
    <t>Until 1976 named Movimento Reorganizativo do Partido do Proletariado (MRPP)</t>
  </si>
  <si>
    <t>Partido Comunista Português</t>
  </si>
  <si>
    <t>Partido Nacional Renovador</t>
  </si>
  <si>
    <t>Partido Unido dos Reformados e Pensionistas</t>
  </si>
  <si>
    <t>Reagir Incluir Reciclar</t>
  </si>
  <si>
    <t>Movimento de Esquerda Socialista</t>
  </si>
  <si>
    <t>Until 1992 in Açores the party name was Partido do Centro Democrático Social (CDS). In 1992 in alliance with Partido Popular Monárquico (PPM) under the label Alliança Açores</t>
  </si>
  <si>
    <t>In 2015 in Madeira PS in alliance with Partido Trabalhista Português (PTP), Partido pelos Animais e pela Natureza (PAN) and Partido da Terra (MPT) and participated under the label Mudança</t>
  </si>
  <si>
    <t>Until 1984 in Açores competed with the party abbreviation UDA-PDA. In Açores in 2000 in alliance with Partido Popular Monárquico (PPM) under the label Convergência Democrática Açoriana (CDA)</t>
  </si>
  <si>
    <t>Partido da Nova Democracia</t>
  </si>
  <si>
    <t>In 2012 in Açores in alliance with Partido Popular Monárquico (PPM) under the label Plataforma de Cidadania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</si>
</sst>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3" fontId="1" fillId="0" borderId="0" xfId="0" applyNumberFormat="1" applyFont="1" applyFill="1"/>
    <xf numFmtId="10" fontId="1" fillId="0" borderId="0" xfId="0" applyNumberFormat="1" applyFont="1" applyFill="1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4DCB9-463E-E841-9A18-0EC4B782644F}">
  <dimension ref="A1:E29"/>
  <sheetViews>
    <sheetView workbookViewId="0">
      <pane ySplit="1" topLeftCell="A2" activePane="bottomLeft" state="frozen"/>
      <selection pane="bottomLeft"/>
    </sheetView>
  </sheetViews>
  <sheetFormatPr baseColWidth="10" defaultRowHeight="14" x14ac:dyDescent="0.15"/>
  <cols>
    <col min="1" max="1" width="10.6640625" style="4" customWidth="1"/>
    <col min="2" max="2" width="42.33203125" style="4" customWidth="1"/>
    <col min="3" max="16384" width="10.83203125" style="4"/>
  </cols>
  <sheetData>
    <row r="1" spans="1:5" x14ac:dyDescent="0.15">
      <c r="A1" s="7" t="s">
        <v>38</v>
      </c>
      <c r="B1" s="7" t="s">
        <v>39</v>
      </c>
      <c r="C1" s="7" t="s">
        <v>40</v>
      </c>
    </row>
    <row r="2" spans="1:5" x14ac:dyDescent="0.15">
      <c r="A2" s="1" t="s">
        <v>35</v>
      </c>
      <c r="B2" s="4" t="s">
        <v>41</v>
      </c>
      <c r="D2" s="1"/>
      <c r="E2" s="1"/>
    </row>
    <row r="3" spans="1:5" x14ac:dyDescent="0.15">
      <c r="A3" s="1" t="s">
        <v>18</v>
      </c>
      <c r="B3" s="4" t="s">
        <v>41</v>
      </c>
      <c r="D3" s="1"/>
      <c r="E3" s="1"/>
    </row>
    <row r="4" spans="1:5" x14ac:dyDescent="0.15">
      <c r="A4" s="1" t="s">
        <v>22</v>
      </c>
      <c r="B4" s="4" t="s">
        <v>55</v>
      </c>
      <c r="D4" s="1"/>
      <c r="E4" s="1"/>
    </row>
    <row r="5" spans="1:5" x14ac:dyDescent="0.15">
      <c r="A5" s="1" t="s">
        <v>53</v>
      </c>
      <c r="B5" s="4" t="s">
        <v>54</v>
      </c>
      <c r="C5" s="4" t="s">
        <v>77</v>
      </c>
      <c r="D5" s="1"/>
      <c r="E5" s="1"/>
    </row>
    <row r="6" spans="1:5" x14ac:dyDescent="0.15">
      <c r="A6" s="1" t="s">
        <v>34</v>
      </c>
      <c r="B6" s="4" t="s">
        <v>34</v>
      </c>
      <c r="D6" s="1"/>
      <c r="E6" s="1"/>
    </row>
    <row r="7" spans="1:5" x14ac:dyDescent="0.15">
      <c r="A7" s="1" t="s">
        <v>36</v>
      </c>
      <c r="B7" s="4" t="s">
        <v>69</v>
      </c>
      <c r="D7" s="1"/>
      <c r="E7" s="1"/>
    </row>
    <row r="8" spans="1:5" x14ac:dyDescent="0.15">
      <c r="A8" s="1" t="s">
        <v>33</v>
      </c>
      <c r="B8" s="4" t="s">
        <v>70</v>
      </c>
      <c r="D8" s="1"/>
      <c r="E8" s="1"/>
    </row>
    <row r="9" spans="1:5" x14ac:dyDescent="0.15">
      <c r="A9" s="1" t="s">
        <v>63</v>
      </c>
      <c r="B9" s="4" t="s">
        <v>64</v>
      </c>
      <c r="D9" s="1"/>
      <c r="E9" s="1"/>
    </row>
    <row r="10" spans="1:5" x14ac:dyDescent="0.15">
      <c r="A10" s="1" t="s">
        <v>28</v>
      </c>
      <c r="B10" s="4" t="s">
        <v>65</v>
      </c>
      <c r="D10" s="1"/>
      <c r="E10" s="1"/>
    </row>
    <row r="11" spans="1:5" x14ac:dyDescent="0.15">
      <c r="A11" s="1" t="s">
        <v>13</v>
      </c>
      <c r="B11" s="4" t="s">
        <v>76</v>
      </c>
      <c r="D11" s="1"/>
      <c r="E11" s="1"/>
    </row>
    <row r="12" spans="1:5" x14ac:dyDescent="0.15">
      <c r="A12" s="1" t="s">
        <v>23</v>
      </c>
      <c r="B12" s="4" t="s">
        <v>56</v>
      </c>
      <c r="D12" s="1"/>
      <c r="E12" s="1"/>
    </row>
    <row r="13" spans="1:5" x14ac:dyDescent="0.15">
      <c r="A13" s="1" t="s">
        <v>26</v>
      </c>
      <c r="B13" s="4" t="s">
        <v>61</v>
      </c>
      <c r="C13" s="4" t="s">
        <v>67</v>
      </c>
      <c r="D13" s="1"/>
      <c r="E13" s="1"/>
    </row>
    <row r="14" spans="1:5" x14ac:dyDescent="0.15">
      <c r="A14" s="1" t="s">
        <v>14</v>
      </c>
      <c r="B14" s="4" t="s">
        <v>72</v>
      </c>
      <c r="D14" s="1"/>
      <c r="E14" s="1"/>
    </row>
    <row r="15" spans="1:5" x14ac:dyDescent="0.15">
      <c r="A15" s="1" t="s">
        <v>59</v>
      </c>
      <c r="B15" s="4" t="s">
        <v>58</v>
      </c>
      <c r="C15" s="4" t="s">
        <v>57</v>
      </c>
      <c r="D15" s="1"/>
      <c r="E15" s="1"/>
    </row>
    <row r="16" spans="1:5" x14ac:dyDescent="0.15">
      <c r="A16" s="1" t="s">
        <v>46</v>
      </c>
      <c r="B16" s="4" t="s">
        <v>42</v>
      </c>
      <c r="C16" s="4" t="s">
        <v>71</v>
      </c>
      <c r="D16" s="1"/>
      <c r="E16" s="1"/>
    </row>
    <row r="17" spans="1:5" x14ac:dyDescent="0.15">
      <c r="A17" s="1" t="s">
        <v>51</v>
      </c>
      <c r="B17" s="4" t="s">
        <v>49</v>
      </c>
      <c r="C17" s="4" t="s">
        <v>79</v>
      </c>
      <c r="D17" s="1"/>
      <c r="E17" s="1"/>
    </row>
    <row r="18" spans="1:5" x14ac:dyDescent="0.15">
      <c r="A18" s="1" t="s">
        <v>20</v>
      </c>
      <c r="B18" s="4" t="s">
        <v>50</v>
      </c>
      <c r="D18" s="1"/>
      <c r="E18" s="1"/>
    </row>
    <row r="19" spans="1:5" x14ac:dyDescent="0.15">
      <c r="A19" s="1" t="s">
        <v>29</v>
      </c>
      <c r="B19" s="4" t="s">
        <v>66</v>
      </c>
      <c r="D19" s="1"/>
      <c r="E19" s="1"/>
    </row>
    <row r="20" spans="1:5" x14ac:dyDescent="0.15">
      <c r="A20" s="1" t="s">
        <v>25</v>
      </c>
      <c r="B20" s="4" t="s">
        <v>80</v>
      </c>
      <c r="C20" s="4" t="s">
        <v>81</v>
      </c>
      <c r="D20" s="1"/>
      <c r="E20" s="1"/>
    </row>
    <row r="21" spans="1:5" x14ac:dyDescent="0.15">
      <c r="A21" s="1" t="s">
        <v>32</v>
      </c>
      <c r="B21" s="4" t="s">
        <v>73</v>
      </c>
      <c r="D21" s="1"/>
      <c r="E21" s="1"/>
    </row>
    <row r="22" spans="1:5" x14ac:dyDescent="0.15">
      <c r="A22" s="1" t="s">
        <v>45</v>
      </c>
      <c r="B22" s="4" t="s">
        <v>44</v>
      </c>
      <c r="C22" s="4" t="s">
        <v>60</v>
      </c>
      <c r="D22" s="1"/>
      <c r="E22" s="1"/>
    </row>
    <row r="23" spans="1:5" x14ac:dyDescent="0.15">
      <c r="A23" s="1" t="s">
        <v>19</v>
      </c>
      <c r="B23" s="4" t="s">
        <v>48</v>
      </c>
      <c r="D23" s="1"/>
      <c r="E23" s="1"/>
    </row>
    <row r="24" spans="1:5" x14ac:dyDescent="0.15">
      <c r="A24" s="1" t="s">
        <v>15</v>
      </c>
      <c r="B24" s="4" t="s">
        <v>43</v>
      </c>
      <c r="C24" s="4" t="s">
        <v>78</v>
      </c>
      <c r="D24" s="1"/>
      <c r="E24" s="1"/>
    </row>
    <row r="25" spans="1:5" x14ac:dyDescent="0.15">
      <c r="A25" s="1" t="s">
        <v>21</v>
      </c>
      <c r="B25" s="4" t="s">
        <v>52</v>
      </c>
      <c r="D25" s="1"/>
      <c r="E25" s="1"/>
    </row>
    <row r="26" spans="1:5" x14ac:dyDescent="0.15">
      <c r="A26" s="1" t="s">
        <v>27</v>
      </c>
      <c r="B26" s="4" t="s">
        <v>62</v>
      </c>
      <c r="D26" s="1"/>
      <c r="E26" s="1"/>
    </row>
    <row r="27" spans="1:5" x14ac:dyDescent="0.15">
      <c r="A27" s="1" t="s">
        <v>30</v>
      </c>
      <c r="B27" s="4" t="s">
        <v>74</v>
      </c>
      <c r="D27" s="1"/>
      <c r="E27" s="1"/>
    </row>
    <row r="28" spans="1:5" x14ac:dyDescent="0.15">
      <c r="A28" s="1" t="s">
        <v>37</v>
      </c>
      <c r="B28" s="4" t="s">
        <v>75</v>
      </c>
      <c r="D28" s="1"/>
      <c r="E28" s="1"/>
    </row>
    <row r="29" spans="1:5" x14ac:dyDescent="0.15">
      <c r="A29" s="1" t="s">
        <v>16</v>
      </c>
      <c r="B29" s="4" t="s">
        <v>47</v>
      </c>
      <c r="D29" s="1"/>
      <c r="E29" s="1"/>
    </row>
  </sheetData>
  <sortState xmlns:xlrd2="http://schemas.microsoft.com/office/spreadsheetml/2017/richdata2" ref="A2:C29">
    <sortCondition ref="A2:A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6A15-17D9-4F6A-A4D2-6C5CA4BA98B7}">
  <dimension ref="A1:AM23"/>
  <sheetViews>
    <sheetView tabSelected="1" zoomScaleNormal="100" workbookViewId="0">
      <pane xSplit="10" ySplit="1" topLeftCell="K2" activePane="bottomRight" state="frozen"/>
      <selection pane="topRight" activeCell="K1" sqref="K1"/>
      <selection pane="bottomLeft" activeCell="A2" sqref="A2"/>
      <selection pane="bottomRight"/>
    </sheetView>
  </sheetViews>
  <sheetFormatPr baseColWidth="10" defaultColWidth="8.83203125" defaultRowHeight="14" x14ac:dyDescent="0.15"/>
  <cols>
    <col min="1" max="1" width="8.83203125" style="4"/>
    <col min="2" max="2" width="7.6640625" style="4" customWidth="1"/>
    <col min="3" max="3" width="3.6640625" style="4" customWidth="1"/>
    <col min="4" max="4" width="9.6640625" style="4" customWidth="1"/>
    <col min="5" max="5" width="5.5" style="4" customWidth="1"/>
    <col min="6" max="6" width="7.33203125" style="4" customWidth="1"/>
    <col min="7" max="7" width="6.6640625" style="4" customWidth="1"/>
    <col min="8" max="9" width="7.33203125" style="4" customWidth="1"/>
    <col min="10" max="10" width="5.1640625" style="4" customWidth="1"/>
    <col min="11" max="38" width="6.33203125" style="4" customWidth="1"/>
    <col min="39" max="16384" width="8.83203125" style="4"/>
  </cols>
  <sheetData>
    <row r="1" spans="1:38" x14ac:dyDescent="0.1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68</v>
      </c>
      <c r="K1" s="1" t="s">
        <v>35</v>
      </c>
      <c r="L1" s="1" t="s">
        <v>18</v>
      </c>
      <c r="M1" s="1" t="s">
        <v>22</v>
      </c>
      <c r="N1" s="1" t="s">
        <v>53</v>
      </c>
      <c r="O1" s="1" t="s">
        <v>34</v>
      </c>
      <c r="P1" s="1" t="s">
        <v>36</v>
      </c>
      <c r="Q1" s="1" t="s">
        <v>33</v>
      </c>
      <c r="R1" s="1" t="s">
        <v>63</v>
      </c>
      <c r="S1" s="1" t="s">
        <v>28</v>
      </c>
      <c r="T1" s="1" t="s">
        <v>13</v>
      </c>
      <c r="U1" s="1" t="s">
        <v>23</v>
      </c>
      <c r="V1" s="1" t="s">
        <v>26</v>
      </c>
      <c r="W1" s="1" t="s">
        <v>14</v>
      </c>
      <c r="X1" s="1" t="s">
        <v>59</v>
      </c>
      <c r="Y1" s="1" t="s">
        <v>46</v>
      </c>
      <c r="Z1" s="1" t="s">
        <v>51</v>
      </c>
      <c r="AA1" s="1" t="s">
        <v>20</v>
      </c>
      <c r="AB1" s="1" t="s">
        <v>29</v>
      </c>
      <c r="AC1" s="1" t="s">
        <v>25</v>
      </c>
      <c r="AD1" s="1" t="s">
        <v>32</v>
      </c>
      <c r="AE1" s="1" t="s">
        <v>45</v>
      </c>
      <c r="AF1" s="1" t="s">
        <v>19</v>
      </c>
      <c r="AG1" s="1" t="s">
        <v>15</v>
      </c>
      <c r="AH1" s="1" t="s">
        <v>21</v>
      </c>
      <c r="AI1" s="1" t="s">
        <v>27</v>
      </c>
      <c r="AJ1" s="1" t="s">
        <v>30</v>
      </c>
      <c r="AK1" s="1" t="s">
        <v>37</v>
      </c>
      <c r="AL1" s="1" t="s">
        <v>16</v>
      </c>
    </row>
    <row r="2" spans="1:38" x14ac:dyDescent="0.15">
      <c r="A2" s="4" t="s">
        <v>9</v>
      </c>
      <c r="B2" s="4" t="s">
        <v>10</v>
      </c>
      <c r="C2" s="4">
        <v>28</v>
      </c>
      <c r="D2" s="4" t="s">
        <v>12</v>
      </c>
      <c r="E2" s="4">
        <v>1976</v>
      </c>
      <c r="F2" s="4">
        <v>162677</v>
      </c>
      <c r="G2" s="6">
        <f>I2/F2*100</f>
        <v>67.511694953804167</v>
      </c>
      <c r="H2" s="4">
        <v>106646</v>
      </c>
      <c r="I2" s="4">
        <v>109826</v>
      </c>
      <c r="J2" s="4">
        <v>43</v>
      </c>
      <c r="N2" s="4">
        <v>8291</v>
      </c>
      <c r="T2" s="4">
        <v>167</v>
      </c>
      <c r="W2" s="4">
        <v>2387</v>
      </c>
      <c r="Y2" s="4">
        <v>638</v>
      </c>
      <c r="AE2" s="4">
        <v>59114</v>
      </c>
      <c r="AG2" s="4">
        <v>36049</v>
      </c>
    </row>
    <row r="3" spans="1:38" x14ac:dyDescent="0.15">
      <c r="A3" s="4" t="s">
        <v>9</v>
      </c>
      <c r="B3" s="4" t="s">
        <v>10</v>
      </c>
      <c r="C3" s="4">
        <v>5</v>
      </c>
      <c r="D3" s="4" t="s">
        <v>17</v>
      </c>
      <c r="E3" s="4">
        <v>1980</v>
      </c>
      <c r="F3" s="4">
        <v>156128</v>
      </c>
      <c r="G3" s="6">
        <f t="shared" ref="G3:G22" si="0">I3/F3*100</f>
        <v>77.018856323017019</v>
      </c>
      <c r="H3" s="4">
        <v>116289</v>
      </c>
      <c r="I3" s="4">
        <v>120248</v>
      </c>
      <c r="J3" s="4">
        <v>43</v>
      </c>
      <c r="L3" s="4">
        <v>3862</v>
      </c>
      <c r="N3" s="4">
        <v>5379</v>
      </c>
      <c r="Y3" s="4">
        <v>624</v>
      </c>
      <c r="Z3" s="4">
        <v>2750</v>
      </c>
      <c r="AE3" s="4">
        <v>68960</v>
      </c>
      <c r="AG3" s="4">
        <v>32790</v>
      </c>
      <c r="AL3" s="4">
        <v>1924</v>
      </c>
    </row>
    <row r="4" spans="1:38" x14ac:dyDescent="0.15">
      <c r="A4" s="4" t="s">
        <v>9</v>
      </c>
      <c r="B4" s="4" t="s">
        <v>10</v>
      </c>
      <c r="C4" s="4">
        <v>14</v>
      </c>
      <c r="D4" s="4" t="s">
        <v>17</v>
      </c>
      <c r="E4" s="4">
        <v>1984</v>
      </c>
      <c r="F4" s="4">
        <v>171027</v>
      </c>
      <c r="G4" s="6">
        <f t="shared" si="0"/>
        <v>62.351558525846798</v>
      </c>
      <c r="H4" s="4">
        <v>103841</v>
      </c>
      <c r="I4" s="4">
        <v>106638</v>
      </c>
      <c r="J4" s="4">
        <v>44</v>
      </c>
      <c r="L4" s="4">
        <v>5643</v>
      </c>
      <c r="N4" s="4">
        <v>8442</v>
      </c>
      <c r="Y4" s="4">
        <v>764</v>
      </c>
      <c r="Z4" s="4">
        <v>1668</v>
      </c>
      <c r="AE4" s="4">
        <v>60162</v>
      </c>
      <c r="AF4" s="4">
        <v>41</v>
      </c>
      <c r="AG4" s="4">
        <v>25835</v>
      </c>
      <c r="AL4" s="4">
        <v>1286</v>
      </c>
    </row>
    <row r="5" spans="1:38" x14ac:dyDescent="0.15">
      <c r="A5" s="4" t="s">
        <v>9</v>
      </c>
      <c r="B5" s="4" t="s">
        <v>10</v>
      </c>
      <c r="C5" s="4">
        <v>9</v>
      </c>
      <c r="D5" s="4" t="s">
        <v>17</v>
      </c>
      <c r="E5" s="4">
        <v>1988</v>
      </c>
      <c r="F5" s="4">
        <v>180214</v>
      </c>
      <c r="G5" s="6">
        <f t="shared" si="0"/>
        <v>58.846149577724262</v>
      </c>
      <c r="H5" s="4">
        <v>103948</v>
      </c>
      <c r="I5" s="4">
        <v>106049</v>
      </c>
      <c r="J5" s="4">
        <v>51</v>
      </c>
      <c r="N5" s="4">
        <v>7472</v>
      </c>
      <c r="X5" s="4">
        <v>4053</v>
      </c>
      <c r="Y5" s="4">
        <v>439</v>
      </c>
      <c r="Z5" s="4">
        <v>1409</v>
      </c>
      <c r="AA5" s="4">
        <v>470</v>
      </c>
      <c r="AE5" s="4">
        <v>51503</v>
      </c>
      <c r="AF5" s="4">
        <v>162</v>
      </c>
      <c r="AG5" s="4">
        <v>37625</v>
      </c>
      <c r="AL5" s="4">
        <v>815</v>
      </c>
    </row>
    <row r="6" spans="1:38" x14ac:dyDescent="0.15">
      <c r="A6" s="4" t="s">
        <v>9</v>
      </c>
      <c r="B6" s="4" t="s">
        <v>10</v>
      </c>
      <c r="C6" s="4">
        <v>11</v>
      </c>
      <c r="D6" s="4" t="s">
        <v>17</v>
      </c>
      <c r="E6" s="4">
        <v>1992</v>
      </c>
      <c r="F6" s="4">
        <v>183477</v>
      </c>
      <c r="G6" s="6">
        <f t="shared" si="0"/>
        <v>62.145664034184122</v>
      </c>
      <c r="H6" s="4">
        <v>112106</v>
      </c>
      <c r="I6" s="4">
        <v>114023</v>
      </c>
      <c r="J6" s="4">
        <v>51</v>
      </c>
      <c r="N6" s="4">
        <v>5217</v>
      </c>
      <c r="X6" s="4">
        <v>2626</v>
      </c>
      <c r="Z6" s="4">
        <v>1610</v>
      </c>
      <c r="AA6" s="4">
        <v>24</v>
      </c>
      <c r="AE6" s="4">
        <v>61110</v>
      </c>
      <c r="AG6" s="4">
        <v>41519</v>
      </c>
    </row>
    <row r="7" spans="1:38" x14ac:dyDescent="0.15">
      <c r="A7" s="4" t="s">
        <v>9</v>
      </c>
      <c r="B7" s="4" t="s">
        <v>10</v>
      </c>
      <c r="C7" s="4">
        <v>13</v>
      </c>
      <c r="D7" s="4" t="s">
        <v>17</v>
      </c>
      <c r="E7" s="4">
        <v>1996</v>
      </c>
      <c r="F7" s="4">
        <v>191477</v>
      </c>
      <c r="G7" s="6">
        <f t="shared" si="0"/>
        <v>59.167941841578887</v>
      </c>
      <c r="H7" s="4">
        <v>111964</v>
      </c>
      <c r="I7" s="4">
        <v>113293</v>
      </c>
      <c r="J7" s="4">
        <v>52</v>
      </c>
      <c r="N7" s="4">
        <v>8346</v>
      </c>
      <c r="X7" s="4">
        <v>3940</v>
      </c>
      <c r="Z7" s="4">
        <v>340</v>
      </c>
      <c r="AE7" s="4">
        <v>46449</v>
      </c>
      <c r="AG7" s="4">
        <v>51906</v>
      </c>
      <c r="AL7" s="4">
        <v>983</v>
      </c>
    </row>
    <row r="8" spans="1:38" x14ac:dyDescent="0.15">
      <c r="A8" s="4" t="s">
        <v>9</v>
      </c>
      <c r="B8" s="4" t="s">
        <v>10</v>
      </c>
      <c r="C8" s="4">
        <v>15</v>
      </c>
      <c r="D8" s="4" t="s">
        <v>17</v>
      </c>
      <c r="E8" s="4">
        <v>2000</v>
      </c>
      <c r="F8" s="4">
        <v>188543</v>
      </c>
      <c r="G8" s="6">
        <f t="shared" si="0"/>
        <v>53.295004322621367</v>
      </c>
      <c r="H8" s="4">
        <v>98727</v>
      </c>
      <c r="I8" s="4">
        <v>100484</v>
      </c>
      <c r="J8" s="4">
        <v>52</v>
      </c>
      <c r="M8" s="4">
        <v>1387</v>
      </c>
      <c r="N8" s="4">
        <v>9605</v>
      </c>
      <c r="X8" s="4">
        <v>4856</v>
      </c>
      <c r="Z8" s="4">
        <v>799</v>
      </c>
      <c r="AE8" s="4">
        <v>32642</v>
      </c>
      <c r="AG8" s="4">
        <v>49438</v>
      </c>
    </row>
    <row r="9" spans="1:38" x14ac:dyDescent="0.15">
      <c r="A9" s="4" t="s">
        <v>9</v>
      </c>
      <c r="B9" s="4" t="s">
        <v>10</v>
      </c>
      <c r="C9" s="4">
        <v>17</v>
      </c>
      <c r="D9" s="4" t="s">
        <v>17</v>
      </c>
      <c r="E9" s="4">
        <v>2004</v>
      </c>
      <c r="F9" s="4">
        <v>191127</v>
      </c>
      <c r="G9" s="6">
        <f t="shared" si="0"/>
        <v>55.228199050892854</v>
      </c>
      <c r="H9" s="4">
        <v>103897</v>
      </c>
      <c r="I9" s="4">
        <v>105556</v>
      </c>
      <c r="J9" s="4">
        <v>52</v>
      </c>
      <c r="M9" s="4">
        <v>1022</v>
      </c>
      <c r="U9" s="4">
        <v>369</v>
      </c>
      <c r="X9" s="4">
        <v>2942</v>
      </c>
      <c r="Z9" s="4">
        <v>248</v>
      </c>
      <c r="AE9" s="4">
        <v>38883</v>
      </c>
      <c r="AF9" s="4">
        <v>293</v>
      </c>
      <c r="AG9" s="4">
        <v>60140</v>
      </c>
    </row>
    <row r="10" spans="1:38" x14ac:dyDescent="0.15">
      <c r="A10" s="4" t="s">
        <v>9</v>
      </c>
      <c r="B10" s="4" t="s">
        <v>10</v>
      </c>
      <c r="C10" s="4">
        <v>19</v>
      </c>
      <c r="D10" s="4" t="s">
        <v>17</v>
      </c>
      <c r="E10" s="4">
        <v>2008</v>
      </c>
      <c r="F10" s="4">
        <v>192943</v>
      </c>
      <c r="G10" s="6">
        <f t="shared" si="0"/>
        <v>46.66144923630295</v>
      </c>
      <c r="H10" s="4">
        <v>87576</v>
      </c>
      <c r="I10" s="4">
        <v>90030</v>
      </c>
      <c r="J10" s="4">
        <v>57</v>
      </c>
      <c r="M10" s="4">
        <v>2972</v>
      </c>
      <c r="N10" s="4">
        <v>7857</v>
      </c>
      <c r="U10" s="4">
        <v>674</v>
      </c>
      <c r="X10" s="4">
        <v>2829</v>
      </c>
      <c r="Z10" s="4">
        <v>627</v>
      </c>
      <c r="AE10" s="4">
        <v>27254</v>
      </c>
      <c r="AF10" s="4">
        <v>423</v>
      </c>
      <c r="AG10" s="4">
        <v>44940</v>
      </c>
    </row>
    <row r="11" spans="1:38" x14ac:dyDescent="0.15">
      <c r="A11" s="4" t="s">
        <v>9</v>
      </c>
      <c r="B11" s="4" t="s">
        <v>10</v>
      </c>
      <c r="C11" s="4">
        <v>14</v>
      </c>
      <c r="D11" s="4" t="s">
        <v>17</v>
      </c>
      <c r="E11" s="4">
        <v>2012</v>
      </c>
      <c r="F11" s="4">
        <v>225127</v>
      </c>
      <c r="G11" s="6">
        <f t="shared" si="0"/>
        <v>47.864538682610259</v>
      </c>
      <c r="H11" s="4">
        <v>102993</v>
      </c>
      <c r="I11" s="4">
        <v>107756</v>
      </c>
      <c r="J11" s="4">
        <v>57</v>
      </c>
      <c r="M11" s="4">
        <v>2428</v>
      </c>
      <c r="N11" s="4">
        <v>6110</v>
      </c>
      <c r="U11" s="4">
        <v>833</v>
      </c>
      <c r="V11" s="4">
        <v>680</v>
      </c>
      <c r="X11" s="4">
        <v>2045</v>
      </c>
      <c r="Y11" s="4">
        <v>343</v>
      </c>
      <c r="Z11" s="4">
        <v>532</v>
      </c>
      <c r="AC11" s="4">
        <v>1066</v>
      </c>
      <c r="AE11" s="4">
        <v>35572</v>
      </c>
      <c r="AF11" s="4">
        <v>86</v>
      </c>
      <c r="AG11" s="4">
        <v>52827</v>
      </c>
      <c r="AI11" s="4">
        <v>471</v>
      </c>
    </row>
    <row r="12" spans="1:38" x14ac:dyDescent="0.15">
      <c r="A12" s="4" t="s">
        <v>9</v>
      </c>
      <c r="B12" s="4" t="s">
        <v>11</v>
      </c>
      <c r="C12" s="4">
        <v>28</v>
      </c>
      <c r="D12" s="4" t="s">
        <v>12</v>
      </c>
      <c r="E12" s="4">
        <v>1976</v>
      </c>
      <c r="F12" s="4">
        <v>143403</v>
      </c>
      <c r="G12" s="6">
        <f t="shared" si="0"/>
        <v>74.799690383046382</v>
      </c>
      <c r="H12" s="4">
        <v>105898</v>
      </c>
      <c r="I12" s="4">
        <v>107265</v>
      </c>
      <c r="J12" s="4">
        <v>41</v>
      </c>
      <c r="N12" s="4">
        <v>10185</v>
      </c>
      <c r="W12" s="4">
        <v>1959</v>
      </c>
      <c r="Y12" s="4">
        <v>357</v>
      </c>
      <c r="AE12" s="4">
        <v>63963</v>
      </c>
      <c r="AG12" s="4">
        <v>23968</v>
      </c>
      <c r="AL12" s="4">
        <v>5466</v>
      </c>
    </row>
    <row r="13" spans="1:38" x14ac:dyDescent="0.15">
      <c r="A13" s="4" t="s">
        <v>9</v>
      </c>
      <c r="B13" s="4" t="s">
        <v>11</v>
      </c>
      <c r="C13" s="4">
        <v>5</v>
      </c>
      <c r="D13" s="4" t="s">
        <v>17</v>
      </c>
      <c r="E13" s="4">
        <v>1980</v>
      </c>
      <c r="F13" s="4">
        <v>153439</v>
      </c>
      <c r="G13" s="6">
        <f t="shared" si="0"/>
        <v>80.854280854280859</v>
      </c>
      <c r="H13" s="4">
        <v>121055</v>
      </c>
      <c r="I13" s="4">
        <v>124062</v>
      </c>
      <c r="J13" s="4">
        <v>44</v>
      </c>
      <c r="L13" s="4">
        <v>3877</v>
      </c>
      <c r="N13" s="4">
        <v>8016</v>
      </c>
      <c r="Y13" s="4">
        <v>489</v>
      </c>
      <c r="Z13" s="4">
        <v>2212</v>
      </c>
      <c r="AE13" s="4">
        <v>81051</v>
      </c>
      <c r="AG13" s="4">
        <v>18606</v>
      </c>
      <c r="AL13" s="4">
        <v>6804</v>
      </c>
    </row>
    <row r="14" spans="1:38" x14ac:dyDescent="0.15">
      <c r="A14" s="4" t="s">
        <v>9</v>
      </c>
      <c r="B14" s="4" t="s">
        <v>11</v>
      </c>
      <c r="C14" s="4">
        <v>14</v>
      </c>
      <c r="D14" s="4" t="s">
        <v>17</v>
      </c>
      <c r="E14" s="4">
        <v>1984</v>
      </c>
      <c r="F14" s="4">
        <v>169419</v>
      </c>
      <c r="G14" s="6">
        <f t="shared" si="0"/>
        <v>71.434726919648909</v>
      </c>
      <c r="H14" s="4">
        <v>118583</v>
      </c>
      <c r="I14" s="4">
        <v>121024</v>
      </c>
      <c r="J14" s="4">
        <v>50</v>
      </c>
      <c r="L14" s="4">
        <v>3310</v>
      </c>
      <c r="N14" s="4">
        <v>7420</v>
      </c>
      <c r="Y14" s="4">
        <v>760</v>
      </c>
      <c r="Z14" s="4">
        <v>6668</v>
      </c>
      <c r="AE14" s="4">
        <v>81872</v>
      </c>
      <c r="AG14" s="4">
        <v>18553</v>
      </c>
    </row>
    <row r="15" spans="1:38" x14ac:dyDescent="0.15">
      <c r="A15" s="4" t="s">
        <v>9</v>
      </c>
      <c r="B15" s="4" t="s">
        <v>11</v>
      </c>
      <c r="C15" s="4">
        <v>9</v>
      </c>
      <c r="D15" s="4" t="s">
        <v>17</v>
      </c>
      <c r="E15" s="4">
        <v>1988</v>
      </c>
      <c r="F15" s="4">
        <v>185340</v>
      </c>
      <c r="G15" s="6">
        <f t="shared" si="0"/>
        <v>67.650264378979173</v>
      </c>
      <c r="H15" s="4">
        <v>123017</v>
      </c>
      <c r="I15" s="4">
        <v>125383</v>
      </c>
      <c r="J15" s="4">
        <v>53</v>
      </c>
      <c r="N15" s="4">
        <v>10263</v>
      </c>
      <c r="X15" s="4">
        <v>2549</v>
      </c>
      <c r="Y15" s="4">
        <v>496</v>
      </c>
      <c r="Z15" s="4">
        <v>779</v>
      </c>
      <c r="AE15" s="4">
        <v>78185</v>
      </c>
      <c r="AG15" s="4">
        <v>21058</v>
      </c>
      <c r="AL15" s="4">
        <v>9687</v>
      </c>
    </row>
    <row r="16" spans="1:38" x14ac:dyDescent="0.15">
      <c r="A16" s="4" t="s">
        <v>9</v>
      </c>
      <c r="B16" s="4" t="s">
        <v>11</v>
      </c>
      <c r="C16" s="4">
        <v>11</v>
      </c>
      <c r="D16" s="4" t="s">
        <v>17</v>
      </c>
      <c r="E16" s="4">
        <v>1992</v>
      </c>
      <c r="F16" s="4">
        <v>196589</v>
      </c>
      <c r="G16" s="6">
        <f t="shared" si="0"/>
        <v>66.534241488587867</v>
      </c>
      <c r="H16" s="4">
        <v>128222</v>
      </c>
      <c r="I16" s="4">
        <v>130799</v>
      </c>
      <c r="J16" s="4">
        <v>57</v>
      </c>
      <c r="N16" s="4">
        <v>10582</v>
      </c>
      <c r="X16" s="4">
        <v>3868</v>
      </c>
      <c r="Z16" s="4">
        <v>753</v>
      </c>
      <c r="AE16" s="4">
        <v>74369</v>
      </c>
      <c r="AG16" s="4">
        <v>29443</v>
      </c>
      <c r="AH16" s="4">
        <v>3154</v>
      </c>
      <c r="AL16" s="4">
        <v>6053</v>
      </c>
    </row>
    <row r="17" spans="1:39" x14ac:dyDescent="0.15">
      <c r="A17" s="4" t="s">
        <v>9</v>
      </c>
      <c r="B17" s="4" t="s">
        <v>11</v>
      </c>
      <c r="C17" s="4">
        <v>13</v>
      </c>
      <c r="D17" s="4" t="s">
        <v>17</v>
      </c>
      <c r="E17" s="4">
        <v>1996</v>
      </c>
      <c r="F17" s="4">
        <v>208486</v>
      </c>
      <c r="G17" s="6">
        <f t="shared" si="0"/>
        <v>65.256180271097335</v>
      </c>
      <c r="H17" s="4">
        <v>133525</v>
      </c>
      <c r="I17" s="4">
        <v>136050</v>
      </c>
      <c r="J17" s="4">
        <v>59</v>
      </c>
      <c r="N17" s="4">
        <v>9950</v>
      </c>
      <c r="X17" s="4">
        <v>5495</v>
      </c>
      <c r="Z17" s="4">
        <v>565</v>
      </c>
      <c r="AE17" s="4">
        <v>77365</v>
      </c>
      <c r="AG17" s="4">
        <v>33790</v>
      </c>
      <c r="AH17" s="4">
        <v>875</v>
      </c>
      <c r="AL17" s="4">
        <v>5485</v>
      </c>
    </row>
    <row r="18" spans="1:39" x14ac:dyDescent="0.15">
      <c r="A18" s="4" t="s">
        <v>9</v>
      </c>
      <c r="B18" s="4" t="s">
        <v>11</v>
      </c>
      <c r="C18" s="4">
        <v>15</v>
      </c>
      <c r="D18" s="4" t="s">
        <v>17</v>
      </c>
      <c r="E18" s="4">
        <v>2000</v>
      </c>
      <c r="F18" s="4">
        <v>209541</v>
      </c>
      <c r="G18" s="6">
        <f t="shared" si="0"/>
        <v>61.913420285290229</v>
      </c>
      <c r="H18" s="4">
        <v>126958</v>
      </c>
      <c r="I18" s="4">
        <v>129734</v>
      </c>
      <c r="J18" s="4">
        <v>61</v>
      </c>
      <c r="N18" s="4">
        <v>12612</v>
      </c>
      <c r="X18" s="4">
        <v>6015</v>
      </c>
      <c r="AE18" s="4">
        <v>72588</v>
      </c>
      <c r="AG18" s="4">
        <v>27290</v>
      </c>
      <c r="AH18" s="4">
        <v>2243</v>
      </c>
      <c r="AL18" s="4">
        <v>6210</v>
      </c>
    </row>
    <row r="19" spans="1:39" x14ac:dyDescent="0.15">
      <c r="A19" s="4" t="s">
        <v>9</v>
      </c>
      <c r="B19" s="4" t="s">
        <v>11</v>
      </c>
      <c r="C19" s="4">
        <v>17</v>
      </c>
      <c r="D19" s="4" t="s">
        <v>17</v>
      </c>
      <c r="E19" s="4">
        <v>2004</v>
      </c>
      <c r="F19" s="4">
        <v>227774</v>
      </c>
      <c r="G19" s="6">
        <f t="shared" si="0"/>
        <v>60.469588276098243</v>
      </c>
      <c r="H19" s="4">
        <v>134040</v>
      </c>
      <c r="I19" s="4">
        <v>137734</v>
      </c>
      <c r="J19" s="4">
        <v>68</v>
      </c>
      <c r="M19" s="4">
        <v>5035</v>
      </c>
      <c r="N19" s="4">
        <v>9691</v>
      </c>
      <c r="X19" s="4">
        <v>7590</v>
      </c>
      <c r="AE19" s="4">
        <v>73973</v>
      </c>
      <c r="AG19" s="4">
        <v>37751</v>
      </c>
    </row>
    <row r="20" spans="1:39" x14ac:dyDescent="0.15">
      <c r="A20" s="4" t="s">
        <v>9</v>
      </c>
      <c r="B20" s="4" t="s">
        <v>11</v>
      </c>
      <c r="C20" s="4">
        <v>6</v>
      </c>
      <c r="D20" s="4" t="s">
        <v>24</v>
      </c>
      <c r="E20" s="4">
        <v>2007</v>
      </c>
      <c r="F20" s="4">
        <v>231606</v>
      </c>
      <c r="G20" s="6">
        <f t="shared" si="0"/>
        <v>60.748426206574955</v>
      </c>
      <c r="H20" s="4">
        <v>137530</v>
      </c>
      <c r="I20" s="4">
        <v>140697</v>
      </c>
      <c r="J20" s="4">
        <v>47</v>
      </c>
      <c r="M20" s="4">
        <v>4186</v>
      </c>
      <c r="N20" s="4">
        <v>7519</v>
      </c>
      <c r="U20" s="4">
        <v>3175</v>
      </c>
      <c r="X20" s="4">
        <v>7650</v>
      </c>
      <c r="AC20" s="4">
        <v>2931</v>
      </c>
      <c r="AE20" s="4">
        <v>90377</v>
      </c>
      <c r="AG20" s="4">
        <v>21692</v>
      </c>
    </row>
    <row r="21" spans="1:39" s="5" customFormat="1" x14ac:dyDescent="0.15">
      <c r="A21" s="5" t="s">
        <v>9</v>
      </c>
      <c r="B21" s="5" t="s">
        <v>11</v>
      </c>
      <c r="C21" s="5">
        <v>9</v>
      </c>
      <c r="D21" s="5" t="s">
        <v>17</v>
      </c>
      <c r="E21" s="5">
        <v>2011</v>
      </c>
      <c r="F21" s="5">
        <v>256755</v>
      </c>
      <c r="G21" s="6">
        <f t="shared" si="0"/>
        <v>57.384276839788903</v>
      </c>
      <c r="H21" s="5">
        <v>143449</v>
      </c>
      <c r="I21" s="5">
        <v>147337</v>
      </c>
      <c r="J21" s="5">
        <v>47</v>
      </c>
      <c r="M21" s="5">
        <v>2512</v>
      </c>
      <c r="N21" s="5">
        <v>25975</v>
      </c>
      <c r="U21" s="5">
        <v>2839</v>
      </c>
      <c r="V21" s="5">
        <v>3134</v>
      </c>
      <c r="X21" s="5">
        <v>5546</v>
      </c>
      <c r="AC21" s="5">
        <v>4825</v>
      </c>
      <c r="AE21" s="5">
        <v>71561</v>
      </c>
      <c r="AG21" s="5">
        <v>16942</v>
      </c>
      <c r="AI21" s="5">
        <v>10115</v>
      </c>
      <c r="AM21" s="4"/>
    </row>
    <row r="22" spans="1:39" x14ac:dyDescent="0.15">
      <c r="A22" s="4" t="s">
        <v>9</v>
      </c>
      <c r="B22" s="4" t="s">
        <v>11</v>
      </c>
      <c r="C22" s="4">
        <v>29</v>
      </c>
      <c r="D22" s="4" t="s">
        <v>31</v>
      </c>
      <c r="E22" s="4">
        <v>2015</v>
      </c>
      <c r="F22" s="5">
        <v>257232</v>
      </c>
      <c r="G22" s="6">
        <f t="shared" si="0"/>
        <v>49.581311811905202</v>
      </c>
      <c r="H22" s="5">
        <v>122100</v>
      </c>
      <c r="I22" s="5">
        <v>127539</v>
      </c>
      <c r="J22" s="5">
        <v>47</v>
      </c>
      <c r="K22" s="5"/>
      <c r="L22" s="5"/>
      <c r="M22" s="5">
        <v>4849</v>
      </c>
      <c r="N22" s="5">
        <v>17488</v>
      </c>
      <c r="O22" s="5"/>
      <c r="P22" s="5"/>
      <c r="Q22" s="5">
        <v>13114</v>
      </c>
      <c r="R22" s="5"/>
      <c r="S22" s="5">
        <v>1715</v>
      </c>
      <c r="T22" s="5"/>
      <c r="U22" s="5"/>
      <c r="V22" s="5"/>
      <c r="W22" s="5"/>
      <c r="X22" s="5">
        <v>7060</v>
      </c>
      <c r="Y22" s="5">
        <v>2137</v>
      </c>
      <c r="AA22" s="5"/>
      <c r="AB22" s="5"/>
      <c r="AC22" s="5">
        <v>2635</v>
      </c>
      <c r="AD22" s="5">
        <v>1052</v>
      </c>
      <c r="AE22" s="5">
        <v>56574</v>
      </c>
      <c r="AF22" s="5">
        <v>903</v>
      </c>
      <c r="AG22" s="5">
        <v>14573</v>
      </c>
      <c r="AH22" s="5"/>
      <c r="AI22" s="5"/>
      <c r="AJ22" s="5"/>
      <c r="AK22" s="5"/>
    </row>
    <row r="23" spans="1:39" x14ac:dyDescent="0.15">
      <c r="H23" s="5"/>
    </row>
  </sheetData>
  <sortState xmlns:xlrd2="http://schemas.microsoft.com/office/spreadsheetml/2017/richdata2" columnSort="1" ref="K1:AL23">
    <sortCondition ref="K1:AL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36B32-BA6A-8249-9006-0DE5E87892BF}">
  <dimension ref="A1:AM23"/>
  <sheetViews>
    <sheetView zoomScaleNormal="100" workbookViewId="0">
      <pane xSplit="10" ySplit="1" topLeftCell="K2" activePane="bottomRight" state="frozen"/>
      <selection pane="topRight" activeCell="K1" sqref="K1"/>
      <selection pane="bottomLeft" activeCell="A2" sqref="A2"/>
      <selection pane="bottomRight"/>
    </sheetView>
  </sheetViews>
  <sheetFormatPr baseColWidth="10" defaultColWidth="8.83203125" defaultRowHeight="14" x14ac:dyDescent="0.15"/>
  <cols>
    <col min="1" max="1" width="8.83203125" style="4"/>
    <col min="2" max="2" width="7.6640625" style="4" customWidth="1"/>
    <col min="3" max="3" width="3.6640625" style="4" customWidth="1"/>
    <col min="4" max="4" width="9.6640625" style="4" customWidth="1"/>
    <col min="5" max="5" width="5.5" style="4" customWidth="1"/>
    <col min="6" max="6" width="7.33203125" style="4" customWidth="1"/>
    <col min="7" max="7" width="6.6640625" style="4" customWidth="1"/>
    <col min="8" max="9" width="7.33203125" style="4" customWidth="1"/>
    <col min="10" max="10" width="5.1640625" style="4" customWidth="1"/>
    <col min="11" max="38" width="6.33203125" style="4" customWidth="1"/>
    <col min="39" max="16384" width="8.83203125" style="4"/>
  </cols>
  <sheetData>
    <row r="1" spans="1:38" x14ac:dyDescent="0.1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68</v>
      </c>
      <c r="K1" s="1" t="s">
        <v>35</v>
      </c>
      <c r="L1" s="1" t="s">
        <v>18</v>
      </c>
      <c r="M1" s="1" t="s">
        <v>22</v>
      </c>
      <c r="N1" s="1" t="s">
        <v>53</v>
      </c>
      <c r="O1" s="1" t="s">
        <v>34</v>
      </c>
      <c r="P1" s="1" t="s">
        <v>36</v>
      </c>
      <c r="Q1" s="1" t="s">
        <v>33</v>
      </c>
      <c r="R1" s="1" t="s">
        <v>63</v>
      </c>
      <c r="S1" s="1" t="s">
        <v>28</v>
      </c>
      <c r="T1" s="1" t="s">
        <v>13</v>
      </c>
      <c r="U1" s="1" t="s">
        <v>23</v>
      </c>
      <c r="V1" s="1" t="s">
        <v>26</v>
      </c>
      <c r="W1" s="1" t="s">
        <v>14</v>
      </c>
      <c r="X1" s="1" t="s">
        <v>59</v>
      </c>
      <c r="Y1" s="1" t="s">
        <v>46</v>
      </c>
      <c r="Z1" s="1" t="s">
        <v>51</v>
      </c>
      <c r="AA1" s="1" t="s">
        <v>20</v>
      </c>
      <c r="AB1" s="1" t="s">
        <v>29</v>
      </c>
      <c r="AC1" s="1" t="s">
        <v>25</v>
      </c>
      <c r="AD1" s="1" t="s">
        <v>32</v>
      </c>
      <c r="AE1" s="1" t="s">
        <v>45</v>
      </c>
      <c r="AF1" s="1" t="s">
        <v>19</v>
      </c>
      <c r="AG1" s="1" t="s">
        <v>15</v>
      </c>
      <c r="AH1" s="1" t="s">
        <v>21</v>
      </c>
      <c r="AI1" s="1" t="s">
        <v>27</v>
      </c>
      <c r="AJ1" s="1" t="s">
        <v>30</v>
      </c>
      <c r="AK1" s="1" t="s">
        <v>37</v>
      </c>
      <c r="AL1" s="1" t="s">
        <v>16</v>
      </c>
    </row>
    <row r="2" spans="1:38" x14ac:dyDescent="0.15">
      <c r="A2" s="4" t="s">
        <v>9</v>
      </c>
      <c r="B2" s="4" t="s">
        <v>10</v>
      </c>
      <c r="C2" s="4">
        <v>28</v>
      </c>
      <c r="D2" s="4" t="s">
        <v>12</v>
      </c>
      <c r="E2" s="4">
        <v>1976</v>
      </c>
      <c r="F2" s="4">
        <v>162677</v>
      </c>
      <c r="G2" s="6">
        <f>I2/F2*100</f>
        <v>67.511694953804167</v>
      </c>
      <c r="H2" s="4">
        <v>106646</v>
      </c>
      <c r="I2" s="4">
        <v>109826</v>
      </c>
      <c r="J2" s="4">
        <v>43</v>
      </c>
      <c r="K2" s="6">
        <f>votes!K2/votes!$H2*100</f>
        <v>0</v>
      </c>
      <c r="L2" s="6">
        <f>votes!L2/votes!$H2*100</f>
        <v>0</v>
      </c>
      <c r="M2" s="6">
        <f>votes!M2/votes!$H2*100</f>
        <v>0</v>
      </c>
      <c r="N2" s="6">
        <f>votes!N2/votes!$H2*100</f>
        <v>7.7743187742625137</v>
      </c>
      <c r="O2" s="6">
        <f>votes!O2/votes!$H2*100</f>
        <v>0</v>
      </c>
      <c r="P2" s="6">
        <f>votes!P2/votes!$H2*100</f>
        <v>0</v>
      </c>
      <c r="Q2" s="6">
        <f>votes!Q2/votes!$H2*100</f>
        <v>0</v>
      </c>
      <c r="R2" s="6">
        <f>votes!R2/votes!$H2*100</f>
        <v>0</v>
      </c>
      <c r="S2" s="6">
        <f>votes!S2/votes!$H2*100</f>
        <v>0</v>
      </c>
      <c r="T2" s="6">
        <f>votes!T2/votes!$H2*100</f>
        <v>0.1565928398627234</v>
      </c>
      <c r="U2" s="6">
        <f>votes!U2/votes!$H2*100</f>
        <v>0</v>
      </c>
      <c r="V2" s="6">
        <f>votes!V2/votes!$H2*100</f>
        <v>0</v>
      </c>
      <c r="W2" s="6">
        <f>votes!W2/votes!$H2*100</f>
        <v>2.2382461601935377</v>
      </c>
      <c r="X2" s="6">
        <f>votes!X2/votes!$H2*100</f>
        <v>0</v>
      </c>
      <c r="Y2" s="6">
        <f>votes!Y2/votes!$H2*100</f>
        <v>0.59824090917615291</v>
      </c>
      <c r="Z2" s="6">
        <f>votes!Z2/votes!$H2*100</f>
        <v>0</v>
      </c>
      <c r="AA2" s="6">
        <f>votes!AA2/votes!$H2*100</f>
        <v>0</v>
      </c>
      <c r="AB2" s="6">
        <f>votes!AB2/votes!$H2*100</f>
        <v>0</v>
      </c>
      <c r="AC2" s="6">
        <f>votes!AC2/votes!$H2*100</f>
        <v>0</v>
      </c>
      <c r="AD2" s="6">
        <f>votes!AD2/votes!$H2*100</f>
        <v>0</v>
      </c>
      <c r="AE2" s="6">
        <f>votes!AE2/votes!$H2*100</f>
        <v>55.430114584700782</v>
      </c>
      <c r="AF2" s="6">
        <f>votes!AF2/votes!$H2*100</f>
        <v>0</v>
      </c>
      <c r="AG2" s="6">
        <f>votes!AG2/votes!$H2*100</f>
        <v>33.802486731804287</v>
      </c>
      <c r="AH2" s="6">
        <f>votes!AH2/votes!$H2*100</f>
        <v>0</v>
      </c>
      <c r="AI2" s="6">
        <f>votes!AI2/votes!$H2*100</f>
        <v>0</v>
      </c>
      <c r="AJ2" s="6">
        <f>votes!AJ2/votes!$H2*100</f>
        <v>0</v>
      </c>
      <c r="AK2" s="6">
        <f>votes!AK2/votes!$H2*100</f>
        <v>0</v>
      </c>
      <c r="AL2" s="6">
        <f>votes!AL2/votes!$H2*100</f>
        <v>0</v>
      </c>
    </row>
    <row r="3" spans="1:38" x14ac:dyDescent="0.15">
      <c r="A3" s="4" t="s">
        <v>9</v>
      </c>
      <c r="B3" s="4" t="s">
        <v>10</v>
      </c>
      <c r="C3" s="4">
        <v>5</v>
      </c>
      <c r="D3" s="4" t="s">
        <v>17</v>
      </c>
      <c r="E3" s="4">
        <v>1980</v>
      </c>
      <c r="F3" s="4">
        <v>156128</v>
      </c>
      <c r="G3" s="6">
        <f t="shared" ref="G3:G22" si="0">I3/F3*100</f>
        <v>77.018856323017019</v>
      </c>
      <c r="H3" s="4">
        <v>116289</v>
      </c>
      <c r="I3" s="4">
        <v>120248</v>
      </c>
      <c r="J3" s="4">
        <v>43</v>
      </c>
      <c r="K3" s="6">
        <f>votes!K3/votes!$H3*100</f>
        <v>0</v>
      </c>
      <c r="L3" s="6">
        <f>votes!L3/votes!$H3*100</f>
        <v>3.3210363834928494</v>
      </c>
      <c r="M3" s="6">
        <f>votes!M3/votes!$H3*100</f>
        <v>0</v>
      </c>
      <c r="N3" s="6">
        <f>votes!N3/votes!$H3*100</f>
        <v>4.6255449784588398</v>
      </c>
      <c r="O3" s="6">
        <f>votes!O3/votes!$H3*100</f>
        <v>0</v>
      </c>
      <c r="P3" s="6">
        <f>votes!P3/votes!$H3*100</f>
        <v>0</v>
      </c>
      <c r="Q3" s="6">
        <f>votes!Q3/votes!$H3*100</f>
        <v>0</v>
      </c>
      <c r="R3" s="6">
        <f>votes!R3/votes!$H3*100</f>
        <v>0</v>
      </c>
      <c r="S3" s="6">
        <f>votes!S3/votes!$H3*100</f>
        <v>0</v>
      </c>
      <c r="T3" s="6">
        <f>votes!T3/votes!$H3*100</f>
        <v>0</v>
      </c>
      <c r="U3" s="6">
        <f>votes!U3/votes!$H3*100</f>
        <v>0</v>
      </c>
      <c r="V3" s="6">
        <f>votes!V3/votes!$H3*100</f>
        <v>0</v>
      </c>
      <c r="W3" s="6">
        <f>votes!W3/votes!$H3*100</f>
        <v>0</v>
      </c>
      <c r="X3" s="6">
        <f>votes!X3/votes!$H3*100</f>
        <v>0</v>
      </c>
      <c r="Y3" s="6">
        <f>votes!Y3/votes!$H3*100</f>
        <v>0.53659417485746719</v>
      </c>
      <c r="Z3" s="6">
        <f>votes!Z3/votes!$H3*100</f>
        <v>2.3647980462468503</v>
      </c>
      <c r="AA3" s="6">
        <f>votes!AA3/votes!$H3*100</f>
        <v>0</v>
      </c>
      <c r="AB3" s="6">
        <f>votes!AB3/votes!$H3*100</f>
        <v>0</v>
      </c>
      <c r="AC3" s="6">
        <f>votes!AC3/votes!$H3*100</f>
        <v>0</v>
      </c>
      <c r="AD3" s="6">
        <f>votes!AD3/votes!$H3*100</f>
        <v>0</v>
      </c>
      <c r="AE3" s="6">
        <f>votes!AE3/votes!$H3*100</f>
        <v>59.300535734248292</v>
      </c>
      <c r="AF3" s="6">
        <f>votes!AF3/votes!$H3*100</f>
        <v>0</v>
      </c>
      <c r="AG3" s="6">
        <f>votes!AG3/votes!$H3*100</f>
        <v>28.196991976885172</v>
      </c>
      <c r="AH3" s="6">
        <f>votes!AH3/votes!$H3*100</f>
        <v>0</v>
      </c>
      <c r="AI3" s="6">
        <f>votes!AI3/votes!$H3*100</f>
        <v>0</v>
      </c>
      <c r="AJ3" s="6">
        <f>votes!AJ3/votes!$H3*100</f>
        <v>0</v>
      </c>
      <c r="AK3" s="6">
        <f>votes!AK3/votes!$H3*100</f>
        <v>0</v>
      </c>
      <c r="AL3" s="6">
        <f>votes!AL3/votes!$H3*100</f>
        <v>1.6544987058105236</v>
      </c>
    </row>
    <row r="4" spans="1:38" x14ac:dyDescent="0.15">
      <c r="A4" s="4" t="s">
        <v>9</v>
      </c>
      <c r="B4" s="4" t="s">
        <v>10</v>
      </c>
      <c r="C4" s="4">
        <v>14</v>
      </c>
      <c r="D4" s="4" t="s">
        <v>17</v>
      </c>
      <c r="E4" s="4">
        <v>1984</v>
      </c>
      <c r="F4" s="4">
        <v>171027</v>
      </c>
      <c r="G4" s="6">
        <f t="shared" si="0"/>
        <v>62.351558525846798</v>
      </c>
      <c r="H4" s="4">
        <v>103841</v>
      </c>
      <c r="I4" s="4">
        <v>106638</v>
      </c>
      <c r="J4" s="4">
        <v>44</v>
      </c>
      <c r="K4" s="6">
        <f>votes!K4/votes!$H4*100</f>
        <v>0</v>
      </c>
      <c r="L4" s="6">
        <f>votes!L4/votes!$H4*100</f>
        <v>5.4342697007925578</v>
      </c>
      <c r="M4" s="6">
        <f>votes!M4/votes!$H4*100</f>
        <v>0</v>
      </c>
      <c r="N4" s="6">
        <f>votes!N4/votes!$H4*100</f>
        <v>8.1297368091601587</v>
      </c>
      <c r="O4" s="6">
        <f>votes!O4/votes!$H4*100</f>
        <v>0</v>
      </c>
      <c r="P4" s="6">
        <f>votes!P4/votes!$H4*100</f>
        <v>0</v>
      </c>
      <c r="Q4" s="6">
        <f>votes!Q4/votes!$H4*100</f>
        <v>0</v>
      </c>
      <c r="R4" s="6">
        <f>votes!R4/votes!$H4*100</f>
        <v>0</v>
      </c>
      <c r="S4" s="6">
        <f>votes!S4/votes!$H4*100</f>
        <v>0</v>
      </c>
      <c r="T4" s="6">
        <f>votes!T4/votes!$H4*100</f>
        <v>0</v>
      </c>
      <c r="U4" s="6">
        <f>votes!U4/votes!$H4*100</f>
        <v>0</v>
      </c>
      <c r="V4" s="6">
        <f>votes!V4/votes!$H4*100</f>
        <v>0</v>
      </c>
      <c r="W4" s="6">
        <f>votes!W4/votes!$H4*100</f>
        <v>0</v>
      </c>
      <c r="X4" s="6">
        <f>votes!X4/votes!$H4*100</f>
        <v>0</v>
      </c>
      <c r="Y4" s="6">
        <f>votes!Y4/votes!$H4*100</f>
        <v>0.73574021821823754</v>
      </c>
      <c r="Z4" s="6">
        <f>votes!Z4/votes!$H4*100</f>
        <v>1.6063019423926965</v>
      </c>
      <c r="AA4" s="6">
        <f>votes!AA4/votes!$H4*100</f>
        <v>0</v>
      </c>
      <c r="AB4" s="6">
        <f>votes!AB4/votes!$H4*100</f>
        <v>0</v>
      </c>
      <c r="AC4" s="6">
        <f>votes!AC4/votes!$H4*100</f>
        <v>0</v>
      </c>
      <c r="AD4" s="6">
        <f>votes!AD4/votes!$H4*100</f>
        <v>0</v>
      </c>
      <c r="AE4" s="6">
        <f>votes!AE4/votes!$H4*100</f>
        <v>57.936653152415715</v>
      </c>
      <c r="AF4" s="6">
        <f>votes!AF4/votes!$H4*100</f>
        <v>3.9483441030036308E-2</v>
      </c>
      <c r="AG4" s="6">
        <f>votes!AG4/votes!$H4*100</f>
        <v>24.879382902707022</v>
      </c>
      <c r="AH4" s="6">
        <f>votes!AH4/votes!$H4*100</f>
        <v>0</v>
      </c>
      <c r="AI4" s="6">
        <f>votes!AI4/votes!$H4*100</f>
        <v>0</v>
      </c>
      <c r="AJ4" s="6">
        <f>votes!AJ4/votes!$H4*100</f>
        <v>0</v>
      </c>
      <c r="AK4" s="6">
        <f>votes!AK4/votes!$H4*100</f>
        <v>0</v>
      </c>
      <c r="AL4" s="6">
        <f>votes!AL4/votes!$H4*100</f>
        <v>1.2384318332835778</v>
      </c>
    </row>
    <row r="5" spans="1:38" x14ac:dyDescent="0.15">
      <c r="A5" s="4" t="s">
        <v>9</v>
      </c>
      <c r="B5" s="4" t="s">
        <v>10</v>
      </c>
      <c r="C5" s="4">
        <v>9</v>
      </c>
      <c r="D5" s="4" t="s">
        <v>17</v>
      </c>
      <c r="E5" s="4">
        <v>1988</v>
      </c>
      <c r="F5" s="4">
        <v>180214</v>
      </c>
      <c r="G5" s="6">
        <f t="shared" si="0"/>
        <v>58.846149577724262</v>
      </c>
      <c r="H5" s="4">
        <v>103948</v>
      </c>
      <c r="I5" s="4">
        <v>106049</v>
      </c>
      <c r="J5" s="4">
        <v>51</v>
      </c>
      <c r="K5" s="6">
        <f>votes!K5/votes!$H5*100</f>
        <v>0</v>
      </c>
      <c r="L5" s="6">
        <f>votes!L5/votes!$H5*100</f>
        <v>0</v>
      </c>
      <c r="M5" s="6">
        <f>votes!M5/votes!$H5*100</f>
        <v>0</v>
      </c>
      <c r="N5" s="6">
        <f>votes!N5/votes!$H5*100</f>
        <v>7.1882094893600641</v>
      </c>
      <c r="O5" s="6">
        <f>votes!O5/votes!$H5*100</f>
        <v>0</v>
      </c>
      <c r="P5" s="6">
        <f>votes!P5/votes!$H5*100</f>
        <v>0</v>
      </c>
      <c r="Q5" s="6">
        <f>votes!Q5/votes!$H5*100</f>
        <v>0</v>
      </c>
      <c r="R5" s="6">
        <f>votes!R5/votes!$H5*100</f>
        <v>0</v>
      </c>
      <c r="S5" s="6">
        <f>votes!S5/votes!$H5*100</f>
        <v>0</v>
      </c>
      <c r="T5" s="6">
        <f>votes!T5/votes!$H5*100</f>
        <v>0</v>
      </c>
      <c r="U5" s="6">
        <f>votes!U5/votes!$H5*100</f>
        <v>0</v>
      </c>
      <c r="V5" s="6">
        <f>votes!V5/votes!$H5*100</f>
        <v>0</v>
      </c>
      <c r="W5" s="6">
        <f>votes!W5/votes!$H5*100</f>
        <v>0</v>
      </c>
      <c r="X5" s="6">
        <f>votes!X5/votes!$H5*100</f>
        <v>3.8990649170739218</v>
      </c>
      <c r="Y5" s="6">
        <f>votes!Y5/votes!$H5*100</f>
        <v>0.42232654788932927</v>
      </c>
      <c r="Z5" s="6">
        <f>votes!Z5/votes!$H5*100</f>
        <v>1.355485435025205</v>
      </c>
      <c r="AA5" s="6">
        <f>votes!AA5/votes!$H5*100</f>
        <v>0.4521491514988264</v>
      </c>
      <c r="AB5" s="6">
        <f>votes!AB5/votes!$H5*100</f>
        <v>0</v>
      </c>
      <c r="AC5" s="6">
        <f>votes!AC5/votes!$H5*100</f>
        <v>0</v>
      </c>
      <c r="AD5" s="6">
        <f>votes!AD5/votes!$H5*100</f>
        <v>0</v>
      </c>
      <c r="AE5" s="6">
        <f>votes!AE5/votes!$H5*100</f>
        <v>49.546888829029903</v>
      </c>
      <c r="AF5" s="6">
        <f>votes!AF5/votes!$H5*100</f>
        <v>0.15584715434640398</v>
      </c>
      <c r="AG5" s="6">
        <f>votes!AG5/votes!$H5*100</f>
        <v>36.195982606687963</v>
      </c>
      <c r="AH5" s="6">
        <f>votes!AH5/votes!$H5*100</f>
        <v>0</v>
      </c>
      <c r="AI5" s="6">
        <f>votes!AI5/votes!$H5*100</f>
        <v>0</v>
      </c>
      <c r="AJ5" s="6">
        <f>votes!AJ5/votes!$H5*100</f>
        <v>0</v>
      </c>
      <c r="AK5" s="6">
        <f>votes!AK5/votes!$H5*100</f>
        <v>0</v>
      </c>
      <c r="AL5" s="6">
        <f>votes!AL5/votes!$H5*100</f>
        <v>0.78404586908839036</v>
      </c>
    </row>
    <row r="6" spans="1:38" x14ac:dyDescent="0.15">
      <c r="A6" s="4" t="s">
        <v>9</v>
      </c>
      <c r="B6" s="4" t="s">
        <v>10</v>
      </c>
      <c r="C6" s="4">
        <v>11</v>
      </c>
      <c r="D6" s="4" t="s">
        <v>17</v>
      </c>
      <c r="E6" s="4">
        <v>1992</v>
      </c>
      <c r="F6" s="4">
        <v>183477</v>
      </c>
      <c r="G6" s="6">
        <f t="shared" si="0"/>
        <v>62.145664034184122</v>
      </c>
      <c r="H6" s="4">
        <v>112106</v>
      </c>
      <c r="I6" s="4">
        <v>114023</v>
      </c>
      <c r="J6" s="4">
        <v>51</v>
      </c>
      <c r="K6" s="6">
        <f>votes!K6/votes!$H6*100</f>
        <v>0</v>
      </c>
      <c r="L6" s="6">
        <f>votes!L6/votes!$H6*100</f>
        <v>0</v>
      </c>
      <c r="M6" s="6">
        <f>votes!M6/votes!$H6*100</f>
        <v>0</v>
      </c>
      <c r="N6" s="6">
        <f>votes!N6/votes!$H6*100</f>
        <v>4.6536313845824493</v>
      </c>
      <c r="O6" s="6">
        <f>votes!O6/votes!$H6*100</f>
        <v>0</v>
      </c>
      <c r="P6" s="6">
        <f>votes!P6/votes!$H6*100</f>
        <v>0</v>
      </c>
      <c r="Q6" s="6">
        <f>votes!Q6/votes!$H6*100</f>
        <v>0</v>
      </c>
      <c r="R6" s="6">
        <f>votes!R6/votes!$H6*100</f>
        <v>0</v>
      </c>
      <c r="S6" s="6">
        <f>votes!S6/votes!$H6*100</f>
        <v>0</v>
      </c>
      <c r="T6" s="6">
        <f>votes!T6/votes!$H6*100</f>
        <v>0</v>
      </c>
      <c r="U6" s="6">
        <f>votes!U6/votes!$H6*100</f>
        <v>0</v>
      </c>
      <c r="V6" s="6">
        <f>votes!V6/votes!$H6*100</f>
        <v>0</v>
      </c>
      <c r="W6" s="6">
        <f>votes!W6/votes!$H6*100</f>
        <v>0</v>
      </c>
      <c r="X6" s="6">
        <f>votes!X6/votes!$H6*100</f>
        <v>2.3424259183272973</v>
      </c>
      <c r="Y6" s="6">
        <f>votes!Y6/votes!$H6*100</f>
        <v>0</v>
      </c>
      <c r="Z6" s="6">
        <f>votes!Z6/votes!$H6*100</f>
        <v>1.4361407953187162</v>
      </c>
      <c r="AA6" s="6">
        <f>votes!AA6/votes!$H6*100</f>
        <v>2.1408309992328688E-2</v>
      </c>
      <c r="AB6" s="6">
        <f>votes!AB6/votes!$H6*100</f>
        <v>0</v>
      </c>
      <c r="AC6" s="6">
        <f>votes!AC6/votes!$H6*100</f>
        <v>0</v>
      </c>
      <c r="AD6" s="6">
        <f>votes!AD6/votes!$H6*100</f>
        <v>0</v>
      </c>
      <c r="AE6" s="6">
        <f>votes!AE6/votes!$H6*100</f>
        <v>54.510909317966927</v>
      </c>
      <c r="AF6" s="6">
        <f>votes!AF6/votes!$H6*100</f>
        <v>0</v>
      </c>
      <c r="AG6" s="6">
        <f>votes!AG6/votes!$H6*100</f>
        <v>37.035484273812287</v>
      </c>
      <c r="AH6" s="6">
        <f>votes!AH6/votes!$H6*100</f>
        <v>0</v>
      </c>
      <c r="AI6" s="6">
        <f>votes!AI6/votes!$H6*100</f>
        <v>0</v>
      </c>
      <c r="AJ6" s="6">
        <f>votes!AJ6/votes!$H6*100</f>
        <v>0</v>
      </c>
      <c r="AK6" s="6">
        <f>votes!AK6/votes!$H6*100</f>
        <v>0</v>
      </c>
      <c r="AL6" s="6">
        <f>votes!AL6/votes!$H6*100</f>
        <v>0</v>
      </c>
    </row>
    <row r="7" spans="1:38" x14ac:dyDescent="0.15">
      <c r="A7" s="4" t="s">
        <v>9</v>
      </c>
      <c r="B7" s="4" t="s">
        <v>10</v>
      </c>
      <c r="C7" s="4">
        <v>13</v>
      </c>
      <c r="D7" s="4" t="s">
        <v>17</v>
      </c>
      <c r="E7" s="4">
        <v>1996</v>
      </c>
      <c r="F7" s="4">
        <v>191477</v>
      </c>
      <c r="G7" s="6">
        <f t="shared" si="0"/>
        <v>59.167941841578887</v>
      </c>
      <c r="H7" s="4">
        <v>111964</v>
      </c>
      <c r="I7" s="4">
        <v>113293</v>
      </c>
      <c r="J7" s="4">
        <v>52</v>
      </c>
      <c r="K7" s="6">
        <f>votes!K7/votes!$H7*100</f>
        <v>0</v>
      </c>
      <c r="L7" s="6">
        <f>votes!L7/votes!$H7*100</f>
        <v>0</v>
      </c>
      <c r="M7" s="6">
        <f>votes!M7/votes!$H7*100</f>
        <v>0</v>
      </c>
      <c r="N7" s="6">
        <f>votes!N7/votes!$H7*100</f>
        <v>7.4541817012611205</v>
      </c>
      <c r="O7" s="6">
        <f>votes!O7/votes!$H7*100</f>
        <v>0</v>
      </c>
      <c r="P7" s="6">
        <f>votes!P7/votes!$H7*100</f>
        <v>0</v>
      </c>
      <c r="Q7" s="6">
        <f>votes!Q7/votes!$H7*100</f>
        <v>0</v>
      </c>
      <c r="R7" s="6">
        <f>votes!R7/votes!$H7*100</f>
        <v>0</v>
      </c>
      <c r="S7" s="6">
        <f>votes!S7/votes!$H7*100</f>
        <v>0</v>
      </c>
      <c r="T7" s="6">
        <f>votes!T7/votes!$H7*100</f>
        <v>0</v>
      </c>
      <c r="U7" s="6">
        <f>votes!U7/votes!$H7*100</f>
        <v>0</v>
      </c>
      <c r="V7" s="6">
        <f>votes!V7/votes!$H7*100</f>
        <v>0</v>
      </c>
      <c r="W7" s="6">
        <f>votes!W7/votes!$H7*100</f>
        <v>0</v>
      </c>
      <c r="X7" s="6">
        <f>votes!X7/votes!$H7*100</f>
        <v>3.5189882462219999</v>
      </c>
      <c r="Y7" s="6">
        <f>votes!Y7/votes!$H7*100</f>
        <v>0</v>
      </c>
      <c r="Z7" s="6">
        <f>votes!Z7/votes!$H7*100</f>
        <v>0.30366903647601012</v>
      </c>
      <c r="AA7" s="6">
        <f>votes!AA7/votes!$H7*100</f>
        <v>0</v>
      </c>
      <c r="AB7" s="6">
        <f>votes!AB7/votes!$H7*100</f>
        <v>0</v>
      </c>
      <c r="AC7" s="6">
        <f>votes!AC7/votes!$H7*100</f>
        <v>0</v>
      </c>
      <c r="AD7" s="6">
        <f>votes!AD7/votes!$H7*100</f>
        <v>0</v>
      </c>
      <c r="AE7" s="6">
        <f>votes!AE7/votes!$H7*100</f>
        <v>41.48565610374763</v>
      </c>
      <c r="AF7" s="6">
        <f>votes!AF7/votes!$H7*100</f>
        <v>0</v>
      </c>
      <c r="AG7" s="6">
        <f>votes!AG7/votes!$H7*100</f>
        <v>46.359544139187598</v>
      </c>
      <c r="AH7" s="6">
        <f>votes!AH7/votes!$H7*100</f>
        <v>0</v>
      </c>
      <c r="AI7" s="6">
        <f>votes!AI7/votes!$H7*100</f>
        <v>0</v>
      </c>
      <c r="AJ7" s="6">
        <f>votes!AJ7/votes!$H7*100</f>
        <v>0</v>
      </c>
      <c r="AK7" s="6">
        <f>votes!AK7/votes!$H7*100</f>
        <v>0</v>
      </c>
      <c r="AL7" s="6">
        <f>votes!AL7/votes!$H7*100</f>
        <v>0.87796077310564113</v>
      </c>
    </row>
    <row r="8" spans="1:38" x14ac:dyDescent="0.15">
      <c r="A8" s="4" t="s">
        <v>9</v>
      </c>
      <c r="B8" s="4" t="s">
        <v>10</v>
      </c>
      <c r="C8" s="4">
        <v>15</v>
      </c>
      <c r="D8" s="4" t="s">
        <v>17</v>
      </c>
      <c r="E8" s="4">
        <v>2000</v>
      </c>
      <c r="F8" s="4">
        <v>188543</v>
      </c>
      <c r="G8" s="6">
        <f t="shared" si="0"/>
        <v>53.295004322621367</v>
      </c>
      <c r="H8" s="4">
        <v>98727</v>
      </c>
      <c r="I8" s="4">
        <v>100484</v>
      </c>
      <c r="J8" s="4">
        <v>52</v>
      </c>
      <c r="K8" s="6">
        <f>votes!K8/votes!$H8*100</f>
        <v>0</v>
      </c>
      <c r="L8" s="6">
        <f>votes!L8/votes!$H8*100</f>
        <v>0</v>
      </c>
      <c r="M8" s="6">
        <f>votes!M8/votes!$H8*100</f>
        <v>1.4048841755548127</v>
      </c>
      <c r="N8" s="6">
        <f>votes!N8/votes!$H8*100</f>
        <v>9.7288482380706398</v>
      </c>
      <c r="O8" s="6">
        <f>votes!O8/votes!$H8*100</f>
        <v>0</v>
      </c>
      <c r="P8" s="6">
        <f>votes!P8/votes!$H8*100</f>
        <v>0</v>
      </c>
      <c r="Q8" s="6">
        <f>votes!Q8/votes!$H8*100</f>
        <v>0</v>
      </c>
      <c r="R8" s="6">
        <f>votes!R8/votes!$H8*100</f>
        <v>0</v>
      </c>
      <c r="S8" s="6">
        <f>votes!S8/votes!$H8*100</f>
        <v>0</v>
      </c>
      <c r="T8" s="6">
        <f>votes!T8/votes!$H8*100</f>
        <v>0</v>
      </c>
      <c r="U8" s="6">
        <f>votes!U8/votes!$H8*100</f>
        <v>0</v>
      </c>
      <c r="V8" s="6">
        <f>votes!V8/votes!$H8*100</f>
        <v>0</v>
      </c>
      <c r="W8" s="6">
        <f>votes!W8/votes!$H8*100</f>
        <v>0</v>
      </c>
      <c r="X8" s="6">
        <f>votes!X8/votes!$H8*100</f>
        <v>4.9186139556554949</v>
      </c>
      <c r="Y8" s="6">
        <f>votes!Y8/votes!$H8*100</f>
        <v>0</v>
      </c>
      <c r="Z8" s="6">
        <f>votes!Z8/votes!$H8*100</f>
        <v>0.80930241980410633</v>
      </c>
      <c r="AA8" s="6">
        <f>votes!AA8/votes!$H8*100</f>
        <v>0</v>
      </c>
      <c r="AB8" s="6">
        <f>votes!AB8/votes!$H8*100</f>
        <v>0</v>
      </c>
      <c r="AC8" s="6">
        <f>votes!AC8/votes!$H8*100</f>
        <v>0</v>
      </c>
      <c r="AD8" s="6">
        <f>votes!AD8/votes!$H8*100</f>
        <v>0</v>
      </c>
      <c r="AE8" s="6">
        <f>votes!AE8/votes!$H8*100</f>
        <v>33.062890597303671</v>
      </c>
      <c r="AF8" s="6">
        <f>votes!AF8/votes!$H8*100</f>
        <v>0</v>
      </c>
      <c r="AG8" s="6">
        <f>votes!AG8/votes!$H8*100</f>
        <v>50.07546061361127</v>
      </c>
      <c r="AH8" s="6">
        <f>votes!AH8/votes!$H8*100</f>
        <v>0</v>
      </c>
      <c r="AI8" s="6">
        <f>votes!AI8/votes!$H8*100</f>
        <v>0</v>
      </c>
      <c r="AJ8" s="6">
        <f>votes!AJ8/votes!$H8*100</f>
        <v>0</v>
      </c>
      <c r="AK8" s="6">
        <f>votes!AK8/votes!$H8*100</f>
        <v>0</v>
      </c>
      <c r="AL8" s="6">
        <f>votes!AL8/votes!$H8*100</f>
        <v>0</v>
      </c>
    </row>
    <row r="9" spans="1:38" x14ac:dyDescent="0.15">
      <c r="A9" s="4" t="s">
        <v>9</v>
      </c>
      <c r="B9" s="4" t="s">
        <v>10</v>
      </c>
      <c r="C9" s="4">
        <v>17</v>
      </c>
      <c r="D9" s="4" t="s">
        <v>17</v>
      </c>
      <c r="E9" s="4">
        <v>2004</v>
      </c>
      <c r="F9" s="4">
        <v>191127</v>
      </c>
      <c r="G9" s="6">
        <f t="shared" si="0"/>
        <v>55.228199050892854</v>
      </c>
      <c r="H9" s="4">
        <v>103897</v>
      </c>
      <c r="I9" s="4">
        <v>105556</v>
      </c>
      <c r="J9" s="4">
        <v>52</v>
      </c>
      <c r="K9" s="6">
        <f>votes!K9/votes!$H9*100</f>
        <v>0</v>
      </c>
      <c r="L9" s="6">
        <f>votes!L9/votes!$H9*100</f>
        <v>0</v>
      </c>
      <c r="M9" s="6">
        <f>votes!M9/votes!$H9*100</f>
        <v>0.98366651587630061</v>
      </c>
      <c r="N9" s="6">
        <f>votes!N9/votes!$H9*100</f>
        <v>0</v>
      </c>
      <c r="O9" s="6">
        <f>votes!O9/votes!$H9*100</f>
        <v>0</v>
      </c>
      <c r="P9" s="6">
        <f>votes!P9/votes!$H9*100</f>
        <v>0</v>
      </c>
      <c r="Q9" s="6">
        <f>votes!Q9/votes!$H9*100</f>
        <v>0</v>
      </c>
      <c r="R9" s="6">
        <f>votes!R9/votes!$H9*100</f>
        <v>0</v>
      </c>
      <c r="S9" s="6">
        <f>votes!S9/votes!$H9*100</f>
        <v>0</v>
      </c>
      <c r="T9" s="6">
        <f>votes!T9/votes!$H9*100</f>
        <v>0</v>
      </c>
      <c r="U9" s="6">
        <f>votes!U9/votes!$H9*100</f>
        <v>0.355159436749858</v>
      </c>
      <c r="V9" s="6">
        <f>votes!V9/votes!$H9*100</f>
        <v>0</v>
      </c>
      <c r="W9" s="6">
        <f>votes!W9/votes!$H9*100</f>
        <v>0</v>
      </c>
      <c r="X9" s="6">
        <f>votes!X9/votes!$H9*100</f>
        <v>2.8316505770137734</v>
      </c>
      <c r="Y9" s="6">
        <f>votes!Y9/votes!$H9*100</f>
        <v>0</v>
      </c>
      <c r="Z9" s="6">
        <f>votes!Z9/votes!$H9*100</f>
        <v>0.23869794123025689</v>
      </c>
      <c r="AA9" s="6">
        <f>votes!AA9/votes!$H9*100</f>
        <v>0</v>
      </c>
      <c r="AB9" s="6">
        <f>votes!AB9/votes!$H9*100</f>
        <v>0</v>
      </c>
      <c r="AC9" s="6">
        <f>votes!AC9/votes!$H9*100</f>
        <v>0</v>
      </c>
      <c r="AD9" s="6">
        <f>votes!AD9/votes!$H9*100</f>
        <v>0</v>
      </c>
      <c r="AE9" s="6">
        <f>votes!AE9/votes!$H9*100</f>
        <v>37.42456471312935</v>
      </c>
      <c r="AF9" s="6">
        <f>votes!AF9/votes!$H9*100</f>
        <v>0.28201006766316644</v>
      </c>
      <c r="AG9" s="6">
        <f>votes!AG9/votes!$H9*100</f>
        <v>57.884250748337294</v>
      </c>
      <c r="AH9" s="6">
        <f>votes!AH9/votes!$H9*100</f>
        <v>0</v>
      </c>
      <c r="AI9" s="6">
        <f>votes!AI9/votes!$H9*100</f>
        <v>0</v>
      </c>
      <c r="AJ9" s="6">
        <f>votes!AJ9/votes!$H9*100</f>
        <v>0</v>
      </c>
      <c r="AK9" s="6">
        <f>votes!AK9/votes!$H9*100</f>
        <v>0</v>
      </c>
      <c r="AL9" s="6">
        <f>votes!AL9/votes!$H9*100</f>
        <v>0</v>
      </c>
    </row>
    <row r="10" spans="1:38" x14ac:dyDescent="0.15">
      <c r="A10" s="4" t="s">
        <v>9</v>
      </c>
      <c r="B10" s="4" t="s">
        <v>10</v>
      </c>
      <c r="C10" s="4">
        <v>19</v>
      </c>
      <c r="D10" s="4" t="s">
        <v>17</v>
      </c>
      <c r="E10" s="4">
        <v>2008</v>
      </c>
      <c r="F10" s="4">
        <v>192943</v>
      </c>
      <c r="G10" s="6">
        <f t="shared" si="0"/>
        <v>46.66144923630295</v>
      </c>
      <c r="H10" s="4">
        <v>87576</v>
      </c>
      <c r="I10" s="4">
        <v>90030</v>
      </c>
      <c r="J10" s="4">
        <v>57</v>
      </c>
      <c r="K10" s="6">
        <f>votes!K10/votes!$H10*100</f>
        <v>0</v>
      </c>
      <c r="L10" s="6">
        <f>votes!L10/votes!$H10*100</f>
        <v>0</v>
      </c>
      <c r="M10" s="6">
        <f>votes!M10/votes!$H10*100</f>
        <v>3.3936238238786878</v>
      </c>
      <c r="N10" s="6">
        <f>votes!N10/votes!$H10*100</f>
        <v>8.9716360646752538</v>
      </c>
      <c r="O10" s="6">
        <f>votes!O10/votes!$H10*100</f>
        <v>0</v>
      </c>
      <c r="P10" s="6">
        <f>votes!P10/votes!$H10*100</f>
        <v>0</v>
      </c>
      <c r="Q10" s="6">
        <f>votes!Q10/votes!$H10*100</f>
        <v>0</v>
      </c>
      <c r="R10" s="6">
        <f>votes!R10/votes!$H10*100</f>
        <v>0</v>
      </c>
      <c r="S10" s="6">
        <f>votes!S10/votes!$H10*100</f>
        <v>0</v>
      </c>
      <c r="T10" s="6">
        <f>votes!T10/votes!$H10*100</f>
        <v>0</v>
      </c>
      <c r="U10" s="6">
        <f>votes!U10/votes!$H10*100</f>
        <v>0.76961724673426513</v>
      </c>
      <c r="V10" s="6">
        <f>votes!V10/votes!$H10*100</f>
        <v>0</v>
      </c>
      <c r="W10" s="6">
        <f>votes!W10/votes!$H10*100</f>
        <v>0</v>
      </c>
      <c r="X10" s="6">
        <f>votes!X10/votes!$H10*100</f>
        <v>3.2303370786516856</v>
      </c>
      <c r="Y10" s="6">
        <f>votes!Y10/votes!$H10*100</f>
        <v>0</v>
      </c>
      <c r="Z10" s="6">
        <f>votes!Z10/votes!$H10*100</f>
        <v>0.71594957522608937</v>
      </c>
      <c r="AA10" s="6">
        <f>votes!AA10/votes!$H10*100</f>
        <v>0</v>
      </c>
      <c r="AB10" s="6">
        <f>votes!AB10/votes!$H10*100</f>
        <v>0</v>
      </c>
      <c r="AC10" s="6">
        <f>votes!AC10/votes!$H10*100</f>
        <v>0</v>
      </c>
      <c r="AD10" s="6">
        <f>votes!AD10/votes!$H10*100</f>
        <v>0</v>
      </c>
      <c r="AE10" s="6">
        <f>votes!AE10/votes!$H10*100</f>
        <v>31.120398282634511</v>
      </c>
      <c r="AF10" s="6">
        <f>votes!AF10/votes!$H10*100</f>
        <v>0.48300904357358176</v>
      </c>
      <c r="AG10" s="6">
        <f>votes!AG10/votes!$H10*100</f>
        <v>51.315428884625923</v>
      </c>
      <c r="AH10" s="6">
        <f>votes!AH10/votes!$H10*100</f>
        <v>0</v>
      </c>
      <c r="AI10" s="6">
        <f>votes!AI10/votes!$H10*100</f>
        <v>0</v>
      </c>
      <c r="AJ10" s="6">
        <f>votes!AJ10/votes!$H10*100</f>
        <v>0</v>
      </c>
      <c r="AK10" s="6">
        <f>votes!AK10/votes!$H10*100</f>
        <v>0</v>
      </c>
      <c r="AL10" s="6">
        <f>votes!AL10/votes!$H10*100</f>
        <v>0</v>
      </c>
    </row>
    <row r="11" spans="1:38" x14ac:dyDescent="0.15">
      <c r="A11" s="4" t="s">
        <v>9</v>
      </c>
      <c r="B11" s="4" t="s">
        <v>10</v>
      </c>
      <c r="C11" s="4">
        <v>14</v>
      </c>
      <c r="D11" s="4" t="s">
        <v>17</v>
      </c>
      <c r="E11" s="4">
        <v>2012</v>
      </c>
      <c r="F11" s="4">
        <v>225127</v>
      </c>
      <c r="G11" s="6">
        <f t="shared" si="0"/>
        <v>47.864538682610259</v>
      </c>
      <c r="H11" s="4">
        <v>102993</v>
      </c>
      <c r="I11" s="4">
        <v>107756</v>
      </c>
      <c r="J11" s="4">
        <v>57</v>
      </c>
      <c r="K11" s="6">
        <f>votes!K11/votes!$H11*100</f>
        <v>0</v>
      </c>
      <c r="L11" s="6">
        <f>votes!L11/votes!$H11*100</f>
        <v>0</v>
      </c>
      <c r="M11" s="6">
        <f>votes!M11/votes!$H11*100</f>
        <v>2.357441767887138</v>
      </c>
      <c r="N11" s="6">
        <f>votes!N11/votes!$H11*100</f>
        <v>5.932442010622081</v>
      </c>
      <c r="O11" s="6">
        <f>votes!O11/votes!$H11*100</f>
        <v>0</v>
      </c>
      <c r="P11" s="6">
        <f>votes!P11/votes!$H11*100</f>
        <v>0</v>
      </c>
      <c r="Q11" s="6">
        <f>votes!Q11/votes!$H11*100</f>
        <v>0</v>
      </c>
      <c r="R11" s="6">
        <f>votes!R11/votes!$H11*100</f>
        <v>0</v>
      </c>
      <c r="S11" s="6">
        <f>votes!S11/votes!$H11*100</f>
        <v>0</v>
      </c>
      <c r="T11" s="6">
        <f>votes!T11/votes!$H11*100</f>
        <v>0</v>
      </c>
      <c r="U11" s="6">
        <f>votes!U11/votes!$H11*100</f>
        <v>0.80879283058071916</v>
      </c>
      <c r="V11" s="6">
        <f>votes!V11/votes!$H11*100</f>
        <v>0.66023904537201561</v>
      </c>
      <c r="W11" s="6">
        <f>votes!W11/votes!$H11*100</f>
        <v>0</v>
      </c>
      <c r="X11" s="6">
        <f>votes!X11/votes!$H11*100</f>
        <v>1.9855718349790763</v>
      </c>
      <c r="Y11" s="6">
        <f>votes!Y11/votes!$H11*100</f>
        <v>0.33303234200382553</v>
      </c>
      <c r="Z11" s="6">
        <f>votes!Z11/votes!$H11*100</f>
        <v>0.51653995902634153</v>
      </c>
      <c r="AA11" s="6">
        <f>votes!AA11/votes!$H11*100</f>
        <v>0</v>
      </c>
      <c r="AB11" s="6">
        <f>votes!AB11/votes!$H11*100</f>
        <v>0</v>
      </c>
      <c r="AC11" s="6">
        <f>votes!AC11/votes!$H11*100</f>
        <v>1.035021797597895</v>
      </c>
      <c r="AD11" s="6">
        <f>votes!AD11/votes!$H11*100</f>
        <v>0</v>
      </c>
      <c r="AE11" s="6">
        <f>votes!AE11/votes!$H11*100</f>
        <v>34.538269591137258</v>
      </c>
      <c r="AF11" s="6">
        <f>votes!AF11/votes!$H11*100</f>
        <v>8.3500820444107851E-2</v>
      </c>
      <c r="AG11" s="6">
        <f>votes!AG11/votes!$H11*100</f>
        <v>51.291835367452151</v>
      </c>
      <c r="AH11" s="6">
        <f>votes!AH11/votes!$H11*100</f>
        <v>0</v>
      </c>
      <c r="AI11" s="6">
        <f>votes!AI11/votes!$H11*100</f>
        <v>0.45731263289738139</v>
      </c>
      <c r="AJ11" s="6">
        <f>votes!AJ11/votes!$H11*100</f>
        <v>0</v>
      </c>
      <c r="AK11" s="6">
        <f>votes!AK11/votes!$H11*100</f>
        <v>0</v>
      </c>
      <c r="AL11" s="6">
        <f>votes!AL11/votes!$H11*100</f>
        <v>0</v>
      </c>
    </row>
    <row r="12" spans="1:38" x14ac:dyDescent="0.15">
      <c r="A12" s="4" t="s">
        <v>9</v>
      </c>
      <c r="B12" s="4" t="s">
        <v>11</v>
      </c>
      <c r="C12" s="4">
        <v>28</v>
      </c>
      <c r="D12" s="4" t="s">
        <v>12</v>
      </c>
      <c r="E12" s="4">
        <v>1976</v>
      </c>
      <c r="F12" s="4">
        <v>143403</v>
      </c>
      <c r="G12" s="6">
        <f t="shared" si="0"/>
        <v>74.799690383046382</v>
      </c>
      <c r="H12" s="4">
        <v>105898</v>
      </c>
      <c r="I12" s="4">
        <v>107265</v>
      </c>
      <c r="J12" s="4">
        <v>41</v>
      </c>
      <c r="K12" s="6">
        <f>votes!K12/votes!$H12*100</f>
        <v>0</v>
      </c>
      <c r="L12" s="6">
        <f>votes!L12/votes!$H12*100</f>
        <v>0</v>
      </c>
      <c r="M12" s="6">
        <f>votes!M12/votes!$H12*100</f>
        <v>0</v>
      </c>
      <c r="N12" s="6">
        <f>votes!N12/votes!$H12*100</f>
        <v>9.6177453776275286</v>
      </c>
      <c r="O12" s="6">
        <f>votes!O12/votes!$H12*100</f>
        <v>0</v>
      </c>
      <c r="P12" s="6">
        <f>votes!P12/votes!$H12*100</f>
        <v>0</v>
      </c>
      <c r="Q12" s="6">
        <f>votes!Q12/votes!$H12*100</f>
        <v>0</v>
      </c>
      <c r="R12" s="6">
        <f>votes!R12/votes!$H12*100</f>
        <v>0</v>
      </c>
      <c r="S12" s="6">
        <f>votes!S12/votes!$H12*100</f>
        <v>0</v>
      </c>
      <c r="T12" s="6">
        <f>votes!T12/votes!$H12*100</f>
        <v>0</v>
      </c>
      <c r="U12" s="6">
        <f>votes!U12/votes!$H12*100</f>
        <v>0</v>
      </c>
      <c r="V12" s="6">
        <f>votes!V12/votes!$H12*100</f>
        <v>0</v>
      </c>
      <c r="W12" s="6">
        <f>votes!W12/votes!$H12*100</f>
        <v>1.8498932935466204</v>
      </c>
      <c r="X12" s="6">
        <f>votes!X12/votes!$H12*100</f>
        <v>0</v>
      </c>
      <c r="Y12" s="6">
        <f>votes!Y12/votes!$H12*100</f>
        <v>0.33711684828797522</v>
      </c>
      <c r="Z12" s="6">
        <f>votes!Z12/votes!$H12*100</f>
        <v>0</v>
      </c>
      <c r="AA12" s="6">
        <f>votes!AA12/votes!$H12*100</f>
        <v>0</v>
      </c>
      <c r="AB12" s="6">
        <f>votes!AB12/votes!$H12*100</f>
        <v>0</v>
      </c>
      <c r="AC12" s="6">
        <f>votes!AC12/votes!$H12*100</f>
        <v>0</v>
      </c>
      <c r="AD12" s="6">
        <f>votes!AD12/votes!$H12*100</f>
        <v>0</v>
      </c>
      <c r="AE12" s="6">
        <f>votes!AE12/votes!$H12*100</f>
        <v>60.400574137377475</v>
      </c>
      <c r="AF12" s="6">
        <f>votes!AF12/votes!$H12*100</f>
        <v>0</v>
      </c>
      <c r="AG12" s="6">
        <f>votes!AG12/votes!$H12*100</f>
        <v>22.633099775255435</v>
      </c>
      <c r="AH12" s="6">
        <f>votes!AH12/votes!$H12*100</f>
        <v>0</v>
      </c>
      <c r="AI12" s="6">
        <f>votes!AI12/votes!$H12*100</f>
        <v>0</v>
      </c>
      <c r="AJ12" s="6">
        <f>votes!AJ12/votes!$H12*100</f>
        <v>0</v>
      </c>
      <c r="AK12" s="6">
        <f>votes!AK12/votes!$H12*100</f>
        <v>0</v>
      </c>
      <c r="AL12" s="6">
        <f>votes!AL12/votes!$H12*100</f>
        <v>5.161570567904965</v>
      </c>
    </row>
    <row r="13" spans="1:38" x14ac:dyDescent="0.15">
      <c r="A13" s="4" t="s">
        <v>9</v>
      </c>
      <c r="B13" s="4" t="s">
        <v>11</v>
      </c>
      <c r="C13" s="4">
        <v>5</v>
      </c>
      <c r="D13" s="4" t="s">
        <v>17</v>
      </c>
      <c r="E13" s="4">
        <v>1980</v>
      </c>
      <c r="F13" s="4">
        <v>153439</v>
      </c>
      <c r="G13" s="6">
        <f t="shared" si="0"/>
        <v>80.854280854280859</v>
      </c>
      <c r="H13" s="4">
        <v>121055</v>
      </c>
      <c r="I13" s="4">
        <v>124062</v>
      </c>
      <c r="J13" s="4">
        <v>44</v>
      </c>
      <c r="K13" s="6">
        <f>votes!K13/votes!$H13*100</f>
        <v>0</v>
      </c>
      <c r="L13" s="6">
        <f>votes!L13/votes!$H13*100</f>
        <v>3.2026764693734249</v>
      </c>
      <c r="M13" s="6">
        <f>votes!M13/votes!$H13*100</f>
        <v>0</v>
      </c>
      <c r="N13" s="6">
        <f>votes!N13/votes!$H13*100</f>
        <v>6.621783486844822</v>
      </c>
      <c r="O13" s="6">
        <f>votes!O13/votes!$H13*100</f>
        <v>0</v>
      </c>
      <c r="P13" s="6">
        <f>votes!P13/votes!$H13*100</f>
        <v>0</v>
      </c>
      <c r="Q13" s="6">
        <f>votes!Q13/votes!$H13*100</f>
        <v>0</v>
      </c>
      <c r="R13" s="6">
        <f>votes!R13/votes!$H13*100</f>
        <v>0</v>
      </c>
      <c r="S13" s="6">
        <f>votes!S13/votes!$H13*100</f>
        <v>0</v>
      </c>
      <c r="T13" s="6">
        <f>votes!T13/votes!$H13*100</f>
        <v>0</v>
      </c>
      <c r="U13" s="6">
        <f>votes!U13/votes!$H13*100</f>
        <v>0</v>
      </c>
      <c r="V13" s="6">
        <f>votes!V13/votes!$H13*100</f>
        <v>0</v>
      </c>
      <c r="W13" s="6">
        <f>votes!W13/votes!$H13*100</f>
        <v>0</v>
      </c>
      <c r="X13" s="6">
        <f>votes!X13/votes!$H13*100</f>
        <v>0</v>
      </c>
      <c r="Y13" s="6">
        <f>votes!Y13/votes!$H13*100</f>
        <v>0.40394861839659657</v>
      </c>
      <c r="Z13" s="6">
        <f>votes!Z13/votes!$H13*100</f>
        <v>1.8272685969187561</v>
      </c>
      <c r="AA13" s="6">
        <f>votes!AA13/votes!$H13*100</f>
        <v>0</v>
      </c>
      <c r="AB13" s="6">
        <f>votes!AB13/votes!$H13*100</f>
        <v>0</v>
      </c>
      <c r="AC13" s="6">
        <f>votes!AC13/votes!$H13*100</f>
        <v>0</v>
      </c>
      <c r="AD13" s="6">
        <f>votes!AD13/votes!$H13*100</f>
        <v>0</v>
      </c>
      <c r="AE13" s="6">
        <f>votes!AE13/votes!$H13*100</f>
        <v>66.953863946140174</v>
      </c>
      <c r="AF13" s="6">
        <f>votes!AF13/votes!$H13*100</f>
        <v>0</v>
      </c>
      <c r="AG13" s="6">
        <f>votes!AG13/votes!$H13*100</f>
        <v>15.36987319813308</v>
      </c>
      <c r="AH13" s="6">
        <f>votes!AH13/votes!$H13*100</f>
        <v>0</v>
      </c>
      <c r="AI13" s="6">
        <f>votes!AI13/votes!$H13*100</f>
        <v>0</v>
      </c>
      <c r="AJ13" s="6">
        <f>votes!AJ13/votes!$H13*100</f>
        <v>0</v>
      </c>
      <c r="AK13" s="6">
        <f>votes!AK13/votes!$H13*100</f>
        <v>0</v>
      </c>
      <c r="AL13" s="6">
        <f>votes!AL13/votes!$H13*100</f>
        <v>5.6205856841931361</v>
      </c>
    </row>
    <row r="14" spans="1:38" x14ac:dyDescent="0.15">
      <c r="A14" s="4" t="s">
        <v>9</v>
      </c>
      <c r="B14" s="4" t="s">
        <v>11</v>
      </c>
      <c r="C14" s="4">
        <v>14</v>
      </c>
      <c r="D14" s="4" t="s">
        <v>17</v>
      </c>
      <c r="E14" s="4">
        <v>1984</v>
      </c>
      <c r="F14" s="4">
        <v>169419</v>
      </c>
      <c r="G14" s="6">
        <f t="shared" si="0"/>
        <v>71.434726919648909</v>
      </c>
      <c r="H14" s="4">
        <v>118583</v>
      </c>
      <c r="I14" s="4">
        <v>121024</v>
      </c>
      <c r="J14" s="4">
        <v>50</v>
      </c>
      <c r="K14" s="6">
        <f>votes!K14/votes!$H14*100</f>
        <v>0</v>
      </c>
      <c r="L14" s="6">
        <f>votes!L14/votes!$H14*100</f>
        <v>2.791293861683378</v>
      </c>
      <c r="M14" s="6">
        <f>votes!M14/votes!$H14*100</f>
        <v>0</v>
      </c>
      <c r="N14" s="6">
        <f>votes!N14/votes!$H14*100</f>
        <v>6.2572206808733126</v>
      </c>
      <c r="O14" s="6">
        <f>votes!O14/votes!$H14*100</f>
        <v>0</v>
      </c>
      <c r="P14" s="6">
        <f>votes!P14/votes!$H14*100</f>
        <v>0</v>
      </c>
      <c r="Q14" s="6">
        <f>votes!Q14/votes!$H14*100</f>
        <v>0</v>
      </c>
      <c r="R14" s="6">
        <f>votes!R14/votes!$H14*100</f>
        <v>0</v>
      </c>
      <c r="S14" s="6">
        <f>votes!S14/votes!$H14*100</f>
        <v>0</v>
      </c>
      <c r="T14" s="6">
        <f>votes!T14/votes!$H14*100</f>
        <v>0</v>
      </c>
      <c r="U14" s="6">
        <f>votes!U14/votes!$H14*100</f>
        <v>0</v>
      </c>
      <c r="V14" s="6">
        <f>votes!V14/votes!$H14*100</f>
        <v>0</v>
      </c>
      <c r="W14" s="6">
        <f>votes!W14/votes!$H14*100</f>
        <v>0</v>
      </c>
      <c r="X14" s="6">
        <f>votes!X14/votes!$H14*100</f>
        <v>0</v>
      </c>
      <c r="Y14" s="6">
        <f>votes!Y14/votes!$H14*100</f>
        <v>0.64090130963122882</v>
      </c>
      <c r="Z14" s="6">
        <f>votes!Z14/votes!$H14*100</f>
        <v>5.6230657008171496</v>
      </c>
      <c r="AA14" s="6">
        <f>votes!AA14/votes!$H14*100</f>
        <v>0</v>
      </c>
      <c r="AB14" s="6">
        <f>votes!AB14/votes!$H14*100</f>
        <v>0</v>
      </c>
      <c r="AC14" s="6">
        <f>votes!AC14/votes!$H14*100</f>
        <v>0</v>
      </c>
      <c r="AD14" s="6">
        <f>votes!AD14/votes!$H14*100</f>
        <v>0</v>
      </c>
      <c r="AE14" s="6">
        <f>votes!AE14/votes!$H14*100</f>
        <v>69.041936871220997</v>
      </c>
      <c r="AF14" s="6">
        <f>votes!AF14/votes!$H14*100</f>
        <v>0</v>
      </c>
      <c r="AG14" s="6">
        <f>votes!AG14/votes!$H14*100</f>
        <v>15.645581575773932</v>
      </c>
      <c r="AH14" s="6">
        <f>votes!AH14/votes!$H14*100</f>
        <v>0</v>
      </c>
      <c r="AI14" s="6">
        <f>votes!AI14/votes!$H14*100</f>
        <v>0</v>
      </c>
      <c r="AJ14" s="6">
        <f>votes!AJ14/votes!$H14*100</f>
        <v>0</v>
      </c>
      <c r="AK14" s="6">
        <f>votes!AK14/votes!$H14*100</f>
        <v>0</v>
      </c>
      <c r="AL14" s="6">
        <f>votes!AL14/votes!$H14*100</f>
        <v>0</v>
      </c>
    </row>
    <row r="15" spans="1:38" x14ac:dyDescent="0.15">
      <c r="A15" s="4" t="s">
        <v>9</v>
      </c>
      <c r="B15" s="4" t="s">
        <v>11</v>
      </c>
      <c r="C15" s="4">
        <v>9</v>
      </c>
      <c r="D15" s="4" t="s">
        <v>17</v>
      </c>
      <c r="E15" s="4">
        <v>1988</v>
      </c>
      <c r="F15" s="4">
        <v>185340</v>
      </c>
      <c r="G15" s="6">
        <f t="shared" si="0"/>
        <v>67.650264378979173</v>
      </c>
      <c r="H15" s="4">
        <v>123017</v>
      </c>
      <c r="I15" s="4">
        <v>125383</v>
      </c>
      <c r="J15" s="4">
        <v>53</v>
      </c>
      <c r="K15" s="6">
        <f>votes!K15/votes!$H15*100</f>
        <v>0</v>
      </c>
      <c r="L15" s="6">
        <f>votes!L15/votes!$H15*100</f>
        <v>0</v>
      </c>
      <c r="M15" s="6">
        <f>votes!M15/votes!$H15*100</f>
        <v>0</v>
      </c>
      <c r="N15" s="6">
        <f>votes!N15/votes!$H15*100</f>
        <v>8.3427493761024909</v>
      </c>
      <c r="O15" s="6">
        <f>votes!O15/votes!$H15*100</f>
        <v>0</v>
      </c>
      <c r="P15" s="6">
        <f>votes!P15/votes!$H15*100</f>
        <v>0</v>
      </c>
      <c r="Q15" s="6">
        <f>votes!Q15/votes!$H15*100</f>
        <v>0</v>
      </c>
      <c r="R15" s="6">
        <f>votes!R15/votes!$H15*100</f>
        <v>0</v>
      </c>
      <c r="S15" s="6">
        <f>votes!S15/votes!$H15*100</f>
        <v>0</v>
      </c>
      <c r="T15" s="6">
        <f>votes!T15/votes!$H15*100</f>
        <v>0</v>
      </c>
      <c r="U15" s="6">
        <f>votes!U15/votes!$H15*100</f>
        <v>0</v>
      </c>
      <c r="V15" s="6">
        <f>votes!V15/votes!$H15*100</f>
        <v>0</v>
      </c>
      <c r="W15" s="6">
        <f>votes!W15/votes!$H15*100</f>
        <v>0</v>
      </c>
      <c r="X15" s="6">
        <f>votes!X15/votes!$H15*100</f>
        <v>2.0720713397335326</v>
      </c>
      <c r="Y15" s="6">
        <f>votes!Y15/votes!$H15*100</f>
        <v>0.40319630620158192</v>
      </c>
      <c r="Z15" s="6">
        <f>votes!Z15/votes!$H15*100</f>
        <v>0.63324581155450055</v>
      </c>
      <c r="AA15" s="6">
        <f>votes!AA15/votes!$H15*100</f>
        <v>0</v>
      </c>
      <c r="AB15" s="6">
        <f>votes!AB15/votes!$H15*100</f>
        <v>0</v>
      </c>
      <c r="AC15" s="6">
        <f>votes!AC15/votes!$H15*100</f>
        <v>0</v>
      </c>
      <c r="AD15" s="6">
        <f>votes!AD15/votes!$H15*100</f>
        <v>0</v>
      </c>
      <c r="AE15" s="6">
        <f>votes!AE15/votes!$H15*100</f>
        <v>63.556256452360238</v>
      </c>
      <c r="AF15" s="6">
        <f>votes!AF15/votes!$H15*100</f>
        <v>0</v>
      </c>
      <c r="AG15" s="6">
        <f>votes!AG15/votes!$H15*100</f>
        <v>17.117959306437321</v>
      </c>
      <c r="AH15" s="6">
        <f>votes!AH15/votes!$H15*100</f>
        <v>0</v>
      </c>
      <c r="AI15" s="6">
        <f>votes!AI15/votes!$H15*100</f>
        <v>0</v>
      </c>
      <c r="AJ15" s="6">
        <f>votes!AJ15/votes!$H15*100</f>
        <v>0</v>
      </c>
      <c r="AK15" s="6">
        <f>votes!AK15/votes!$H15*100</f>
        <v>0</v>
      </c>
      <c r="AL15" s="6">
        <f>votes!AL15/votes!$H15*100</f>
        <v>7.87452140761033</v>
      </c>
    </row>
    <row r="16" spans="1:38" x14ac:dyDescent="0.15">
      <c r="A16" s="4" t="s">
        <v>9</v>
      </c>
      <c r="B16" s="4" t="s">
        <v>11</v>
      </c>
      <c r="C16" s="4">
        <v>11</v>
      </c>
      <c r="D16" s="4" t="s">
        <v>17</v>
      </c>
      <c r="E16" s="4">
        <v>1992</v>
      </c>
      <c r="F16" s="4">
        <v>196589</v>
      </c>
      <c r="G16" s="6">
        <f t="shared" si="0"/>
        <v>66.534241488587867</v>
      </c>
      <c r="H16" s="4">
        <v>128222</v>
      </c>
      <c r="I16" s="4">
        <v>130799</v>
      </c>
      <c r="J16" s="4">
        <v>57</v>
      </c>
      <c r="K16" s="6">
        <f>votes!K16/votes!$H16*100</f>
        <v>0</v>
      </c>
      <c r="L16" s="6">
        <f>votes!L16/votes!$H16*100</f>
        <v>0</v>
      </c>
      <c r="M16" s="6">
        <f>votes!M16/votes!$H16*100</f>
        <v>0</v>
      </c>
      <c r="N16" s="6">
        <f>votes!N16/votes!$H16*100</f>
        <v>8.2528739217918918</v>
      </c>
      <c r="O16" s="6">
        <f>votes!O16/votes!$H16*100</f>
        <v>0</v>
      </c>
      <c r="P16" s="6">
        <f>votes!P16/votes!$H16*100</f>
        <v>0</v>
      </c>
      <c r="Q16" s="6">
        <f>votes!Q16/votes!$H16*100</f>
        <v>0</v>
      </c>
      <c r="R16" s="6">
        <f>votes!R16/votes!$H16*100</f>
        <v>0</v>
      </c>
      <c r="S16" s="6">
        <f>votes!S16/votes!$H16*100</f>
        <v>0</v>
      </c>
      <c r="T16" s="6">
        <f>votes!T16/votes!$H16*100</f>
        <v>0</v>
      </c>
      <c r="U16" s="6">
        <f>votes!U16/votes!$H16*100</f>
        <v>0</v>
      </c>
      <c r="V16" s="6">
        <f>votes!V16/votes!$H16*100</f>
        <v>0</v>
      </c>
      <c r="W16" s="6">
        <f>votes!W16/votes!$H16*100</f>
        <v>0</v>
      </c>
      <c r="X16" s="6">
        <f>votes!X16/votes!$H16*100</f>
        <v>3.0166430097799131</v>
      </c>
      <c r="Y16" s="6">
        <f>votes!Y16/votes!$H16*100</f>
        <v>0</v>
      </c>
      <c r="Z16" s="6">
        <f>votes!Z16/votes!$H16*100</f>
        <v>0.58726271622654458</v>
      </c>
      <c r="AA16" s="6">
        <f>votes!AA16/votes!$H16*100</f>
        <v>0</v>
      </c>
      <c r="AB16" s="6">
        <f>votes!AB16/votes!$H16*100</f>
        <v>0</v>
      </c>
      <c r="AC16" s="6">
        <f>votes!AC16/votes!$H16*100</f>
        <v>0</v>
      </c>
      <c r="AD16" s="6">
        <f>votes!AD16/votes!$H16*100</f>
        <v>0</v>
      </c>
      <c r="AE16" s="6">
        <f>votes!AE16/votes!$H16*100</f>
        <v>58.000187175367721</v>
      </c>
      <c r="AF16" s="6">
        <f>votes!AF16/votes!$H16*100</f>
        <v>0</v>
      </c>
      <c r="AG16" s="6">
        <f>votes!AG16/votes!$H16*100</f>
        <v>22.962518132613749</v>
      </c>
      <c r="AH16" s="6">
        <f>votes!AH16/votes!$H16*100</f>
        <v>2.4597962908081294</v>
      </c>
      <c r="AI16" s="6">
        <f>votes!AI16/votes!$H16*100</f>
        <v>0</v>
      </c>
      <c r="AJ16" s="6">
        <f>votes!AJ16/votes!$H16*100</f>
        <v>0</v>
      </c>
      <c r="AK16" s="6">
        <f>votes!AK16/votes!$H16*100</f>
        <v>0</v>
      </c>
      <c r="AL16" s="6">
        <f>votes!AL16/votes!$H16*100</f>
        <v>4.7207187534120507</v>
      </c>
    </row>
    <row r="17" spans="1:39" x14ac:dyDescent="0.15">
      <c r="A17" s="4" t="s">
        <v>9</v>
      </c>
      <c r="B17" s="4" t="s">
        <v>11</v>
      </c>
      <c r="C17" s="4">
        <v>13</v>
      </c>
      <c r="D17" s="4" t="s">
        <v>17</v>
      </c>
      <c r="E17" s="4">
        <v>1996</v>
      </c>
      <c r="F17" s="4">
        <v>208486</v>
      </c>
      <c r="G17" s="6">
        <f t="shared" si="0"/>
        <v>65.256180271097335</v>
      </c>
      <c r="H17" s="4">
        <v>133525</v>
      </c>
      <c r="I17" s="4">
        <v>136050</v>
      </c>
      <c r="J17" s="4">
        <v>59</v>
      </c>
      <c r="K17" s="6">
        <f>votes!K17/votes!$H17*100</f>
        <v>0</v>
      </c>
      <c r="L17" s="6">
        <f>votes!L17/votes!$H17*100</f>
        <v>0</v>
      </c>
      <c r="M17" s="6">
        <f>votes!M17/votes!$H17*100</f>
        <v>0</v>
      </c>
      <c r="N17" s="6">
        <f>votes!N17/votes!$H17*100</f>
        <v>7.4517880546714101</v>
      </c>
      <c r="O17" s="6">
        <f>votes!O17/votes!$H17*100</f>
        <v>0</v>
      </c>
      <c r="P17" s="6">
        <f>votes!P17/votes!$H17*100</f>
        <v>0</v>
      </c>
      <c r="Q17" s="6">
        <f>votes!Q17/votes!$H17*100</f>
        <v>0</v>
      </c>
      <c r="R17" s="6">
        <f>votes!R17/votes!$H17*100</f>
        <v>0</v>
      </c>
      <c r="S17" s="6">
        <f>votes!S17/votes!$H17*100</f>
        <v>0</v>
      </c>
      <c r="T17" s="6">
        <f>votes!T17/votes!$H17*100</f>
        <v>0</v>
      </c>
      <c r="U17" s="6">
        <f>votes!U17/votes!$H17*100</f>
        <v>0</v>
      </c>
      <c r="V17" s="6">
        <f>votes!V17/votes!$H17*100</f>
        <v>0</v>
      </c>
      <c r="W17" s="6">
        <f>votes!W17/votes!$H17*100</f>
        <v>0</v>
      </c>
      <c r="X17" s="6">
        <f>votes!X17/votes!$H17*100</f>
        <v>4.1153342070773267</v>
      </c>
      <c r="Y17" s="6">
        <f>votes!Y17/votes!$H17*100</f>
        <v>0</v>
      </c>
      <c r="Z17" s="6">
        <f>votes!Z17/votes!$H17*100</f>
        <v>0.42314173375772329</v>
      </c>
      <c r="AA17" s="6">
        <f>votes!AA17/votes!$H17*100</f>
        <v>0</v>
      </c>
      <c r="AB17" s="6">
        <f>votes!AB17/votes!$H17*100</f>
        <v>0</v>
      </c>
      <c r="AC17" s="6">
        <f>votes!AC17/votes!$H17*100</f>
        <v>0</v>
      </c>
      <c r="AD17" s="6">
        <f>votes!AD17/votes!$H17*100</f>
        <v>0</v>
      </c>
      <c r="AE17" s="6">
        <f>votes!AE17/votes!$H17*100</f>
        <v>57.940460587904887</v>
      </c>
      <c r="AF17" s="6">
        <f>votes!AF17/votes!$H17*100</f>
        <v>0</v>
      </c>
      <c r="AG17" s="6">
        <f>votes!AG17/votes!$H17*100</f>
        <v>25.30612244897959</v>
      </c>
      <c r="AH17" s="6">
        <f>votes!AH17/votes!$H17*100</f>
        <v>0.65530799475753598</v>
      </c>
      <c r="AI17" s="6">
        <f>votes!AI17/votes!$H17*100</f>
        <v>0</v>
      </c>
      <c r="AJ17" s="6">
        <f>votes!AJ17/votes!$H17*100</f>
        <v>0</v>
      </c>
      <c r="AK17" s="6">
        <f>votes!AK17/votes!$H17*100</f>
        <v>0</v>
      </c>
      <c r="AL17" s="6">
        <f>votes!AL17/votes!$H17*100</f>
        <v>4.1078449728515256</v>
      </c>
    </row>
    <row r="18" spans="1:39" x14ac:dyDescent="0.15">
      <c r="A18" s="4" t="s">
        <v>9</v>
      </c>
      <c r="B18" s="4" t="s">
        <v>11</v>
      </c>
      <c r="C18" s="4">
        <v>15</v>
      </c>
      <c r="D18" s="4" t="s">
        <v>17</v>
      </c>
      <c r="E18" s="4">
        <v>2000</v>
      </c>
      <c r="F18" s="4">
        <v>209541</v>
      </c>
      <c r="G18" s="6">
        <f t="shared" si="0"/>
        <v>61.913420285290229</v>
      </c>
      <c r="H18" s="4">
        <v>126958</v>
      </c>
      <c r="I18" s="4">
        <v>129734</v>
      </c>
      <c r="J18" s="4">
        <v>61</v>
      </c>
      <c r="K18" s="6">
        <f>votes!K18/votes!$H18*100</f>
        <v>0</v>
      </c>
      <c r="L18" s="6">
        <f>votes!L18/votes!$H18*100</f>
        <v>0</v>
      </c>
      <c r="M18" s="6">
        <f>votes!M18/votes!$H18*100</f>
        <v>0</v>
      </c>
      <c r="N18" s="6">
        <f>votes!N18/votes!$H18*100</f>
        <v>9.933993919248886</v>
      </c>
      <c r="O18" s="6">
        <f>votes!O18/votes!$H18*100</f>
        <v>0</v>
      </c>
      <c r="P18" s="6">
        <f>votes!P18/votes!$H18*100</f>
        <v>0</v>
      </c>
      <c r="Q18" s="6">
        <f>votes!Q18/votes!$H18*100</f>
        <v>0</v>
      </c>
      <c r="R18" s="6">
        <f>votes!R18/votes!$H18*100</f>
        <v>0</v>
      </c>
      <c r="S18" s="6">
        <f>votes!S18/votes!$H18*100</f>
        <v>0</v>
      </c>
      <c r="T18" s="6">
        <f>votes!T18/votes!$H18*100</f>
        <v>0</v>
      </c>
      <c r="U18" s="6">
        <f>votes!U18/votes!$H18*100</f>
        <v>0</v>
      </c>
      <c r="V18" s="6">
        <f>votes!V18/votes!$H18*100</f>
        <v>0</v>
      </c>
      <c r="W18" s="6">
        <f>votes!W18/votes!$H18*100</f>
        <v>0</v>
      </c>
      <c r="X18" s="6">
        <f>votes!X18/votes!$H18*100</f>
        <v>4.7377872997369206</v>
      </c>
      <c r="Y18" s="6">
        <f>votes!Y18/votes!$H18*100</f>
        <v>0</v>
      </c>
      <c r="Z18" s="6">
        <f>votes!Z18/votes!$H18*100</f>
        <v>0</v>
      </c>
      <c r="AA18" s="6">
        <f>votes!AA18/votes!$H18*100</f>
        <v>0</v>
      </c>
      <c r="AB18" s="6">
        <f>votes!AB18/votes!$H18*100</f>
        <v>0</v>
      </c>
      <c r="AC18" s="6">
        <f>votes!AC18/votes!$H18*100</f>
        <v>0</v>
      </c>
      <c r="AD18" s="6">
        <f>votes!AD18/votes!$H18*100</f>
        <v>0</v>
      </c>
      <c r="AE18" s="6">
        <f>votes!AE18/votes!$H18*100</f>
        <v>57.174813717922468</v>
      </c>
      <c r="AF18" s="6">
        <f>votes!AF18/votes!$H18*100</f>
        <v>0</v>
      </c>
      <c r="AG18" s="6">
        <f>votes!AG18/votes!$H18*100</f>
        <v>21.49529765749303</v>
      </c>
      <c r="AH18" s="6">
        <f>votes!AH18/votes!$H18*100</f>
        <v>1.7667260038752974</v>
      </c>
      <c r="AI18" s="6">
        <f>votes!AI18/votes!$H18*100</f>
        <v>0</v>
      </c>
      <c r="AJ18" s="6">
        <f>votes!AJ18/votes!$H18*100</f>
        <v>0</v>
      </c>
      <c r="AK18" s="6">
        <f>votes!AK18/votes!$H18*100</f>
        <v>0</v>
      </c>
      <c r="AL18" s="6">
        <f>votes!AL18/votes!$H18*100</f>
        <v>4.8913814017234047</v>
      </c>
    </row>
    <row r="19" spans="1:39" x14ac:dyDescent="0.15">
      <c r="A19" s="4" t="s">
        <v>9</v>
      </c>
      <c r="B19" s="4" t="s">
        <v>11</v>
      </c>
      <c r="C19" s="4">
        <v>17</v>
      </c>
      <c r="D19" s="4" t="s">
        <v>17</v>
      </c>
      <c r="E19" s="4">
        <v>2004</v>
      </c>
      <c r="F19" s="4">
        <v>227774</v>
      </c>
      <c r="G19" s="6">
        <f t="shared" si="0"/>
        <v>60.469588276098243</v>
      </c>
      <c r="H19" s="4">
        <v>134040</v>
      </c>
      <c r="I19" s="4">
        <v>137734</v>
      </c>
      <c r="J19" s="4">
        <v>68</v>
      </c>
      <c r="K19" s="6">
        <f>votes!K19/votes!$H19*100</f>
        <v>0</v>
      </c>
      <c r="L19" s="6">
        <f>votes!L19/votes!$H19*100</f>
        <v>0</v>
      </c>
      <c r="M19" s="6">
        <f>votes!M19/votes!$H19*100</f>
        <v>3.7563413906296623</v>
      </c>
      <c r="N19" s="6">
        <f>votes!N19/votes!$H19*100</f>
        <v>7.2299313637720086</v>
      </c>
      <c r="O19" s="6">
        <f>votes!O19/votes!$H19*100</f>
        <v>0</v>
      </c>
      <c r="P19" s="6">
        <f>votes!P19/votes!$H19*100</f>
        <v>0</v>
      </c>
      <c r="Q19" s="6">
        <f>votes!Q19/votes!$H19*100</f>
        <v>0</v>
      </c>
      <c r="R19" s="6">
        <f>votes!R19/votes!$H19*100</f>
        <v>0</v>
      </c>
      <c r="S19" s="6">
        <f>votes!S19/votes!$H19*100</f>
        <v>0</v>
      </c>
      <c r="T19" s="6">
        <f>votes!T19/votes!$H19*100</f>
        <v>0</v>
      </c>
      <c r="U19" s="6">
        <f>votes!U19/votes!$H19*100</f>
        <v>0</v>
      </c>
      <c r="V19" s="6">
        <f>votes!V19/votes!$H19*100</f>
        <v>0</v>
      </c>
      <c r="W19" s="6">
        <f>votes!W19/votes!$H19*100</f>
        <v>0</v>
      </c>
      <c r="X19" s="6">
        <f>votes!X19/votes!$H19*100</f>
        <v>5.6624888093106538</v>
      </c>
      <c r="Y19" s="6">
        <f>votes!Y19/votes!$H19*100</f>
        <v>0</v>
      </c>
      <c r="Z19" s="6">
        <f>votes!Z19/votes!$H19*100</f>
        <v>0</v>
      </c>
      <c r="AA19" s="6">
        <f>votes!AA19/votes!$H19*100</f>
        <v>0</v>
      </c>
      <c r="AB19" s="6">
        <f>votes!AB19/votes!$H19*100</f>
        <v>0</v>
      </c>
      <c r="AC19" s="6">
        <f>votes!AC19/votes!$H19*100</f>
        <v>0</v>
      </c>
      <c r="AD19" s="6">
        <f>votes!AD19/votes!$H19*100</f>
        <v>0</v>
      </c>
      <c r="AE19" s="6">
        <f>votes!AE19/votes!$H19*100</f>
        <v>55.187257535064163</v>
      </c>
      <c r="AF19" s="6">
        <f>votes!AF19/votes!$H19*100</f>
        <v>0</v>
      </c>
      <c r="AG19" s="6">
        <f>votes!AG19/votes!$H19*100</f>
        <v>28.163980901223518</v>
      </c>
      <c r="AH19" s="6">
        <f>votes!AH19/votes!$H19*100</f>
        <v>0</v>
      </c>
      <c r="AI19" s="6">
        <f>votes!AI19/votes!$H19*100</f>
        <v>0</v>
      </c>
      <c r="AJ19" s="6">
        <f>votes!AJ19/votes!$H19*100</f>
        <v>0</v>
      </c>
      <c r="AK19" s="6">
        <f>votes!AK19/votes!$H19*100</f>
        <v>0</v>
      </c>
      <c r="AL19" s="6">
        <f>votes!AL19/votes!$H19*100</f>
        <v>0</v>
      </c>
    </row>
    <row r="20" spans="1:39" x14ac:dyDescent="0.15">
      <c r="A20" s="4" t="s">
        <v>9</v>
      </c>
      <c r="B20" s="4" t="s">
        <v>11</v>
      </c>
      <c r="C20" s="4">
        <v>6</v>
      </c>
      <c r="D20" s="4" t="s">
        <v>24</v>
      </c>
      <c r="E20" s="4">
        <v>2007</v>
      </c>
      <c r="F20" s="4">
        <v>231606</v>
      </c>
      <c r="G20" s="6">
        <f t="shared" si="0"/>
        <v>60.748426206574955</v>
      </c>
      <c r="H20" s="4">
        <v>137530</v>
      </c>
      <c r="I20" s="4">
        <v>140697</v>
      </c>
      <c r="J20" s="4">
        <v>47</v>
      </c>
      <c r="K20" s="6">
        <f>votes!K20/votes!$H20*100</f>
        <v>0</v>
      </c>
      <c r="L20" s="6">
        <f>votes!L20/votes!$H20*100</f>
        <v>0</v>
      </c>
      <c r="M20" s="6">
        <f>votes!M20/votes!$H20*100</f>
        <v>3.0436995564604086</v>
      </c>
      <c r="N20" s="6">
        <f>votes!N20/votes!$H20*100</f>
        <v>5.4671707990983789</v>
      </c>
      <c r="O20" s="6">
        <f>votes!O20/votes!$H20*100</f>
        <v>0</v>
      </c>
      <c r="P20" s="6">
        <f>votes!P20/votes!$H20*100</f>
        <v>0</v>
      </c>
      <c r="Q20" s="6">
        <f>votes!Q20/votes!$H20*100</f>
        <v>0</v>
      </c>
      <c r="R20" s="6">
        <f>votes!R20/votes!$H20*100</f>
        <v>0</v>
      </c>
      <c r="S20" s="6">
        <f>votes!S20/votes!$H20*100</f>
        <v>0</v>
      </c>
      <c r="T20" s="6">
        <f>votes!T20/votes!$H20*100</f>
        <v>0</v>
      </c>
      <c r="U20" s="6">
        <f>votes!U20/votes!$H20*100</f>
        <v>2.3085872173344</v>
      </c>
      <c r="V20" s="6">
        <f>votes!V20/votes!$H20*100</f>
        <v>0</v>
      </c>
      <c r="W20" s="6">
        <f>votes!W20/votes!$H20*100</f>
        <v>0</v>
      </c>
      <c r="X20" s="6">
        <f>votes!X20/votes!$H20*100</f>
        <v>5.5624227441285541</v>
      </c>
      <c r="Y20" s="6">
        <f>votes!Y20/votes!$H20*100</f>
        <v>0</v>
      </c>
      <c r="Z20" s="6">
        <f>votes!Z20/votes!$H20*100</f>
        <v>0</v>
      </c>
      <c r="AA20" s="6">
        <f>votes!AA20/votes!$H20*100</f>
        <v>0</v>
      </c>
      <c r="AB20" s="6">
        <f>votes!AB20/votes!$H20*100</f>
        <v>0</v>
      </c>
      <c r="AC20" s="6">
        <f>votes!AC20/votes!$H20*100</f>
        <v>2.1311713807896457</v>
      </c>
      <c r="AD20" s="6">
        <f>votes!AD20/votes!$H20*100</f>
        <v>0</v>
      </c>
      <c r="AE20" s="6">
        <f>votes!AE20/votes!$H20*100</f>
        <v>65.714389587726316</v>
      </c>
      <c r="AF20" s="6">
        <f>votes!AF20/votes!$H20*100</f>
        <v>0</v>
      </c>
      <c r="AG20" s="6">
        <f>votes!AG20/votes!$H20*100</f>
        <v>15.772558714462297</v>
      </c>
      <c r="AH20" s="6">
        <f>votes!AH20/votes!$H20*100</f>
        <v>0</v>
      </c>
      <c r="AI20" s="6">
        <f>votes!AI20/votes!$H20*100</f>
        <v>0</v>
      </c>
      <c r="AJ20" s="6">
        <f>votes!AJ20/votes!$H20*100</f>
        <v>0</v>
      </c>
      <c r="AK20" s="6">
        <f>votes!AK20/votes!$H20*100</f>
        <v>0</v>
      </c>
      <c r="AL20" s="6">
        <f>votes!AL20/votes!$H20*100</f>
        <v>0</v>
      </c>
    </row>
    <row r="21" spans="1:39" s="5" customFormat="1" x14ac:dyDescent="0.15">
      <c r="A21" s="5" t="s">
        <v>9</v>
      </c>
      <c r="B21" s="5" t="s">
        <v>11</v>
      </c>
      <c r="C21" s="5">
        <v>9</v>
      </c>
      <c r="D21" s="5" t="s">
        <v>17</v>
      </c>
      <c r="E21" s="5">
        <v>2011</v>
      </c>
      <c r="F21" s="5">
        <v>256755</v>
      </c>
      <c r="G21" s="6">
        <f t="shared" si="0"/>
        <v>57.384276839788903</v>
      </c>
      <c r="H21" s="5">
        <v>143449</v>
      </c>
      <c r="I21" s="5">
        <v>147337</v>
      </c>
      <c r="J21" s="5">
        <v>47</v>
      </c>
      <c r="K21" s="6">
        <f>votes!K21/votes!$H21*100</f>
        <v>0</v>
      </c>
      <c r="L21" s="6">
        <f>votes!L21/votes!$H21*100</f>
        <v>0</v>
      </c>
      <c r="M21" s="6">
        <f>votes!M21/votes!$H21*100</f>
        <v>1.7511450062391514</v>
      </c>
      <c r="N21" s="6">
        <f>votes!N21/votes!$H21*100</f>
        <v>18.107480707429122</v>
      </c>
      <c r="O21" s="6">
        <f>votes!O21/votes!$H21*100</f>
        <v>0</v>
      </c>
      <c r="P21" s="6">
        <f>votes!P21/votes!$H21*100</f>
        <v>0</v>
      </c>
      <c r="Q21" s="6">
        <f>votes!Q21/votes!$H21*100</f>
        <v>0</v>
      </c>
      <c r="R21" s="6">
        <f>votes!R21/votes!$H21*100</f>
        <v>0</v>
      </c>
      <c r="S21" s="6">
        <f>votes!S21/votes!$H21*100</f>
        <v>0</v>
      </c>
      <c r="T21" s="6">
        <f>votes!T21/votes!$H21*100</f>
        <v>0</v>
      </c>
      <c r="U21" s="6">
        <f>votes!U21/votes!$H21*100</f>
        <v>1.9791005862710789</v>
      </c>
      <c r="V21" s="6">
        <f>votes!V21/votes!$H21*100</f>
        <v>2.1847485866056928</v>
      </c>
      <c r="W21" s="6">
        <f>votes!W21/votes!$H21*100</f>
        <v>0</v>
      </c>
      <c r="X21" s="6">
        <f>votes!X21/votes!$H21*100</f>
        <v>3.8661824062907377</v>
      </c>
      <c r="Y21" s="6">
        <f>votes!Y21/votes!$H21*100</f>
        <v>0</v>
      </c>
      <c r="Z21" s="6">
        <f>votes!Z21/votes!$H21*100</f>
        <v>0</v>
      </c>
      <c r="AA21" s="6">
        <f>votes!AA21/votes!$H21*100</f>
        <v>0</v>
      </c>
      <c r="AB21" s="6">
        <f>votes!AB21/votes!$H21*100</f>
        <v>0</v>
      </c>
      <c r="AC21" s="6">
        <f>votes!AC21/votes!$H21*100</f>
        <v>3.3635647512356308</v>
      </c>
      <c r="AD21" s="6">
        <f>votes!AD21/votes!$H21*100</f>
        <v>0</v>
      </c>
      <c r="AE21" s="6">
        <f>votes!AE21/votes!$H21*100</f>
        <v>49.886022209984034</v>
      </c>
      <c r="AF21" s="6">
        <f>votes!AF21/votes!$H21*100</f>
        <v>0</v>
      </c>
      <c r="AG21" s="6">
        <f>votes!AG21/votes!$H21*100</f>
        <v>11.810469225996696</v>
      </c>
      <c r="AH21" s="6">
        <f>votes!AH21/votes!$H21*100</f>
        <v>0</v>
      </c>
      <c r="AI21" s="6">
        <f>votes!AI21/votes!$H21*100</f>
        <v>7.0512865199478565</v>
      </c>
      <c r="AJ21" s="6">
        <f>votes!AJ21/votes!$H21*100</f>
        <v>0</v>
      </c>
      <c r="AK21" s="6">
        <f>votes!AK21/votes!$H21*100</f>
        <v>0</v>
      </c>
      <c r="AL21" s="6">
        <f>votes!AL21/votes!$H21*100</f>
        <v>0</v>
      </c>
      <c r="AM21" s="4"/>
    </row>
    <row r="22" spans="1:39" x14ac:dyDescent="0.15">
      <c r="A22" s="4" t="s">
        <v>9</v>
      </c>
      <c r="B22" s="4" t="s">
        <v>11</v>
      </c>
      <c r="C22" s="4">
        <v>29</v>
      </c>
      <c r="D22" s="4" t="s">
        <v>31</v>
      </c>
      <c r="E22" s="4">
        <v>2015</v>
      </c>
      <c r="F22" s="5">
        <v>257232</v>
      </c>
      <c r="G22" s="6">
        <f t="shared" si="0"/>
        <v>49.581311811905202</v>
      </c>
      <c r="H22" s="5">
        <v>122100</v>
      </c>
      <c r="I22" s="5">
        <v>127539</v>
      </c>
      <c r="J22" s="5">
        <v>47</v>
      </c>
      <c r="K22" s="6">
        <f>votes!K22/votes!$H22*100</f>
        <v>0</v>
      </c>
      <c r="L22" s="6">
        <f>votes!L22/votes!$H22*100</f>
        <v>0</v>
      </c>
      <c r="M22" s="6">
        <f>votes!M22/votes!$H22*100</f>
        <v>3.9713349713349713</v>
      </c>
      <c r="N22" s="6">
        <f>votes!N22/votes!$H22*100</f>
        <v>14.322686322686323</v>
      </c>
      <c r="O22" s="6">
        <f>votes!O22/votes!$H22*100</f>
        <v>0</v>
      </c>
      <c r="P22" s="6">
        <f>votes!P22/votes!$H22*100</f>
        <v>0</v>
      </c>
      <c r="Q22" s="6">
        <f>votes!Q22/votes!$H22*100</f>
        <v>10.740376740376741</v>
      </c>
      <c r="R22" s="6">
        <f>votes!R22/votes!$H22*100</f>
        <v>0</v>
      </c>
      <c r="S22" s="6">
        <f>votes!S22/votes!$H22*100</f>
        <v>1.4045864045864045</v>
      </c>
      <c r="T22" s="6">
        <f>votes!T22/votes!$H22*100</f>
        <v>0</v>
      </c>
      <c r="U22" s="6">
        <f>votes!U22/votes!$H22*100</f>
        <v>0</v>
      </c>
      <c r="V22" s="6">
        <f>votes!V22/votes!$H22*100</f>
        <v>0</v>
      </c>
      <c r="W22" s="6">
        <f>votes!W22/votes!$H22*100</f>
        <v>0</v>
      </c>
      <c r="X22" s="6">
        <f>votes!X22/votes!$H22*100</f>
        <v>5.7821457821457818</v>
      </c>
      <c r="Y22" s="6">
        <f>votes!Y22/votes!$H22*100</f>
        <v>1.75020475020475</v>
      </c>
      <c r="Z22" s="6">
        <f>votes!Z22/votes!$H22*100</f>
        <v>0</v>
      </c>
      <c r="AA22" s="6">
        <f>votes!AA22/votes!$H22*100</f>
        <v>0</v>
      </c>
      <c r="AB22" s="6">
        <f>votes!AB22/votes!$H22*100</f>
        <v>0</v>
      </c>
      <c r="AC22" s="6">
        <f>votes!AC22/votes!$H22*100</f>
        <v>2.158067158067158</v>
      </c>
      <c r="AD22" s="6">
        <f>votes!AD22/votes!$H22*100</f>
        <v>0.86158886158886161</v>
      </c>
      <c r="AE22" s="6">
        <f>votes!AE22/votes!$H22*100</f>
        <v>46.334152334152336</v>
      </c>
      <c r="AF22" s="6">
        <f>votes!AF22/votes!$H22*100</f>
        <v>0.73955773955773962</v>
      </c>
      <c r="AG22" s="6">
        <f>votes!AG22/votes!$H22*100</f>
        <v>11.935298935298935</v>
      </c>
      <c r="AH22" s="6">
        <f>votes!AH22/votes!$H22*100</f>
        <v>0</v>
      </c>
      <c r="AI22" s="6">
        <f>votes!AI22/votes!$H22*100</f>
        <v>0</v>
      </c>
      <c r="AJ22" s="6">
        <f>votes!AJ22/votes!$H22*100</f>
        <v>0</v>
      </c>
      <c r="AK22" s="6">
        <f>votes!AK22/votes!$H22*100</f>
        <v>0</v>
      </c>
      <c r="AL22" s="6">
        <f>votes!AL22/votes!$H22*100</f>
        <v>0</v>
      </c>
    </row>
    <row r="23" spans="1:39" x14ac:dyDescent="0.15">
      <c r="H2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725E-8A6F-624A-AF8D-F5362BDE0927}">
  <dimension ref="A1:AM23"/>
  <sheetViews>
    <sheetView zoomScaleNormal="100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12" sqref="A12:XFD12"/>
    </sheetView>
  </sheetViews>
  <sheetFormatPr baseColWidth="10" defaultColWidth="8.83203125" defaultRowHeight="14" x14ac:dyDescent="0.15"/>
  <cols>
    <col min="1" max="1" width="8.83203125" style="4"/>
    <col min="2" max="2" width="7.6640625" style="4" customWidth="1"/>
    <col min="3" max="3" width="3.6640625" style="4" customWidth="1"/>
    <col min="4" max="4" width="9.6640625" style="4" customWidth="1"/>
    <col min="5" max="5" width="5.5" style="4" customWidth="1"/>
    <col min="6" max="6" width="7.33203125" style="4" customWidth="1"/>
    <col min="7" max="7" width="6.6640625" style="4" customWidth="1"/>
    <col min="8" max="9" width="7.33203125" style="4" customWidth="1"/>
    <col min="10" max="10" width="5.1640625" style="4" customWidth="1"/>
    <col min="11" max="38" width="4.6640625" style="4" customWidth="1"/>
    <col min="39" max="16384" width="8.83203125" style="4"/>
  </cols>
  <sheetData>
    <row r="1" spans="1:38" x14ac:dyDescent="0.1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68</v>
      </c>
      <c r="K1" s="1" t="s">
        <v>35</v>
      </c>
      <c r="L1" s="1" t="s">
        <v>18</v>
      </c>
      <c r="M1" s="1" t="s">
        <v>22</v>
      </c>
      <c r="N1" s="1" t="s">
        <v>53</v>
      </c>
      <c r="O1" s="1" t="s">
        <v>34</v>
      </c>
      <c r="P1" s="1" t="s">
        <v>36</v>
      </c>
      <c r="Q1" s="1" t="s">
        <v>33</v>
      </c>
      <c r="R1" s="1" t="s">
        <v>63</v>
      </c>
      <c r="S1" s="1" t="s">
        <v>28</v>
      </c>
      <c r="T1" s="1" t="s">
        <v>13</v>
      </c>
      <c r="U1" s="1" t="s">
        <v>23</v>
      </c>
      <c r="V1" s="1" t="s">
        <v>26</v>
      </c>
      <c r="W1" s="1" t="s">
        <v>14</v>
      </c>
      <c r="X1" s="1" t="s">
        <v>59</v>
      </c>
      <c r="Y1" s="1" t="s">
        <v>46</v>
      </c>
      <c r="Z1" s="1" t="s">
        <v>51</v>
      </c>
      <c r="AA1" s="1" t="s">
        <v>20</v>
      </c>
      <c r="AB1" s="1" t="s">
        <v>29</v>
      </c>
      <c r="AC1" s="1" t="s">
        <v>25</v>
      </c>
      <c r="AD1" s="1" t="s">
        <v>32</v>
      </c>
      <c r="AE1" s="1" t="s">
        <v>45</v>
      </c>
      <c r="AF1" s="1" t="s">
        <v>19</v>
      </c>
      <c r="AG1" s="1" t="s">
        <v>15</v>
      </c>
      <c r="AH1" s="1" t="s">
        <v>21</v>
      </c>
      <c r="AI1" s="1" t="s">
        <v>27</v>
      </c>
      <c r="AJ1" s="1" t="s">
        <v>30</v>
      </c>
      <c r="AK1" s="1" t="s">
        <v>37</v>
      </c>
      <c r="AL1" s="1" t="s">
        <v>16</v>
      </c>
    </row>
    <row r="2" spans="1:38" x14ac:dyDescent="0.15">
      <c r="A2" s="4" t="s">
        <v>9</v>
      </c>
      <c r="B2" s="4" t="s">
        <v>10</v>
      </c>
      <c r="C2" s="4">
        <v>28</v>
      </c>
      <c r="D2" s="4" t="s">
        <v>12</v>
      </c>
      <c r="E2" s="4">
        <v>1976</v>
      </c>
      <c r="F2" s="4">
        <v>162677</v>
      </c>
      <c r="G2" s="6">
        <f>I2/F2*100</f>
        <v>67.511694953804167</v>
      </c>
      <c r="H2" s="4">
        <v>106646</v>
      </c>
      <c r="I2" s="4">
        <v>109826</v>
      </c>
      <c r="J2" s="4">
        <v>43</v>
      </c>
      <c r="N2" s="4">
        <v>2</v>
      </c>
      <c r="T2" s="4">
        <v>0</v>
      </c>
      <c r="W2" s="4">
        <v>0</v>
      </c>
      <c r="Y2" s="4">
        <v>0</v>
      </c>
      <c r="AE2" s="4">
        <v>27</v>
      </c>
      <c r="AG2" s="4">
        <v>14</v>
      </c>
    </row>
    <row r="3" spans="1:38" x14ac:dyDescent="0.15">
      <c r="A3" s="4" t="s">
        <v>9</v>
      </c>
      <c r="B3" s="4" t="s">
        <v>10</v>
      </c>
      <c r="C3" s="4">
        <v>5</v>
      </c>
      <c r="D3" s="4" t="s">
        <v>17</v>
      </c>
      <c r="E3" s="4">
        <v>1980</v>
      </c>
      <c r="F3" s="4">
        <v>156128</v>
      </c>
      <c r="G3" s="6">
        <f t="shared" ref="G3:G22" si="0">I3/F3*100</f>
        <v>77.018856323017019</v>
      </c>
      <c r="H3" s="4">
        <v>116289</v>
      </c>
      <c r="I3" s="4">
        <v>120248</v>
      </c>
      <c r="J3" s="4">
        <v>43</v>
      </c>
      <c r="L3" s="4">
        <v>0</v>
      </c>
      <c r="N3" s="4">
        <v>1</v>
      </c>
      <c r="Y3" s="4">
        <v>0</v>
      </c>
      <c r="Z3" s="4">
        <v>0</v>
      </c>
      <c r="AE3" s="4">
        <v>30</v>
      </c>
      <c r="AG3" s="4">
        <v>12</v>
      </c>
      <c r="AL3" s="4">
        <v>0</v>
      </c>
    </row>
    <row r="4" spans="1:38" x14ac:dyDescent="0.15">
      <c r="A4" s="4" t="s">
        <v>9</v>
      </c>
      <c r="B4" s="4" t="s">
        <v>10</v>
      </c>
      <c r="C4" s="4">
        <v>14</v>
      </c>
      <c r="D4" s="4" t="s">
        <v>17</v>
      </c>
      <c r="E4" s="4">
        <v>1984</v>
      </c>
      <c r="F4" s="4">
        <v>171027</v>
      </c>
      <c r="G4" s="6">
        <f t="shared" si="0"/>
        <v>62.351558525846798</v>
      </c>
      <c r="H4" s="4">
        <v>103841</v>
      </c>
      <c r="I4" s="4">
        <v>106638</v>
      </c>
      <c r="J4" s="4">
        <v>44</v>
      </c>
      <c r="L4" s="4">
        <v>1</v>
      </c>
      <c r="N4" s="4">
        <v>2</v>
      </c>
      <c r="Y4" s="4">
        <v>0</v>
      </c>
      <c r="Z4" s="4">
        <v>0</v>
      </c>
      <c r="AE4" s="4">
        <v>28</v>
      </c>
      <c r="AF4" s="4">
        <v>0</v>
      </c>
      <c r="AG4" s="4">
        <v>13</v>
      </c>
      <c r="AL4" s="4">
        <v>0</v>
      </c>
    </row>
    <row r="5" spans="1:38" x14ac:dyDescent="0.15">
      <c r="A5" s="4" t="s">
        <v>9</v>
      </c>
      <c r="B5" s="4" t="s">
        <v>10</v>
      </c>
      <c r="C5" s="4">
        <v>9</v>
      </c>
      <c r="D5" s="4" t="s">
        <v>17</v>
      </c>
      <c r="E5" s="4">
        <v>1988</v>
      </c>
      <c r="F5" s="4">
        <v>180214</v>
      </c>
      <c r="G5" s="6">
        <f t="shared" si="0"/>
        <v>58.846149577724262</v>
      </c>
      <c r="H5" s="4">
        <v>103948</v>
      </c>
      <c r="I5" s="4">
        <v>106049</v>
      </c>
      <c r="J5" s="4">
        <v>51</v>
      </c>
      <c r="N5" s="4">
        <v>2</v>
      </c>
      <c r="X5" s="4">
        <v>1</v>
      </c>
      <c r="Y5" s="4">
        <v>0</v>
      </c>
      <c r="Z5" s="4">
        <v>0</v>
      </c>
      <c r="AA5" s="4">
        <v>0</v>
      </c>
      <c r="AE5" s="4">
        <v>26</v>
      </c>
      <c r="AF5" s="4">
        <v>0</v>
      </c>
      <c r="AG5" s="4">
        <v>22</v>
      </c>
      <c r="AL5" s="4">
        <v>0</v>
      </c>
    </row>
    <row r="6" spans="1:38" x14ac:dyDescent="0.15">
      <c r="A6" s="4" t="s">
        <v>9</v>
      </c>
      <c r="B6" s="4" t="s">
        <v>10</v>
      </c>
      <c r="C6" s="4">
        <v>11</v>
      </c>
      <c r="D6" s="4" t="s">
        <v>17</v>
      </c>
      <c r="E6" s="4">
        <v>1992</v>
      </c>
      <c r="F6" s="4">
        <v>183477</v>
      </c>
      <c r="G6" s="6">
        <f t="shared" si="0"/>
        <v>62.145664034184122</v>
      </c>
      <c r="H6" s="4">
        <v>112106</v>
      </c>
      <c r="I6" s="4">
        <v>114023</v>
      </c>
      <c r="J6" s="4">
        <v>51</v>
      </c>
      <c r="N6" s="4">
        <v>1</v>
      </c>
      <c r="X6" s="4">
        <v>1</v>
      </c>
      <c r="Z6" s="4">
        <v>0</v>
      </c>
      <c r="AA6" s="4">
        <v>0</v>
      </c>
      <c r="AE6" s="4">
        <v>28</v>
      </c>
      <c r="AG6" s="4">
        <v>21</v>
      </c>
    </row>
    <row r="7" spans="1:38" x14ac:dyDescent="0.15">
      <c r="A7" s="4" t="s">
        <v>9</v>
      </c>
      <c r="B7" s="4" t="s">
        <v>10</v>
      </c>
      <c r="C7" s="4">
        <v>13</v>
      </c>
      <c r="D7" s="4" t="s">
        <v>17</v>
      </c>
      <c r="E7" s="4">
        <v>1996</v>
      </c>
      <c r="F7" s="4">
        <v>191477</v>
      </c>
      <c r="G7" s="6">
        <f t="shared" si="0"/>
        <v>59.167941841578887</v>
      </c>
      <c r="H7" s="4">
        <v>111964</v>
      </c>
      <c r="I7" s="4">
        <v>113293</v>
      </c>
      <c r="J7" s="4">
        <v>52</v>
      </c>
      <c r="N7" s="4">
        <v>3</v>
      </c>
      <c r="X7" s="4">
        <v>1</v>
      </c>
      <c r="Z7" s="4">
        <v>0</v>
      </c>
      <c r="AE7" s="4">
        <v>24</v>
      </c>
      <c r="AG7" s="4">
        <v>24</v>
      </c>
      <c r="AL7" s="4">
        <v>0</v>
      </c>
    </row>
    <row r="8" spans="1:38" x14ac:dyDescent="0.15">
      <c r="A8" s="4" t="s">
        <v>9</v>
      </c>
      <c r="B8" s="4" t="s">
        <v>10</v>
      </c>
      <c r="C8" s="4">
        <v>15</v>
      </c>
      <c r="D8" s="4" t="s">
        <v>17</v>
      </c>
      <c r="E8" s="4">
        <v>2000</v>
      </c>
      <c r="F8" s="4">
        <v>188543</v>
      </c>
      <c r="G8" s="6">
        <f t="shared" si="0"/>
        <v>53.295004322621367</v>
      </c>
      <c r="H8" s="4">
        <v>98727</v>
      </c>
      <c r="I8" s="4">
        <v>100484</v>
      </c>
      <c r="J8" s="4">
        <v>52</v>
      </c>
      <c r="M8" s="4">
        <v>0</v>
      </c>
      <c r="N8" s="4">
        <v>2</v>
      </c>
      <c r="X8" s="4">
        <v>2</v>
      </c>
      <c r="Z8" s="4">
        <v>0</v>
      </c>
      <c r="AE8" s="4">
        <v>18</v>
      </c>
      <c r="AG8" s="4">
        <v>30</v>
      </c>
    </row>
    <row r="9" spans="1:38" x14ac:dyDescent="0.15">
      <c r="A9" s="4" t="s">
        <v>9</v>
      </c>
      <c r="B9" s="4" t="s">
        <v>10</v>
      </c>
      <c r="C9" s="4">
        <v>17</v>
      </c>
      <c r="D9" s="4" t="s">
        <v>17</v>
      </c>
      <c r="E9" s="4">
        <v>2004</v>
      </c>
      <c r="F9" s="4">
        <v>191127</v>
      </c>
      <c r="G9" s="6">
        <f t="shared" si="0"/>
        <v>55.228199050892854</v>
      </c>
      <c r="H9" s="4">
        <v>103897</v>
      </c>
      <c r="I9" s="4">
        <v>105556</v>
      </c>
      <c r="J9" s="4">
        <v>52</v>
      </c>
      <c r="M9" s="4">
        <v>0</v>
      </c>
      <c r="U9" s="4">
        <v>0</v>
      </c>
      <c r="X9" s="4">
        <v>0</v>
      </c>
      <c r="Z9" s="4">
        <v>0</v>
      </c>
      <c r="AE9" s="4">
        <v>21</v>
      </c>
      <c r="AF9" s="4">
        <v>0</v>
      </c>
      <c r="AG9" s="4">
        <v>31</v>
      </c>
    </row>
    <row r="10" spans="1:38" x14ac:dyDescent="0.15">
      <c r="A10" s="4" t="s">
        <v>9</v>
      </c>
      <c r="B10" s="4" t="s">
        <v>10</v>
      </c>
      <c r="C10" s="4">
        <v>19</v>
      </c>
      <c r="D10" s="4" t="s">
        <v>17</v>
      </c>
      <c r="E10" s="4">
        <v>2008</v>
      </c>
      <c r="F10" s="4">
        <v>192943</v>
      </c>
      <c r="G10" s="6">
        <f t="shared" si="0"/>
        <v>46.66144923630295</v>
      </c>
      <c r="H10" s="4">
        <v>87576</v>
      </c>
      <c r="I10" s="4">
        <v>90030</v>
      </c>
      <c r="J10" s="4">
        <v>57</v>
      </c>
      <c r="M10" s="4">
        <v>2</v>
      </c>
      <c r="N10" s="4">
        <v>5</v>
      </c>
      <c r="U10" s="4">
        <v>0</v>
      </c>
      <c r="X10" s="4">
        <v>1</v>
      </c>
      <c r="Z10" s="4">
        <v>0</v>
      </c>
      <c r="AE10" s="4">
        <v>18</v>
      </c>
      <c r="AF10" s="4">
        <v>1</v>
      </c>
      <c r="AG10" s="4">
        <v>30</v>
      </c>
    </row>
    <row r="11" spans="1:38" x14ac:dyDescent="0.15">
      <c r="A11" s="4" t="s">
        <v>9</v>
      </c>
      <c r="B11" s="4" t="s">
        <v>10</v>
      </c>
      <c r="C11" s="4">
        <v>14</v>
      </c>
      <c r="D11" s="4" t="s">
        <v>17</v>
      </c>
      <c r="E11" s="4">
        <v>2012</v>
      </c>
      <c r="F11" s="4">
        <v>225127</v>
      </c>
      <c r="G11" s="6">
        <f t="shared" si="0"/>
        <v>47.864538682610259</v>
      </c>
      <c r="H11" s="4">
        <v>102993</v>
      </c>
      <c r="I11" s="4">
        <v>107756</v>
      </c>
      <c r="J11" s="4">
        <v>57</v>
      </c>
      <c r="M11" s="4">
        <v>1</v>
      </c>
      <c r="N11" s="4">
        <v>3</v>
      </c>
      <c r="U11" s="4">
        <v>0</v>
      </c>
      <c r="V11" s="4">
        <v>0</v>
      </c>
      <c r="X11" s="4">
        <v>1</v>
      </c>
      <c r="Y11" s="4">
        <v>0</v>
      </c>
      <c r="Z11" s="4">
        <v>0</v>
      </c>
      <c r="AC11" s="4">
        <v>0</v>
      </c>
      <c r="AE11" s="4">
        <v>20</v>
      </c>
      <c r="AF11" s="4">
        <v>1</v>
      </c>
      <c r="AG11" s="4">
        <v>31</v>
      </c>
      <c r="AI11" s="4">
        <v>0</v>
      </c>
    </row>
    <row r="12" spans="1:38" x14ac:dyDescent="0.15">
      <c r="A12" s="4" t="s">
        <v>9</v>
      </c>
      <c r="B12" s="4" t="s">
        <v>11</v>
      </c>
      <c r="C12" s="4">
        <v>28</v>
      </c>
      <c r="D12" s="4" t="s">
        <v>12</v>
      </c>
      <c r="E12" s="4">
        <v>1976</v>
      </c>
      <c r="F12" s="4">
        <v>143403</v>
      </c>
      <c r="G12" s="6">
        <f t="shared" si="0"/>
        <v>74.799690383046382</v>
      </c>
      <c r="H12" s="4">
        <v>105898</v>
      </c>
      <c r="I12" s="4">
        <v>107265</v>
      </c>
      <c r="J12" s="4">
        <v>41</v>
      </c>
      <c r="N12" s="4">
        <v>2</v>
      </c>
      <c r="W12" s="4">
        <v>0</v>
      </c>
      <c r="Y12" s="4">
        <v>0</v>
      </c>
      <c r="AE12" s="4">
        <v>29</v>
      </c>
      <c r="AG12" s="4">
        <v>8</v>
      </c>
      <c r="AL12" s="4">
        <v>2</v>
      </c>
    </row>
    <row r="13" spans="1:38" x14ac:dyDescent="0.15">
      <c r="A13" s="4" t="s">
        <v>9</v>
      </c>
      <c r="B13" s="4" t="s">
        <v>11</v>
      </c>
      <c r="C13" s="4">
        <v>5</v>
      </c>
      <c r="D13" s="4" t="s">
        <v>17</v>
      </c>
      <c r="E13" s="4">
        <v>1980</v>
      </c>
      <c r="F13" s="4">
        <v>153439</v>
      </c>
      <c r="G13" s="6">
        <f t="shared" si="0"/>
        <v>80.854280854280859</v>
      </c>
      <c r="H13" s="4">
        <v>121055</v>
      </c>
      <c r="I13" s="4">
        <v>124062</v>
      </c>
      <c r="J13" s="4">
        <v>44</v>
      </c>
      <c r="L13" s="4">
        <v>1</v>
      </c>
      <c r="N13" s="4">
        <v>1</v>
      </c>
      <c r="Y13" s="4">
        <v>0</v>
      </c>
      <c r="Z13" s="4">
        <v>0</v>
      </c>
      <c r="AE13" s="4">
        <v>35</v>
      </c>
      <c r="AG13" s="4">
        <v>5</v>
      </c>
      <c r="AL13" s="4">
        <v>2</v>
      </c>
    </row>
    <row r="14" spans="1:38" x14ac:dyDescent="0.15">
      <c r="A14" s="4" t="s">
        <v>9</v>
      </c>
      <c r="B14" s="4" t="s">
        <v>11</v>
      </c>
      <c r="C14" s="4">
        <v>14</v>
      </c>
      <c r="D14" s="4" t="s">
        <v>17</v>
      </c>
      <c r="E14" s="4">
        <v>1984</v>
      </c>
      <c r="F14" s="4">
        <v>169419</v>
      </c>
      <c r="G14" s="6">
        <f t="shared" si="0"/>
        <v>71.434726919648909</v>
      </c>
      <c r="H14" s="4">
        <v>118583</v>
      </c>
      <c r="I14" s="4">
        <v>121024</v>
      </c>
      <c r="J14" s="4">
        <v>50</v>
      </c>
      <c r="L14" s="4">
        <v>1</v>
      </c>
      <c r="N14" s="4">
        <v>1</v>
      </c>
      <c r="Y14" s="4">
        <v>0</v>
      </c>
      <c r="Z14" s="4">
        <v>2</v>
      </c>
      <c r="AE14" s="4">
        <v>40</v>
      </c>
      <c r="AG14" s="4">
        <v>6</v>
      </c>
    </row>
    <row r="15" spans="1:38" x14ac:dyDescent="0.15">
      <c r="A15" s="4" t="s">
        <v>9</v>
      </c>
      <c r="B15" s="4" t="s">
        <v>11</v>
      </c>
      <c r="C15" s="4">
        <v>9</v>
      </c>
      <c r="D15" s="4" t="s">
        <v>17</v>
      </c>
      <c r="E15" s="4">
        <v>1988</v>
      </c>
      <c r="F15" s="4">
        <v>185340</v>
      </c>
      <c r="G15" s="6">
        <f t="shared" si="0"/>
        <v>67.650264378979173</v>
      </c>
      <c r="H15" s="4">
        <v>123017</v>
      </c>
      <c r="I15" s="4">
        <v>125383</v>
      </c>
      <c r="J15" s="4">
        <v>53</v>
      </c>
      <c r="N15" s="4">
        <v>2</v>
      </c>
      <c r="X15" s="4">
        <v>0</v>
      </c>
      <c r="Y15" s="4">
        <v>0</v>
      </c>
      <c r="Z15" s="4">
        <v>0</v>
      </c>
      <c r="AE15" s="4">
        <v>41</v>
      </c>
      <c r="AG15" s="4">
        <v>7</v>
      </c>
      <c r="AL15" s="4">
        <v>3</v>
      </c>
    </row>
    <row r="16" spans="1:38" x14ac:dyDescent="0.15">
      <c r="A16" s="4" t="s">
        <v>9</v>
      </c>
      <c r="B16" s="4" t="s">
        <v>11</v>
      </c>
      <c r="C16" s="4">
        <v>11</v>
      </c>
      <c r="D16" s="4" t="s">
        <v>17</v>
      </c>
      <c r="E16" s="4">
        <v>1992</v>
      </c>
      <c r="F16" s="4">
        <v>196589</v>
      </c>
      <c r="G16" s="6">
        <f t="shared" si="0"/>
        <v>66.534241488587867</v>
      </c>
      <c r="H16" s="4">
        <v>128222</v>
      </c>
      <c r="I16" s="4">
        <v>130799</v>
      </c>
      <c r="J16" s="4">
        <v>57</v>
      </c>
      <c r="N16" s="4">
        <v>2</v>
      </c>
      <c r="X16" s="4">
        <v>1</v>
      </c>
      <c r="Z16" s="4">
        <v>0</v>
      </c>
      <c r="AE16" s="4">
        <v>39</v>
      </c>
      <c r="AG16" s="4">
        <v>12</v>
      </c>
      <c r="AH16" s="4">
        <v>1</v>
      </c>
      <c r="AL16" s="4">
        <v>2</v>
      </c>
    </row>
    <row r="17" spans="1:39" x14ac:dyDescent="0.15">
      <c r="A17" s="4" t="s">
        <v>9</v>
      </c>
      <c r="B17" s="4" t="s">
        <v>11</v>
      </c>
      <c r="C17" s="4">
        <v>13</v>
      </c>
      <c r="D17" s="4" t="s">
        <v>17</v>
      </c>
      <c r="E17" s="4">
        <v>1996</v>
      </c>
      <c r="F17" s="4">
        <v>208486</v>
      </c>
      <c r="G17" s="6">
        <f t="shared" si="0"/>
        <v>65.256180271097335</v>
      </c>
      <c r="H17" s="4">
        <v>133525</v>
      </c>
      <c r="I17" s="4">
        <v>136050</v>
      </c>
      <c r="J17" s="4">
        <v>59</v>
      </c>
      <c r="N17" s="4">
        <v>2</v>
      </c>
      <c r="X17" s="4">
        <v>2</v>
      </c>
      <c r="Z17" s="4">
        <v>0</v>
      </c>
      <c r="AE17" s="4">
        <v>41</v>
      </c>
      <c r="AG17" s="4">
        <v>13</v>
      </c>
      <c r="AH17" s="4">
        <v>0</v>
      </c>
      <c r="AL17" s="4">
        <v>1</v>
      </c>
    </row>
    <row r="18" spans="1:39" x14ac:dyDescent="0.15">
      <c r="A18" s="4" t="s">
        <v>9</v>
      </c>
      <c r="B18" s="4" t="s">
        <v>11</v>
      </c>
      <c r="C18" s="4">
        <v>15</v>
      </c>
      <c r="D18" s="4" t="s">
        <v>17</v>
      </c>
      <c r="E18" s="4">
        <v>2000</v>
      </c>
      <c r="F18" s="4">
        <v>209541</v>
      </c>
      <c r="G18" s="6">
        <f t="shared" si="0"/>
        <v>61.913420285290229</v>
      </c>
      <c r="H18" s="4">
        <v>126958</v>
      </c>
      <c r="I18" s="4">
        <v>129734</v>
      </c>
      <c r="J18" s="4">
        <v>61</v>
      </c>
      <c r="N18" s="4">
        <v>3</v>
      </c>
      <c r="X18" s="4">
        <v>2</v>
      </c>
      <c r="AE18" s="4">
        <v>41</v>
      </c>
      <c r="AG18" s="4">
        <v>13</v>
      </c>
      <c r="AH18" s="4">
        <v>0</v>
      </c>
      <c r="AL18" s="4">
        <v>2</v>
      </c>
    </row>
    <row r="19" spans="1:39" x14ac:dyDescent="0.15">
      <c r="A19" s="4" t="s">
        <v>9</v>
      </c>
      <c r="B19" s="4" t="s">
        <v>11</v>
      </c>
      <c r="C19" s="4">
        <v>17</v>
      </c>
      <c r="D19" s="4" t="s">
        <v>17</v>
      </c>
      <c r="E19" s="4">
        <v>2004</v>
      </c>
      <c r="F19" s="4">
        <v>227774</v>
      </c>
      <c r="G19" s="6">
        <f t="shared" si="0"/>
        <v>60.469588276098243</v>
      </c>
      <c r="H19" s="4">
        <v>134040</v>
      </c>
      <c r="I19" s="4">
        <v>137734</v>
      </c>
      <c r="J19" s="4">
        <v>68</v>
      </c>
      <c r="M19" s="4">
        <v>1</v>
      </c>
      <c r="N19" s="4">
        <v>2</v>
      </c>
      <c r="X19" s="4">
        <v>2</v>
      </c>
      <c r="AE19" s="4">
        <v>44</v>
      </c>
      <c r="AG19" s="4">
        <v>19</v>
      </c>
    </row>
    <row r="20" spans="1:39" x14ac:dyDescent="0.15">
      <c r="A20" s="4" t="s">
        <v>9</v>
      </c>
      <c r="B20" s="4" t="s">
        <v>11</v>
      </c>
      <c r="C20" s="4">
        <v>6</v>
      </c>
      <c r="D20" s="4" t="s">
        <v>24</v>
      </c>
      <c r="E20" s="4">
        <v>2007</v>
      </c>
      <c r="F20" s="4">
        <v>231606</v>
      </c>
      <c r="G20" s="6">
        <f t="shared" si="0"/>
        <v>60.748426206574955</v>
      </c>
      <c r="H20" s="4">
        <v>137530</v>
      </c>
      <c r="I20" s="4">
        <v>140697</v>
      </c>
      <c r="J20" s="4">
        <v>47</v>
      </c>
      <c r="M20" s="4">
        <v>1</v>
      </c>
      <c r="N20" s="4">
        <v>2</v>
      </c>
      <c r="U20" s="4">
        <v>1</v>
      </c>
      <c r="X20" s="4">
        <v>2</v>
      </c>
      <c r="AC20" s="4">
        <v>1</v>
      </c>
      <c r="AE20" s="4">
        <v>33</v>
      </c>
      <c r="AG20" s="4">
        <v>7</v>
      </c>
    </row>
    <row r="21" spans="1:39" s="5" customFormat="1" x14ac:dyDescent="0.15">
      <c r="A21" s="5" t="s">
        <v>9</v>
      </c>
      <c r="B21" s="5" t="s">
        <v>11</v>
      </c>
      <c r="C21" s="5">
        <v>9</v>
      </c>
      <c r="D21" s="5" t="s">
        <v>17</v>
      </c>
      <c r="E21" s="5">
        <v>2011</v>
      </c>
      <c r="F21" s="5">
        <v>256755</v>
      </c>
      <c r="G21" s="6">
        <f t="shared" si="0"/>
        <v>57.384276839788903</v>
      </c>
      <c r="H21" s="5">
        <v>143449</v>
      </c>
      <c r="I21" s="5">
        <v>147337</v>
      </c>
      <c r="J21" s="5">
        <v>47</v>
      </c>
      <c r="M21" s="5">
        <v>0</v>
      </c>
      <c r="N21" s="5">
        <v>9</v>
      </c>
      <c r="U21" s="5">
        <v>1</v>
      </c>
      <c r="V21" s="5">
        <v>1</v>
      </c>
      <c r="X21" s="5">
        <v>1</v>
      </c>
      <c r="AC21" s="5">
        <v>1</v>
      </c>
      <c r="AE21" s="5">
        <v>25</v>
      </c>
      <c r="AG21" s="5">
        <v>6</v>
      </c>
      <c r="AI21" s="5">
        <v>3</v>
      </c>
      <c r="AM21" s="4"/>
    </row>
    <row r="22" spans="1:39" x14ac:dyDescent="0.15">
      <c r="A22" s="4" t="s">
        <v>9</v>
      </c>
      <c r="B22" s="4" t="s">
        <v>11</v>
      </c>
      <c r="C22" s="4">
        <v>29</v>
      </c>
      <c r="D22" s="4" t="s">
        <v>31</v>
      </c>
      <c r="E22" s="4">
        <v>2015</v>
      </c>
      <c r="F22" s="5">
        <v>257232</v>
      </c>
      <c r="G22" s="6">
        <f t="shared" si="0"/>
        <v>49.581311811905202</v>
      </c>
      <c r="H22" s="5">
        <v>122100</v>
      </c>
      <c r="I22" s="5">
        <v>127539</v>
      </c>
      <c r="J22" s="5">
        <v>47</v>
      </c>
      <c r="K22" s="5"/>
      <c r="L22" s="5"/>
      <c r="M22" s="5">
        <v>2</v>
      </c>
      <c r="N22" s="5">
        <v>7</v>
      </c>
      <c r="O22" s="5"/>
      <c r="P22" s="5"/>
      <c r="Q22" s="5">
        <v>5</v>
      </c>
      <c r="R22" s="5"/>
      <c r="S22" s="5">
        <v>0</v>
      </c>
      <c r="T22" s="5"/>
      <c r="U22" s="5"/>
      <c r="V22" s="5"/>
      <c r="W22" s="5"/>
      <c r="X22" s="5">
        <v>2</v>
      </c>
      <c r="Y22" s="5">
        <v>0</v>
      </c>
      <c r="AA22" s="5"/>
      <c r="AB22" s="5"/>
      <c r="AC22" s="5">
        <v>1</v>
      </c>
      <c r="AD22" s="5">
        <v>0</v>
      </c>
      <c r="AE22" s="5">
        <v>24</v>
      </c>
      <c r="AF22" s="5">
        <v>0</v>
      </c>
      <c r="AG22" s="5">
        <v>6</v>
      </c>
      <c r="AH22" s="5"/>
      <c r="AI22" s="5"/>
      <c r="AJ22" s="5"/>
      <c r="AK22" s="5"/>
    </row>
    <row r="23" spans="1:39" x14ac:dyDescent="0.15">
      <c r="H23" s="5"/>
    </row>
  </sheetData>
  <sortState xmlns:xlrd2="http://schemas.microsoft.com/office/spreadsheetml/2017/richdata2" columnSort="1" ref="K1:AL23">
    <sortCondition ref="K1:AL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577040D1EACB46B747CC5D83DAC3B7" ma:contentTypeVersion="8" ma:contentTypeDescription="Create a new document." ma:contentTypeScope="" ma:versionID="d55d25f843d09d541e0149d350b73147">
  <xsd:schema xmlns:xsd="http://www.w3.org/2001/XMLSchema" xmlns:xs="http://www.w3.org/2001/XMLSchema" xmlns:p="http://schemas.microsoft.com/office/2006/metadata/properties" xmlns:ns2="3c761663-761c-481d-8474-d8c3ef9c3e75" targetNamespace="http://schemas.microsoft.com/office/2006/metadata/properties" ma:root="true" ma:fieldsID="f4d7aee89fa7b0e29edf01cfc0c53da2" ns2:_="">
    <xsd:import namespace="3c761663-761c-481d-8474-d8c3ef9c3e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761663-761c-481d-8474-d8c3ef9c3e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58E598-10BA-42DF-9AC6-1F1AD99939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761663-761c-481d-8474-d8c3ef9c3e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643264-4B16-4F99-B7DF-8E3372FE96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60377A-DD88-47BD-84A1-668593CBC699}">
  <ds:schemaRefs>
    <ds:schemaRef ds:uri="http://schemas.microsoft.com/office/infopath/2007/PartnerControls"/>
    <ds:schemaRef ds:uri="442481f0-5f84-472e-adf1-98cc787d3b07"/>
    <ds:schemaRef ds:uri="a85b4bf4-bcd5-4bf6-933e-1ce979fa3b01"/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parties</vt:lpstr>
      <vt:lpstr>votes</vt:lpstr>
      <vt:lpstr>votes_%</vt:lpstr>
      <vt:lpstr>seats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Mathea Loen</dc:creator>
  <cp:lastModifiedBy>Schakel A (POLITICS)</cp:lastModifiedBy>
  <dcterms:created xsi:type="dcterms:W3CDTF">2020-09-21T07:33:50Z</dcterms:created>
  <dcterms:modified xsi:type="dcterms:W3CDTF">2021-04-14T15:52:57Z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0x010100CE577040D1EACB46B747CC5D83DAC3B7</vt:lpwstr>
  </property>
</Properties>
</file>