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pivotCache/pivotCacheDefinition19.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ml.chartshape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4.xml" ContentType="application/vnd.openxmlformats-officedocument.drawing+xml"/>
  <Override PartName="/xl/drawings/drawing5.xml" ContentType="application/vnd.openxmlformats-officedocument.drawing+xml"/>
  <Override PartName="/xl/slicers/slicer1.xml" ContentType="application/vnd.ms-excel.slicer+xml"/>
  <Override PartName="/xl/timelines/timeline1.xml" ContentType="application/vnd.ms-excel.timelin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ml.chartshape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7.xml" ContentType="application/vnd.openxmlformats-officedocument.drawingml.chartshapes+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Ex1.xml" ContentType="application/vnd.ms-office.chartex+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slicers/slicer2.xml" ContentType="application/vnd.ms-excel.slicer+xml"/>
  <Override PartName="/xl/timelines/timeline2.xml" ContentType="application/vnd.ms-excel.timelin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ml.chartshapes+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0.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defaultThemeVersion="166925"/>
  <mc:AlternateContent xmlns:mc="http://schemas.openxmlformats.org/markup-compatibility/2006">
    <mc:Choice Requires="x15">
      <x15ac:absPath xmlns:x15ac="http://schemas.microsoft.com/office/spreadsheetml/2010/11/ac" url="D:\Downloads\"/>
    </mc:Choice>
  </mc:AlternateContent>
  <xr:revisionPtr revIDLastSave="0" documentId="13_ncr:1_{1D718206-11BF-4CB4-AEB9-5F566E3D9002}" xr6:coauthVersionLast="36" xr6:coauthVersionMax="36" xr10:uidLastSave="{00000000-0000-0000-0000-000000000000}"/>
  <bookViews>
    <workbookView xWindow="0" yWindow="0" windowWidth="19008" windowHeight="8940" activeTab="1" xr2:uid="{6EEC13FF-D768-48B4-9E63-5FECC6D487F4}"/>
  </bookViews>
  <sheets>
    <sheet name="Charts" sheetId="12" r:id="rId1"/>
    <sheet name="Analysis" sheetId="8" r:id="rId2"/>
    <sheet name="Overview Dashboard" sheetId="15" r:id="rId3"/>
    <sheet name="Summary Dashboard" sheetId="13" r:id="rId4"/>
  </sheets>
  <definedNames>
    <definedName name="_xlchart.v5.0" hidden="1">Charts!$AA$1</definedName>
    <definedName name="_xlchart.v5.1" hidden="1">Charts!$AA$2:$AA$50</definedName>
    <definedName name="_xlchart.v5.2" hidden="1">Charts!$AB$1</definedName>
    <definedName name="_xlchart.v5.3" hidden="1">Charts!$AB$2:$AB$50</definedName>
    <definedName name="Slicer_Category">#N/A</definedName>
    <definedName name="Slicer_Region">#N/A</definedName>
    <definedName name="Slicer_Segment">#N/A</definedName>
    <definedName name="Slicer_Ship_Mode">#N/A</definedName>
    <definedName name="Timeline_Order_Date">#N/A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8" r:id="rId13"/>
    <pivotCache cacheId="9" r:id="rId14"/>
    <pivotCache cacheId="10" r:id="rId15"/>
    <pivotCache cacheId="11" r:id="rId16"/>
    <pivotCache cacheId="12" r:id="rId17"/>
    <pivotCache cacheId="13" r:id="rId18"/>
    <pivotCache cacheId="14" r:id="rId19"/>
    <pivotCache cacheId="15" r:id="rId20"/>
  </pivotCaches>
  <extLst>
    <ext xmlns:x14="http://schemas.microsoft.com/office/spreadsheetml/2009/9/main" uri="{876F7934-8845-4945-9796-88D515C7AA90}">
      <x14:pivotCaches>
        <pivotCache cacheId="16" r:id="rId21"/>
        <pivotCache cacheId="17" r:id="rId22"/>
      </x14:pivotCaches>
    </ext>
    <ext xmlns:x14="http://schemas.microsoft.com/office/spreadsheetml/2009/9/main" uri="{BBE1A952-AA13-448e-AADC-164F8A28A991}">
      <x14:slicerCaches>
        <x14:slicerCache r:id="rId23"/>
        <x14:slicerCache r:id="rId24"/>
        <x14:slicerCache r:id="rId25"/>
        <x14:slicerCache r:id="rId2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8" r:id="rId27"/>
      </x15:timelineCachePivotCaches>
    </ext>
    <ext xmlns:x15="http://schemas.microsoft.com/office/spreadsheetml/2010/11/main" uri="{D0CA8CA8-9F24-4464-BF8E-62219DCF47F9}">
      <x15:timelineCacheRefs>
        <x15:timelineCacheRef r:id="rId2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es Fact_67c564ab-cdd0-4f84-bfc1-61189fe1e539" name="Sales Fact" connection="Query - Sales Fact"/>
          <x15:modelTable id="Customer Dimension_e1f1ed11-8bca-41df-bf42-c9781999c5ad" name="Customer Dimension" connection="Query - Customer Dimension"/>
          <x15:modelTable id="Product Dimension_d20fc436-6906-4f78-baea-2c34c16b4de8" name="Product Dimension" connection="Query - Product Dimension"/>
          <x15:modelTable id="Location Dimension_df20e3b8-2c3a-4d6c-9da4-a59838b5ad7f" name="Location Dimension" connection="Query - Location Dimension"/>
          <x15:modelTable id="Date Dimension_410aff2d-da26-47b9-8bdb-2790a3bbe711" name="Date Dimension" connection="Query - Date Dimension"/>
        </x15:modelTables>
        <x15:modelRelationships>
          <x15:modelRelationship fromTable="Sales Fact" fromColumn="Customer ID" toTable="Customer Dimension" toColumn="Customer ID"/>
          <x15:modelRelationship fromTable="Sales Fact" fromColumn="Location ID" toTable="Location Dimension" toColumn="Location ID"/>
          <x15:modelRelationship fromTable="Sales Fact" fromColumn="Product ID" toTable="Product Dimension" toColumn="Product ID"/>
          <x15:modelRelationship fromTable="Sales Fact" fromColumn="Order Date" toTable="Date Dimension" toColumn="Date"/>
        </x15:modelRelationships>
      </x15:dataModel>
    </ext>
  </extLst>
</workbook>
</file>

<file path=xl/calcChain.xml><?xml version="1.0" encoding="utf-8"?>
<calcChain xmlns="http://schemas.openxmlformats.org/spreadsheetml/2006/main">
  <c r="AB3" i="12" l="1"/>
  <c r="AB19" i="12"/>
  <c r="AB35" i="12"/>
  <c r="AB36" i="12"/>
  <c r="AB21" i="12"/>
  <c r="AB37" i="12"/>
  <c r="AB22" i="12"/>
  <c r="AB7" i="12"/>
  <c r="AB23" i="12"/>
  <c r="AB8" i="12"/>
  <c r="AB40" i="12"/>
  <c r="AB9" i="12"/>
  <c r="AB41" i="12"/>
  <c r="AB26" i="12"/>
  <c r="AB42" i="12"/>
  <c r="AB27" i="12"/>
  <c r="AB43" i="12"/>
  <c r="AB28" i="12"/>
  <c r="AB13" i="12"/>
  <c r="AB45" i="12"/>
  <c r="AB14" i="12"/>
  <c r="AB46" i="12"/>
  <c r="AB31" i="12"/>
  <c r="AB47" i="12"/>
  <c r="AB32" i="12"/>
  <c r="AB17" i="12"/>
  <c r="AB33" i="12"/>
  <c r="AB18" i="12"/>
  <c r="AB50" i="12"/>
  <c r="AB4" i="12"/>
  <c r="AB20" i="12"/>
  <c r="AB5" i="12"/>
  <c r="AB6" i="12"/>
  <c r="AB38" i="12"/>
  <c r="AB39" i="12"/>
  <c r="AB24" i="12"/>
  <c r="AB25" i="12"/>
  <c r="AB10" i="12"/>
  <c r="AB11" i="12"/>
  <c r="AB12" i="12"/>
  <c r="AB44" i="12"/>
  <c r="AB29" i="12"/>
  <c r="AB30" i="12"/>
  <c r="AB15" i="12"/>
  <c r="AB16" i="12"/>
  <c r="AB48" i="12"/>
  <c r="AB49" i="12"/>
  <c r="AB34" i="12"/>
  <c r="AB2"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229EE9-4DF6-4989-8DBB-566D3AC40F0E}" name="Query - Customer Dimension" description="Connection to the 'Customer Dimension' query in the workbook." type="100" refreshedVersion="6" minRefreshableVersion="5">
    <extLst>
      <ext xmlns:x15="http://schemas.microsoft.com/office/spreadsheetml/2010/11/main" uri="{DE250136-89BD-433C-8126-D09CA5730AF9}">
        <x15:connection id="4e1fce6c-add4-421f-b3f4-d75255c46e0c"/>
      </ext>
    </extLst>
  </connection>
  <connection id="2" xr16:uid="{111F32F8-7293-4D72-BA3D-A2A8988C1A6A}" name="Query - Date Dimension" description="Connection to the 'Date Dimension' query in the workbook." type="100" refreshedVersion="6" minRefreshableVersion="5">
    <extLst>
      <ext xmlns:x15="http://schemas.microsoft.com/office/spreadsheetml/2010/11/main" uri="{DE250136-89BD-433C-8126-D09CA5730AF9}">
        <x15:connection id="59b1bafd-a7d7-4e0d-93f6-eaded636512d"/>
      </ext>
    </extLst>
  </connection>
  <connection id="3" xr16:uid="{1BDDD77E-600A-4722-A0DB-8B65A930F9CA}" name="Query - Location Dimension" description="Connection to the 'Location Dimension' query in the workbook." type="100" refreshedVersion="6" minRefreshableVersion="5">
    <extLst>
      <ext xmlns:x15="http://schemas.microsoft.com/office/spreadsheetml/2010/11/main" uri="{DE250136-89BD-433C-8126-D09CA5730AF9}">
        <x15:connection id="f2ba906e-f2b3-4a9b-816f-b4d5756e8cee"/>
      </ext>
    </extLst>
  </connection>
  <connection id="4" xr16:uid="{C8AEB7BD-8067-4266-BB93-9D2A64CEBAB1}" name="Query - Product Dimension" description="Connection to the 'Product Dimension' query in the workbook." type="100" refreshedVersion="6" minRefreshableVersion="5">
    <extLst>
      <ext xmlns:x15="http://schemas.microsoft.com/office/spreadsheetml/2010/11/main" uri="{DE250136-89BD-433C-8126-D09CA5730AF9}">
        <x15:connection id="33513b7e-a024-4d4f-bcb3-682c9a64899d"/>
      </ext>
    </extLst>
  </connection>
  <connection id="5" xr16:uid="{3546E9AD-984E-4FC4-B256-2576874AB15A}" name="Query - Sales Fact" description="Connection to the 'Sales Fact' query in the workbook." type="100" refreshedVersion="6" minRefreshableVersion="5">
    <extLst>
      <ext xmlns:x15="http://schemas.microsoft.com/office/spreadsheetml/2010/11/main" uri="{DE250136-89BD-433C-8126-D09CA5730AF9}">
        <x15:connection id="83253e82-5f5d-4232-bc89-8e3fb9abef0d"/>
      </ext>
    </extLst>
  </connection>
  <connection id="6" xr16:uid="{FD4EAE3F-995C-4C92-B949-B733CB7F2ED8}" keepAlive="1" name="ThisWorkbookDataModel" description="Data Model" type="5" refreshedVersion="6"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Date Dimension].[Year].[All]}"/>
    <s v="{[Product Dimension].[Category].[All]}"/>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<sst xmlns="http://schemas.openxmlformats.org/spreadsheetml/2006/main" count="243" uniqueCount="124">
  <si>
    <t>Retail Sales Analysis</t>
  </si>
  <si>
    <t>Total Sales</t>
  </si>
  <si>
    <t>Total Profit</t>
  </si>
  <si>
    <t>Profit Margin</t>
  </si>
  <si>
    <t>Total Quantity</t>
  </si>
  <si>
    <t>Total Customers</t>
  </si>
  <si>
    <t>Total Orders</t>
  </si>
  <si>
    <t>Row Labels</t>
  </si>
  <si>
    <t>Grand Total</t>
  </si>
  <si>
    <t>How have Sales and Profit changed over time?</t>
  </si>
  <si>
    <t>Standard Class</t>
  </si>
  <si>
    <t>Second Class</t>
  </si>
  <si>
    <t>First Class</t>
  </si>
  <si>
    <t>Same Day</t>
  </si>
  <si>
    <t>Year</t>
  </si>
  <si>
    <t>All</t>
  </si>
  <si>
    <t>Which sub-categories generate the highest and lowest profit?</t>
  </si>
  <si>
    <t>Furniture</t>
  </si>
  <si>
    <t>Office Supplies</t>
  </si>
  <si>
    <t>Technology</t>
  </si>
  <si>
    <t>Bookcases</t>
  </si>
  <si>
    <t>Chairs</t>
  </si>
  <si>
    <t>Furnishings</t>
  </si>
  <si>
    <t>Tables</t>
  </si>
  <si>
    <t>Appliances</t>
  </si>
  <si>
    <t>Art</t>
  </si>
  <si>
    <t>Binders</t>
  </si>
  <si>
    <t>Envelopes</t>
  </si>
  <si>
    <t>Fasteners</t>
  </si>
  <si>
    <t>Labels</t>
  </si>
  <si>
    <t>Paper</t>
  </si>
  <si>
    <t>Storage</t>
  </si>
  <si>
    <t>Supplies</t>
  </si>
  <si>
    <t>Accessories</t>
  </si>
  <si>
    <t>Copiers</t>
  </si>
  <si>
    <t>Machines</t>
  </si>
  <si>
    <t>Phones</t>
  </si>
  <si>
    <t>Which months generate the highest sales and profit?</t>
  </si>
  <si>
    <t>Central</t>
  </si>
  <si>
    <t>East</t>
  </si>
  <si>
    <t>South</t>
  </si>
  <si>
    <t>West</t>
  </si>
  <si>
    <t>Alabama</t>
  </si>
  <si>
    <t>Arizona</t>
  </si>
  <si>
    <t>Arkansas</t>
  </si>
  <si>
    <t>California</t>
  </si>
  <si>
    <t>Colorado</t>
  </si>
  <si>
    <t>Connecticut</t>
  </si>
  <si>
    <t>Delaware</t>
  </si>
  <si>
    <t>District of Columbia</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</si>
  <si>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</si>
  <si>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</si>
  <si>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</si>
  <si>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</si>
  <si>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</si>
  <si>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</si>
  <si>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</si>
  <si>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</si>
  <si>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</si>
  <si>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</si>
  <si>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</si>
  <si>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</si>
  <si>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</si>
  <si>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</si>
  <si>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</si>
  <si>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</si>
  <si>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</si>
  <si>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</si>
  <si>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</si>
  <si>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</si>
  <si>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</si>
  <si>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</si>
  <si>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</si>
  <si>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</si>
  <si>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</si>
  <si>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</si>
  <si>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</si>
  <si>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</si>
  <si>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</si>
  <si>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</si>
  <si>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</si>
  <si>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</si>
  <si>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</si>
  <si>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</si>
  <si>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</si>
  <si>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</si>
  <si>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</si>
  <si>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</si>
  <si>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</si>
  <si>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</si>
  <si>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</si>
  <si>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Consumer</t>
  </si>
  <si>
    <t>Corporate</t>
  </si>
  <si>
    <t>Home Office</t>
  </si>
  <si>
    <t>Who are the top 10 customers by sales?</t>
  </si>
  <si>
    <t>Adrian Barton</t>
  </si>
  <si>
    <t>Christopher Conant</t>
  </si>
  <si>
    <t>Hunter Lopez</t>
  </si>
  <si>
    <t>Ken Lonsdale</t>
  </si>
  <si>
    <t>Raymond Buch</t>
  </si>
  <si>
    <t>Sanjit Chand</t>
  </si>
  <si>
    <t>Sanjit Engle</t>
  </si>
  <si>
    <t>Sean Miller</t>
  </si>
  <si>
    <t>Tamara Chand</t>
  </si>
  <si>
    <t>Tom Ashbrook</t>
  </si>
  <si>
    <t>How do discounts affect profitability?</t>
  </si>
  <si>
    <t>Category</t>
  </si>
  <si>
    <t>How do sales vary by category and sub-category?</t>
  </si>
  <si>
    <t>Apr</t>
  </si>
  <si>
    <t>Aug</t>
  </si>
  <si>
    <t>Dec</t>
  </si>
  <si>
    <t>Feb</t>
  </si>
  <si>
    <t>Jan</t>
  </si>
  <si>
    <t>Jul</t>
  </si>
  <si>
    <t>Jun</t>
  </si>
  <si>
    <t>Mar</t>
  </si>
  <si>
    <t>May</t>
  </si>
  <si>
    <t>Nov</t>
  </si>
  <si>
    <t>Oct</t>
  </si>
  <si>
    <t>Sep</t>
  </si>
  <si>
    <t>How do shipping modes compare in sales?</t>
  </si>
  <si>
    <t>Which regions generate the highest sales?</t>
  </si>
  <si>
    <t>Which customer segments contribute the most to sales?</t>
  </si>
  <si>
    <t>Which states generate the highest and lowest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</si>
</sst>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0.00_);_(&quot;$&quot;* \(#,##0.00\);_(&quot;$&quot;* &quot;-&quot;??_);_(@_)"/>
    <numFmt numFmtId="164" formatCode="\$#,##0.00;\(\$#,##0.00\);\$#,##0.00"/>
    <numFmt numFmtId="165" formatCode="0.00%;\-0.00%;0.00%"/>
    <numFmt numFmtId="166" formatCode="[&lt;999950]0,&quot;k&quot;;[&lt;999950000]0.0,,&quot;M&quot;;0.0,,,&quot;B&quot;"/>
    <numFmt numFmtId="167" formatCode="[&lt;999950]0.0,&quot;k&quot;;[&lt;999950000]0.0,,&quot;M&quot;;0.0,,,&quot;B&quot;"/>
    <numFmt numFmtId="168" formatCode="_(* #,##0_);_(* \(#,##0\);_(* &quot;-&quot;??_);_(@_)"/>
  </numFmts>
  <fonts count="6" x14ac:knownFonts="1">
    <font>
      <sz val="11"/>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
      <b/>
      <sz val="20"/>
      <color theme="0"/>
      <name val="Calibri"/>
      <family val="2"/>
      <scheme val="minor"/>
    </font>
  </fonts>
  <fills count="8">
    <fill>
      <patternFill patternType="none"/>
    </fill>
    <fill>
      <patternFill patternType="gray125"/>
    </fill>
    <fill>
      <patternFill patternType="solid">
        <fgColor rgb="FF001132"/>
        <bgColor indexed="64"/>
      </patternFill>
    </fill>
    <fill>
      <patternFill patternType="solid">
        <fgColor theme="0"/>
        <bgColor indexed="64"/>
      </patternFill>
    </fill>
    <fill>
      <patternFill patternType="solid">
        <fgColor theme="8" tint="0.79998168889431442"/>
        <bgColor indexed="64"/>
      </patternFill>
    </fill>
    <fill>
      <patternFill patternType="solid">
        <fgColor theme="8" tint="-0.499984740745262"/>
        <bgColor indexed="64"/>
      </patternFill>
    </fill>
    <fill>
      <patternFill patternType="solid">
        <fgColor theme="8" tint="0.79998168889431442"/>
        <bgColor theme="8" tint="-0.499984740745262"/>
      </patternFill>
    </fill>
    <fill>
      <patternFill patternType="solid">
        <fgColor theme="8" tint="-0.499984740745262"/>
        <bgColor theme="8" tint="-0.499984740745262"/>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44" fontId="2" fillId="0" borderId="0" applyFont="0" applyFill="0" applyBorder="0" applyAlignment="0" applyProtection="0"/>
  </cellStyleXfs>
  <cellXfs count="30">
    <xf numFmtId="0" fontId="0" fillId="0" borderId="0" xfId="0"/>
    <xf numFmtId="0" fontId="0" fillId="0" borderId="0" xfId="0" pivotButton="1"/>
    <xf numFmtId="0" fontId="0" fillId="2" borderId="0" xfId="0" applyFill="1"/>
    <xf numFmtId="0" fontId="0" fillId="3" borderId="0" xfId="0" applyFill="1"/>
    <xf numFmtId="0" fontId="0" fillId="0" borderId="0" xfId="0" applyFill="1"/>
    <xf numFmtId="166" fontId="0" fillId="0" borderId="0" xfId="1" applyNumberFormat="1" applyFont="1"/>
    <xf numFmtId="166" fontId="0" fillId="0" borderId="0" xfId="0" applyNumberFormat="1"/>
    <xf numFmtId="0" fontId="0" fillId="0" borderId="0" xfId="0" applyFill="1" applyBorder="1" applyAlignment="1"/>
    <xf numFmtId="0" fontId="0" fillId="4" borderId="0" xfId="0" applyFill="1"/>
    <xf numFmtId="166" fontId="0" fillId="4" borderId="1" xfId="0" applyNumberFormat="1" applyFill="1" applyBorder="1" applyAlignment="1">
      <alignment horizontal="center" vertical="center"/>
    </xf>
    <xf numFmtId="167" fontId="0" fillId="4" borderId="1" xfId="0" applyNumberFormat="1" applyFill="1" applyBorder="1" applyAlignment="1">
      <alignment horizontal="center" vertical="center"/>
    </xf>
    <xf numFmtId="0" fontId="0" fillId="4" borderId="1" xfId="0" applyFill="1" applyBorder="1" applyAlignment="1">
      <alignment horizontal="center"/>
    </xf>
    <xf numFmtId="164" fontId="0" fillId="4" borderId="1" xfId="0" applyNumberFormat="1" applyFill="1" applyBorder="1" applyAlignment="1">
      <alignment horizontal="center"/>
    </xf>
    <xf numFmtId="165" fontId="0" fillId="4" borderId="1" xfId="0" applyNumberFormat="1" applyFill="1" applyBorder="1" applyAlignment="1">
      <alignment horizontal="center" vertical="center"/>
    </xf>
    <xf numFmtId="0" fontId="0" fillId="4" borderId="1" xfId="0" applyNumberFormat="1" applyFill="1" applyBorder="1" applyAlignment="1">
      <alignment horizontal="center" vertical="center"/>
    </xf>
    <xf numFmtId="0" fontId="1" fillId="4" borderId="0" xfId="0" applyFont="1" applyFill="1" applyBorder="1" applyAlignment="1"/>
    <xf numFmtId="9" fontId="0" fillId="4" borderId="1" xfId="0" applyNumberFormat="1" applyFill="1" applyBorder="1" applyAlignment="1">
      <alignment horizontal="center"/>
    </xf>
    <xf numFmtId="0" fontId="0" fillId="4" borderId="1" xfId="0" applyFont="1" applyFill="1" applyBorder="1" applyAlignment="1">
      <alignment horizontal="center"/>
    </xf>
    <xf numFmtId="0" fontId="0" fillId="4" borderId="1" xfId="0" applyNumberFormat="1" applyFill="1" applyBorder="1" applyAlignment="1">
      <alignment horizontal="center"/>
    </xf>
    <xf numFmtId="0" fontId="0" fillId="4" borderId="1" xfId="0" applyFill="1" applyBorder="1" applyAlignment="1">
      <alignment horizontal="center" indent="1"/>
    </xf>
    <xf numFmtId="0" fontId="4" fillId="5" borderId="1" xfId="0" applyFont="1" applyFill="1" applyBorder="1" applyAlignment="1">
      <alignment horizontal="center" vertical="center"/>
    </xf>
    <xf numFmtId="0" fontId="4" fillId="7" borderId="1" xfId="0" applyFont="1" applyFill="1" applyBorder="1" applyAlignment="1">
      <alignment horizontal="center" vertical="center"/>
    </xf>
    <xf numFmtId="0" fontId="3" fillId="6" borderId="0" xfId="0" applyFont="1" applyFill="1" applyBorder="1" applyAlignment="1">
      <alignment horizontal="center" vertical="center"/>
    </xf>
    <xf numFmtId="168" fontId="0" fillId="4" borderId="1" xfId="0" applyNumberFormat="1" applyFill="1" applyBorder="1" applyAlignment="1">
      <alignment vertical="center"/>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1" xfId="0" applyFont="1" applyFill="1" applyBorder="1" applyAlignment="1">
      <alignment horizontal="center"/>
    </xf>
    <xf numFmtId="0" fontId="1" fillId="4" borderId="1" xfId="0" applyFont="1" applyFill="1" applyBorder="1" applyAlignment="1">
      <alignment horizontal="center"/>
    </xf>
    <xf numFmtId="0" fontId="1" fillId="3" borderId="3" xfId="0" applyFont="1" applyFill="1" applyBorder="1" applyAlignment="1">
      <alignment horizontal="center"/>
    </xf>
    <xf numFmtId="0" fontId="5" fillId="5" borderId="0" xfId="0" applyFont="1" applyFill="1" applyAlignment="1">
      <alignment horizontal="center" vertical="center"/>
    </xf>
  </cellXfs>
  <cellStyles count="2">
    <cellStyle name="Currency" xfId="1" builtinId="4"/>
    <cellStyle name="Normal" xfId="0" builtinId="0"/>
  </cellStyles>
  <dxfs count="375">
    <dxf>
      <fill>
        <patternFill>
          <fgColor indexed="64"/>
          <bgColor theme="8" tint="-0.499984740745262"/>
        </patternFill>
      </fill>
    </dxf>
    <dxf>
      <fill>
        <patternFill>
          <fgColor indexed="64"/>
          <bgColor theme="8" tint="-0.499984740745262"/>
        </patternFill>
      </fill>
    </dxf>
    <dxf>
      <fill>
        <patternFill>
          <fgColor theme="8" tint="-0.499984740745262"/>
        </patternFill>
      </fill>
    </dxf>
    <dxf>
      <fill>
        <patternFill>
          <fgColor indexed="64"/>
          <bgColor theme="8" tint="-0.499984740745262"/>
        </patternFill>
      </fill>
    </dxf>
    <dxf>
      <font>
        <color theme="0"/>
      </font>
      <fill>
        <patternFill>
          <fgColor theme="8" tint="-0.499984740745262"/>
        </patternFill>
      </fill>
      <alignment vertical="center"/>
    </dxf>
    <dxf>
      <font>
        <color theme="0"/>
      </font>
      <fill>
        <patternFill>
          <fgColor theme="8" tint="-0.499984740745262"/>
        </patternFill>
      </fill>
      <alignment vertical="center"/>
    </dxf>
    <dxf>
      <font>
        <color theme="0"/>
      </font>
      <fill>
        <patternFill>
          <fgColor theme="8" tint="-0.499984740745262"/>
        </patternFill>
      </fill>
      <alignment vertical="center"/>
    </dxf>
    <dxf>
      <fill>
        <patternFill>
          <fgColor indexed="64"/>
          <bgColor theme="8" tint="-0.499984740745262"/>
        </patternFill>
      </fill>
    </dxf>
    <dxf>
      <fill>
        <patternFill>
          <fgColor indexed="64"/>
          <bgColor theme="8" tint="-0.499984740745262"/>
        </patternFill>
      </fill>
    </dxf>
    <dxf>
      <fill>
        <patternFill>
          <bgColor theme="8" tint="0.79998168889431442"/>
        </patternFill>
      </fill>
    </dxf>
    <dxf>
      <fill>
        <patternFill>
          <fgColor theme="8" tint="-0.499984740745262"/>
        </patternFill>
      </fill>
    </dxf>
    <dxf>
      <fill>
        <patternFill>
          <fgColor theme="8" tint="-0.499984740745262"/>
        </patternFill>
      </fill>
    </dxf>
    <dxf>
      <fill>
        <patternFill>
          <fgColor indexed="64"/>
          <bgColor theme="8" tint="-0.499984740745262"/>
        </patternFill>
      </fill>
    </dxf>
    <dxf>
      <fill>
        <patternFill>
          <fgColor indexed="64"/>
          <bgColor theme="8" tint="-0.499984740745262"/>
        </patternFill>
      </fill>
    </dxf>
    <dxf>
      <fill>
        <patternFill>
          <fgColor indexed="64"/>
          <bgColor theme="8" tint="-0.499984740745262"/>
        </patternFill>
      </fill>
    </dxf>
    <dxf>
      <fill>
        <patternFill>
          <fgColor theme="8" tint="-0.499984740745262"/>
        </patternFill>
      </fill>
    </dxf>
    <dxf>
      <fill>
        <patternFill>
          <fgColor theme="8" tint="-0.499984740745262"/>
        </patternFill>
      </fill>
    </dxf>
    <dxf>
      <fill>
        <patternFill>
          <fgColor indexed="64"/>
          <bgColor theme="8" tint="-0.499984740745262"/>
        </patternFill>
      </fill>
    </dxf>
    <dxf>
      <fill>
        <patternFill>
          <fgColor indexed="64"/>
          <bgColor theme="8" tint="-0.499984740745262"/>
        </patternFill>
      </fill>
    </dxf>
    <dxf>
      <fill>
        <patternFill>
          <fgColor indexed="64"/>
          <bgColor theme="8" tint="-0.499984740745262"/>
        </patternFill>
      </fill>
    </dxf>
    <dxf>
      <fill>
        <patternFill>
          <fgColor theme="8" tint="-0.499984740745262"/>
        </patternFill>
      </fill>
    </dxf>
    <dxf>
      <fill>
        <patternFill>
          <fgColor theme="8" tint="-0.499984740745262"/>
        </patternFill>
      </fill>
    </dxf>
    <dxf>
      <fill>
        <patternFill>
          <fgColor indexed="64"/>
          <bgColor theme="8" tint="-0.499984740745262"/>
        </patternFill>
      </fill>
    </dxf>
    <dxf>
      <fill>
        <patternFill>
          <fgColor indexed="64"/>
          <bgColor theme="8" tint="-0.499984740745262"/>
        </patternFill>
      </fill>
    </dxf>
    <dxf>
      <fill>
        <patternFill>
          <fgColor indexed="64"/>
          <bgColor theme="8" tint="-0.499984740745262"/>
        </patternFill>
      </fill>
    </dxf>
    <dxf>
      <fill>
        <patternFill>
          <fgColor theme="8" tint="-0.499984740745262"/>
        </patternFill>
      </fill>
    </dxf>
    <dxf>
      <fill>
        <patternFill>
          <fgColor theme="8" tint="-0.499984740745262"/>
        </patternFill>
      </fill>
    </dxf>
    <dxf>
      <fill>
        <patternFill>
          <fgColor indexed="64"/>
          <bgColor theme="8" tint="-0.499984740745262"/>
        </patternFill>
      </fill>
    </dxf>
    <dxf>
      <fill>
        <patternFill>
          <fgColor indexed="64"/>
          <bgColor theme="8" tint="-0.499984740745262"/>
        </patternFill>
      </fill>
    </dxf>
    <dxf>
      <fill>
        <patternFill>
          <fgColor indexed="64"/>
          <bgColor theme="8" tint="-0.499984740745262"/>
        </patternFill>
      </fill>
    </dxf>
    <dxf>
      <fill>
        <patternFill>
          <fgColor theme="8" tint="-0.499984740745262"/>
        </patternFill>
      </fill>
    </dxf>
    <dxf>
      <fill>
        <patternFill>
          <fgColor indexed="64"/>
          <bgColor theme="8" tint="-0.499984740745262"/>
        </patternFill>
      </fill>
    </dxf>
    <dxf>
      <fill>
        <patternFill>
          <fgColor indexed="64"/>
          <bgColor theme="8" tint="-0.499984740745262"/>
        </patternFill>
      </fill>
    </dxf>
    <dxf>
      <fill>
        <patternFill>
          <fgColor theme="8" tint="-0.499984740745262"/>
        </patternFill>
      </fill>
    </dxf>
    <dxf>
      <fill>
        <patternFill>
          <bgColor theme="8" tint="-0.499984740745262"/>
        </patternFill>
      </fill>
    </dxf>
    <dxf>
      <font>
        <color theme="0"/>
      </font>
      <fill>
        <patternFill>
          <fgColor theme="8" tint="-0.49998474074526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numFmt numFmtId="167" formatCode="[&lt;999950]0.0,&quot;k&quot;;[&lt;999950000]0.0,,&quot;M&quot;;0.0,,,&quot;B&quot;"/>
    </dxf>
    <dxf>
      <numFmt numFmtId="166" formatCode="[&lt;999950]0,&quot;k&quot;;[&lt;999950000]0.0,,&quot;M&quot;;0.0,,,&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dxf>
    <dxf>
      <alignment horizontal="center" vertical="center"/>
    </dxf>
    <dxf>
      <alignment horizontal="center" vertical="center"/>
    </dxf>
    <dxf>
      <fill>
        <patternFill>
          <bgColor theme="8" tint="-0.499984740745262"/>
        </patternFill>
      </fill>
    </dxf>
    <dxf>
      <fill>
        <patternFill>
          <bgColor theme="8" tint="-0.499984740745262"/>
        </patternFill>
      </fill>
    </dxf>
    <dxf>
      <font>
        <color theme="0"/>
      </font>
      <fill>
        <patternFill>
          <fgColor theme="8" tint="-0.499984740745262"/>
        </patternFill>
      </fill>
      <alignment vertical="center"/>
    </dxf>
    <dxf>
      <font>
        <color theme="0"/>
      </font>
      <fill>
        <patternFill>
          <fgColor theme="8" tint="-0.499984740745262"/>
        </patternFill>
      </fill>
      <alignment vertical="center"/>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bgColor theme="8" tint="-0.499984740745262"/>
        </patternFill>
      </fill>
    </dxf>
    <dxf>
      <fill>
        <patternFill>
          <bgColor theme="8" tint="-0.499984740745262"/>
        </patternFill>
      </fill>
    </dxf>
    <dxf>
      <font>
        <color theme="0"/>
      </font>
      <fill>
        <patternFill>
          <fgColor theme="8" tint="-0.499984740745262"/>
        </patternFill>
      </fill>
      <alignment vertical="center"/>
    </dxf>
    <dxf>
      <font>
        <color theme="0"/>
      </font>
      <fill>
        <patternFill>
          <fgColor theme="8" tint="-0.499984740745262"/>
        </patternFill>
      </fill>
      <alignment vertical="center"/>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ont>
        <color theme="0"/>
      </font>
      <fill>
        <patternFill>
          <fgColor theme="8" tint="-0.499984740745262"/>
        </patternFill>
      </fill>
      <alignment vertical="center"/>
    </dxf>
    <dxf>
      <font>
        <color theme="0"/>
      </font>
      <fill>
        <patternFill>
          <fgColor theme="8" tint="-0.499984740745262"/>
        </patternFill>
      </fill>
      <alignment vertical="center"/>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fill>
        <patternFill>
          <fgColor indexed="64"/>
          <bgColor theme="8" tint="-0.499984740745262"/>
        </patternFill>
      </fill>
    </dxf>
    <dxf>
      <font>
        <color theme="0"/>
      </font>
      <fill>
        <patternFill>
          <fgColor theme="8" tint="-0.49998474074526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dxf>
    <dxf>
      <alignment horizontal="center" vertical="center"/>
    </dxf>
    <dxf>
      <alignment horizontal="center" vertical="center"/>
    </dxf>
    <dxf>
      <font>
        <color theme="0"/>
      </font>
      <fill>
        <patternFill>
          <fgColor theme="8" tint="-0.49998474074526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dxf>
    <dxf>
      <alignment horizontal="center" vertical="center"/>
    </dxf>
    <dxf>
      <alignment horizontal="center" vertical="center"/>
    </dxf>
    <dxf>
      <fill>
        <patternFill>
          <fgColor indexed="64"/>
          <bgColor theme="8" tint="-0.499984740745262"/>
        </patternFill>
      </fill>
    </dxf>
    <dxf>
      <fill>
        <patternFill>
          <fgColor indexed="64"/>
          <bgColor theme="8" tint="-0.499984740745262"/>
        </patternFill>
      </fill>
    </dxf>
    <dxf>
      <font>
        <color theme="0"/>
      </font>
      <fill>
        <patternFill>
          <fgColor theme="8" tint="-0.499984740745262"/>
        </patternFill>
      </fill>
      <alignment vertical="center"/>
    </dxf>
    <dxf>
      <font>
        <color theme="0"/>
      </font>
      <fill>
        <patternFill>
          <fgColor theme="8" tint="-0.499984740745262"/>
        </patternFill>
      </fill>
      <alignment vertical="center"/>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fill>
        <patternFill>
          <fgColor indexed="64"/>
          <bgColor theme="8" tint="-0.499984740745262"/>
        </patternFill>
      </fill>
    </dxf>
    <dxf>
      <font>
        <color theme="0"/>
      </font>
      <fill>
        <patternFill>
          <fgColor theme="8" tint="-0.49998474074526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dxf>
    <dxf>
      <alignment horizontal="center" vertical="center"/>
    </dxf>
    <dxf>
      <alignment horizontal="center" vertical="center"/>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font>
        <color theme="0"/>
      </font>
    </dxf>
    <dxf>
      <fill>
        <patternFill>
          <bgColor theme="8" tint="-0.49998474074526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numFmt numFmtId="166" formatCode="[&lt;999950]0,&quot;k&quot;;[&lt;999950000]0.0,,&quot;M&quot;;0.0,,,&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fill>
        <patternFill>
          <bgColor theme="8" tint="-0.499984740745262"/>
        </patternFill>
      </fill>
    </dxf>
    <dxf>
      <fill>
        <patternFill>
          <bgColor theme="8" tint="-0.499984740745262"/>
        </patternFill>
      </fill>
    </dxf>
    <dxf>
      <font>
        <color theme="0"/>
      </font>
      <fill>
        <patternFill>
          <fgColor theme="8" tint="-0.499984740745262"/>
        </patternFill>
      </fill>
      <alignment vertical="center"/>
    </dxf>
    <dxf>
      <font>
        <color theme="0"/>
      </font>
      <fill>
        <patternFill>
          <fgColor theme="8" tint="-0.499984740745262"/>
        </patternFill>
      </fill>
      <alignment vertical="center"/>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font>
        <color theme="0"/>
      </font>
      <fill>
        <patternFill>
          <fgColor theme="8" tint="-0.499984740745262"/>
        </patternFill>
      </fill>
      <alignment vertical="center"/>
    </dxf>
    <dxf>
      <font>
        <color theme="0"/>
      </font>
      <fill>
        <patternFill>
          <fgColor theme="8" tint="-0.499984740745262"/>
        </patternFill>
      </fill>
      <alignment vertical="center"/>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font>
        <color theme="0"/>
      </font>
      <fill>
        <patternFill>
          <fgColor theme="8" tint="-0.499984740745262"/>
        </patternFill>
      </fill>
      <alignment vertical="center"/>
    </dxf>
    <dxf>
      <fill>
        <patternFill>
          <bgColor theme="8" tint="0.79998168889431442"/>
        </patternFill>
      </fill>
    </dxf>
    <dxf>
      <font>
        <color theme="0"/>
      </font>
      <fill>
        <patternFill>
          <fgColor theme="8" tint="-0.499984740745262"/>
          <bgColor theme="8" tint="-0.499984740745262"/>
        </patternFill>
      </fill>
      <alignment vertical="center"/>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font>
        <color theme="0"/>
      </font>
      <fill>
        <patternFill>
          <fgColor theme="8" tint="-0.499984740745262"/>
          <bgColor theme="8" tint="-0.499984740745262"/>
        </patternFill>
      </fill>
      <alignment vertical="center"/>
    </dxf>
    <dxf>
      <font>
        <color theme="0"/>
      </font>
      <fill>
        <patternFill>
          <fgColor theme="8" tint="-0.499984740745262"/>
          <bgColor theme="8" tint="-0.499984740745262"/>
        </patternFill>
      </fill>
      <alignment vertical="center"/>
    </dxf>
    <dxf>
      <font>
        <color theme="0"/>
      </font>
      <fill>
        <patternFill>
          <fgColor theme="8" tint="-0.499984740745262"/>
        </patternFill>
      </fill>
      <alignment vertical="center"/>
    </dxf>
    <dxf>
      <font>
        <color theme="0"/>
      </font>
      <fill>
        <patternFill>
          <fgColor theme="8" tint="-0.499984740745262"/>
        </patternFill>
      </fill>
      <alignment vertical="center"/>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fill>
        <patternFill>
          <bgColor theme="8" tint="-0.499984740745262"/>
        </patternFill>
      </fill>
    </dxf>
    <dxf>
      <fill>
        <patternFill>
          <bgColor theme="8" tint="-0.499984740745262"/>
        </patternFill>
      </fill>
    </dxf>
    <dxf>
      <font>
        <color theme="0"/>
      </font>
      <fill>
        <patternFill>
          <fgColor theme="8" tint="-0.499984740745262"/>
        </patternFill>
      </fill>
      <alignment vertical="center"/>
    </dxf>
    <dxf>
      <font>
        <color theme="0"/>
      </font>
      <fill>
        <patternFill>
          <fgColor theme="8" tint="-0.499984740745262"/>
        </patternFill>
      </fill>
      <alignment vertical="center"/>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fill>
        <patternFill patternType="solid">
          <bgColor rgb="FFCCCCFF"/>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vertical="center"/>
    </dxf>
    <dxf>
      <alignment horizontal="general"/>
    </dxf>
    <dxf>
      <font>
        <color theme="0"/>
      </font>
      <fill>
        <patternFill>
          <fgColor theme="8" tint="-0.49998474074526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patternType="solid">
          <bgColor rgb="FFCCCCFF"/>
        </patternFill>
      </fill>
    </dxf>
    <dxf>
      <fill>
        <patternFill patternType="solid">
          <bgColor rgb="FFCCCCFF"/>
        </patternFill>
      </fill>
    </dxf>
    <dxf>
      <fill>
        <patternFill patternType="solid">
          <bgColor rgb="FFCCCCFF"/>
        </patternFill>
      </fill>
    </dxf>
    <dxf>
      <numFmt numFmtId="168" formatCode="_(* #,##0_);_(* \(#,##0\);_(*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dxf>
    <dxf>
      <alignment horizontal="center" vertical="center"/>
    </dxf>
    <dxf>
      <alignment horizontal="center" vertical="center"/>
    </dxf>
    <dxf>
      <font>
        <b/>
        <i val="0"/>
        <sz val="12"/>
        <color theme="4" tint="0.39994506668294322"/>
        <name val="Calibri"/>
        <family val="2"/>
        <scheme val="minor"/>
      </font>
    </dxf>
    <dxf>
      <fill>
        <patternFill patternType="solid">
          <fgColor auto="1"/>
          <bgColor rgb="FF002060"/>
        </patternFill>
      </fill>
      <border diagonalUp="0" diagonalDown="0">
        <left/>
        <right/>
        <top/>
        <bottom/>
        <vertical/>
        <horizontal/>
      </border>
    </dxf>
    <dxf>
      <font>
        <b/>
        <i val="0"/>
        <sz val="12"/>
        <color theme="4" tint="0.39994506668294322"/>
      </font>
    </dxf>
    <dxf>
      <fill>
        <patternFill patternType="solid">
          <fgColor auto="1"/>
          <bgColor rgb="FF002060"/>
        </patternFill>
      </fill>
    </dxf>
  </dxfs>
  <tableStyles count="2" defaultTableStyle="TableStyleMedium2" defaultPivotStyle="PivotStyleLight16">
    <tableStyle name="Slicer Style 1" pivot="0" table="0" count="4" xr9:uid="{CFD61F13-F44C-40F5-9954-552E5880957E}">
      <tableStyleElement type="wholeTable" dxfId="374"/>
      <tableStyleElement type="headerRow" dxfId="373"/>
    </tableStyle>
    <tableStyle name="Timeline Style 1" pivot="0" table="0" count="8" xr9:uid="{B7DC8B08-CC2A-488A-9306-9139DAAD7AC5}">
      <tableStyleElement type="wholeTable" dxfId="372"/>
      <tableStyleElement type="headerRow" dxfId="371"/>
    </tableStyle>
  </tableStyles>
  <colors>
    <mruColors>
      <color rgb="FFCCCCFF"/>
      <color rgb="FF001132"/>
      <color rgb="FF000066"/>
    </mruColors>
  </colors>
  <extLst>
    <ext xmlns:x14="http://schemas.microsoft.com/office/spreadsheetml/2009/9/main" uri="{46F421CA-312F-682f-3DD2-61675219B42D}">
      <x14:dxfs count="2">
        <dxf>
          <fill>
            <gradientFill degree="90">
              <stop position="0">
                <color theme="4" tint="0.40000610370189521"/>
              </stop>
              <stop position="0.5">
                <color theme="4"/>
              </stop>
              <stop position="1">
                <color theme="4" tint="0.40000610370189521"/>
              </stop>
            </gradientFill>
          </fill>
        </dxf>
        <dxf>
          <fill>
            <patternFill>
              <bgColor theme="8" tint="0.7999816888943144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A0A4C193-F2C1-4fcb-8827-314CF55A85BB}">
      <x15:dxfs count="6">
        <dxf>
          <fill>
            <patternFill patternType="solid">
              <fgColor theme="0" tint="-0.14990691854609822"/>
              <bgColor theme="4" tint="-0.24994659260841701"/>
            </patternFill>
          </fill>
        </dxf>
        <dxf>
          <fill>
            <patternFill patternType="solid">
              <fgColor theme="0"/>
              <bgColor theme="4" tint="0.39994506668294322"/>
            </patternFill>
          </fill>
        </dxf>
        <dxf>
          <font>
            <sz val="10"/>
            <color theme="4" tint="0.39994506668294322"/>
            <name val="Calibri"/>
            <family val="2"/>
            <scheme val="minor"/>
          </font>
        </dxf>
        <dxf>
          <font>
            <sz val="10"/>
            <color theme="4" tint="0.39994506668294322"/>
            <name val="Calibri"/>
            <family val="2"/>
            <scheme val="minor"/>
          </font>
        </dxf>
        <dxf>
          <font>
            <sz val="10"/>
            <color theme="4" tint="0.39994506668294322"/>
            <name val="Calibri"/>
            <family val="2"/>
            <scheme val="minor"/>
          </font>
        </dxf>
        <dxf>
          <font>
            <sz val="10"/>
            <color theme="4" tint="0.39994506668294322"/>
            <name val="Calibri"/>
            <family val="2"/>
            <scheme val="minor"/>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4.xml"/><Relationship Id="rId21" Type="http://schemas.openxmlformats.org/officeDocument/2006/relationships/pivotCacheDefinition" Target="pivotCache/pivotCacheDefinition17.xml"/><Relationship Id="rId42" Type="http://schemas.openxmlformats.org/officeDocument/2006/relationships/customXml" Target="../customXml/item7.xml"/><Relationship Id="rId47" Type="http://schemas.openxmlformats.org/officeDocument/2006/relationships/customXml" Target="../customXml/item12.xml"/><Relationship Id="rId63" Type="http://schemas.openxmlformats.org/officeDocument/2006/relationships/customXml" Target="../customXml/item28.xml"/><Relationship Id="rId68" Type="http://schemas.openxmlformats.org/officeDocument/2006/relationships/customXml" Target="../customXml/item3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openxmlformats.org/officeDocument/2006/relationships/theme" Target="theme/theme1.xml"/><Relationship Id="rId11" Type="http://schemas.openxmlformats.org/officeDocument/2006/relationships/pivotCacheDefinition" Target="pivotCache/pivotCacheDefinition7.xml"/><Relationship Id="rId24" Type="http://schemas.microsoft.com/office/2007/relationships/slicerCache" Target="slicerCaches/slicerCache2.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8" Type="http://schemas.openxmlformats.org/officeDocument/2006/relationships/customXml" Target="../customXml/item23.xml"/><Relationship Id="rId66" Type="http://schemas.openxmlformats.org/officeDocument/2006/relationships/customXml" Target="../customXml/item31.xml"/><Relationship Id="rId74" Type="http://schemas.openxmlformats.org/officeDocument/2006/relationships/customXml" Target="../customXml/item39.xml"/><Relationship Id="rId5" Type="http://schemas.openxmlformats.org/officeDocument/2006/relationships/pivotCacheDefinition" Target="pivotCache/pivotCacheDefinition1.xml"/><Relationship Id="rId61" Type="http://schemas.openxmlformats.org/officeDocument/2006/relationships/customXml" Target="../customXml/item26.xml"/><Relationship Id="rId19" Type="http://schemas.openxmlformats.org/officeDocument/2006/relationships/pivotCacheDefinition" Target="pivotCache/pivotCacheDefinition15.xml"/><Relationship Id="rId14" Type="http://schemas.openxmlformats.org/officeDocument/2006/relationships/pivotCacheDefinition" Target="pivotCache/pivotCacheDefinition10.xml"/><Relationship Id="rId22" Type="http://schemas.openxmlformats.org/officeDocument/2006/relationships/pivotCacheDefinition" Target="pivotCache/pivotCacheDefinition18.xml"/><Relationship Id="rId27" Type="http://schemas.openxmlformats.org/officeDocument/2006/relationships/pivotCacheDefinition" Target="pivotCache/pivotCacheDefinition19.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64" Type="http://schemas.openxmlformats.org/officeDocument/2006/relationships/customXml" Target="../customXml/item29.xml"/><Relationship Id="rId69" Type="http://schemas.openxmlformats.org/officeDocument/2006/relationships/customXml" Target="../customXml/item34.xml"/><Relationship Id="rId8" Type="http://schemas.openxmlformats.org/officeDocument/2006/relationships/pivotCacheDefinition" Target="pivotCache/pivotCacheDefinition4.xml"/><Relationship Id="rId51" Type="http://schemas.openxmlformats.org/officeDocument/2006/relationships/customXml" Target="../customXml/item16.xml"/><Relationship Id="rId72" Type="http://schemas.openxmlformats.org/officeDocument/2006/relationships/customXml" Target="../customXml/item37.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microsoft.com/office/2007/relationships/slicerCache" Target="slicerCaches/slicerCache3.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59" Type="http://schemas.openxmlformats.org/officeDocument/2006/relationships/customXml" Target="../customXml/item24.xml"/><Relationship Id="rId67" Type="http://schemas.openxmlformats.org/officeDocument/2006/relationships/customXml" Target="../customXml/item32.xml"/><Relationship Id="rId20" Type="http://schemas.openxmlformats.org/officeDocument/2006/relationships/pivotCacheDefinition" Target="pivotCache/pivotCacheDefinition16.xml"/><Relationship Id="rId41" Type="http://schemas.openxmlformats.org/officeDocument/2006/relationships/customXml" Target="../customXml/item6.xml"/><Relationship Id="rId54" Type="http://schemas.openxmlformats.org/officeDocument/2006/relationships/customXml" Target="../customXml/item19.xml"/><Relationship Id="rId62" Type="http://schemas.openxmlformats.org/officeDocument/2006/relationships/customXml" Target="../customXml/item27.xml"/><Relationship Id="rId70" Type="http://schemas.openxmlformats.org/officeDocument/2006/relationships/customXml" Target="../customXml/item35.xml"/><Relationship Id="rId75" Type="http://schemas.openxmlformats.org/officeDocument/2006/relationships/customXml" Target="../customXml/item40.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microsoft.com/office/2007/relationships/slicerCache" Target="slicerCaches/slicerCache1.xml"/><Relationship Id="rId28" Type="http://schemas.microsoft.com/office/2011/relationships/timelineCache" Target="timelineCaches/timelineCache1.xml"/><Relationship Id="rId36" Type="http://schemas.openxmlformats.org/officeDocument/2006/relationships/customXml" Target="../customXml/item1.xml"/><Relationship Id="rId49" Type="http://schemas.openxmlformats.org/officeDocument/2006/relationships/customXml" Target="../customXml/item14.xml"/><Relationship Id="rId57" Type="http://schemas.openxmlformats.org/officeDocument/2006/relationships/customXml" Target="../customXml/item22.xml"/><Relationship Id="rId10" Type="http://schemas.openxmlformats.org/officeDocument/2006/relationships/pivotCacheDefinition" Target="pivotCache/pivotCacheDefinition6.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60" Type="http://schemas.openxmlformats.org/officeDocument/2006/relationships/customXml" Target="../customXml/item25.xml"/><Relationship Id="rId65" Type="http://schemas.openxmlformats.org/officeDocument/2006/relationships/customXml" Target="../customXml/item30.xml"/><Relationship Id="rId73" Type="http://schemas.openxmlformats.org/officeDocument/2006/relationships/customXml" Target="../customXml/item38.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39" Type="http://schemas.openxmlformats.org/officeDocument/2006/relationships/customXml" Target="../customXml/item4.xml"/><Relationship Id="rId34" Type="http://schemas.openxmlformats.org/officeDocument/2006/relationships/powerPivotData" Target="model/item.data"/><Relationship Id="rId50" Type="http://schemas.openxmlformats.org/officeDocument/2006/relationships/customXml" Target="../customXml/item15.xml"/><Relationship Id="rId55" Type="http://schemas.openxmlformats.org/officeDocument/2006/relationships/customXml" Target="../customXml/item20.xml"/><Relationship Id="rId76" Type="http://schemas.openxmlformats.org/officeDocument/2006/relationships/customXml" Target="../customXml/item41.xml"/><Relationship Id="rId7" Type="http://schemas.openxmlformats.org/officeDocument/2006/relationships/pivotCacheDefinition" Target="pivotCache/pivotCacheDefinition3.xml"/><Relationship Id="rId71" Type="http://schemas.openxmlformats.org/officeDocument/2006/relationships/customXml" Target="../customXml/item3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[Superstore_BI_Dashboard.xlsx]Analysis!PivotTable8</c:name>
    <c:fmtId val="2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&amp; Profit Trend (2014-2017)</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s>
    <c:plotArea>
      <c:layout/>
      <c:barChart>
        <c:barDir val="col"/>
        <c:grouping val="clustered"/>
        <c:varyColors val="0"/>
        <c:ser>
          <c:idx val="0"/>
          <c:order val="0"/>
          <c:tx>
            <c:strRef>
              <c:f>Analysis!$F$7</c:f>
              <c:strCache>
                <c:ptCount val="1"/>
                <c:pt idx="0">
                  <c:v>Total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Analysis!$E$8:$E$12</c:f>
              <c:strCache>
                <c:ptCount val="4"/>
                <c:pt idx="0">
                  <c:v>2014</c:v>
                </c:pt>
                <c:pt idx="1">
                  <c:v>2015</c:v>
                </c:pt>
                <c:pt idx="2">
                  <c:v>2016</c:v>
                </c:pt>
                <c:pt idx="3">
                  <c:v>2017</c:v>
                </c:pt>
              </c:strCache>
            </c:strRef>
          </c:cat>
          <c:val>
            <c:numRef>
              <c:f>Analysis!$F$8:$F$12</c:f>
              <c:numCache>
                <c:formatCode>\$#,##0.00;\(\$#,##0.00\);\$#,##0.00</c:formatCode>
                <c:ptCount val="4"/>
                <c:pt idx="0">
                  <c:v>484247.49810000003</c:v>
                </c:pt>
                <c:pt idx="1">
                  <c:v>470532.50900000002</c:v>
                </c:pt>
                <c:pt idx="2">
                  <c:v>609205.598</c:v>
                </c:pt>
                <c:pt idx="3">
                  <c:v>733215.25520000001</c:v>
                </c:pt>
              </c:numCache>
            </c:numRef>
          </c:val>
          <c:extLst>
            <c:ext xmlns:c16="http://schemas.microsoft.com/office/drawing/2014/chart" uri="{C3380CC4-5D6E-409C-BE32-E72D297353CC}">
              <c16:uniqueId val="{00000000-F2EA-4E71-98C4-77CE0BD72674}"/>
            </c:ext>
          </c:extLst>
        </c:ser>
        <c:dLbls>
          <c:showLegendKey val="0"/>
          <c:showVal val="1"/>
          <c:showCatName val="0"/>
          <c:showSerName val="0"/>
          <c:showPercent val="0"/>
          <c:showBubbleSize val="0"/>
        </c:dLbls>
        <c:gapWidth val="219"/>
        <c:overlap val="-27"/>
        <c:axId val="1355119567"/>
        <c:axId val="1242673999"/>
      </c:barChart>
      <c:lineChart>
        <c:grouping val="standard"/>
        <c:varyColors val="0"/>
        <c:ser>
          <c:idx val="1"/>
          <c:order val="1"/>
          <c:tx>
            <c:strRef>
              <c:f>Analysis!$G$7</c:f>
              <c:strCache>
                <c:ptCount val="1"/>
                <c:pt idx="0">
                  <c:v>Total Profit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delete val="1"/>
          </c:dLbls>
          <c:cat>
            <c:strRef>
              <c:f>Analysis!$E$8:$E$12</c:f>
              <c:strCache>
                <c:ptCount val="4"/>
                <c:pt idx="0">
                  <c:v>2014</c:v>
                </c:pt>
                <c:pt idx="1">
                  <c:v>2015</c:v>
                </c:pt>
                <c:pt idx="2">
                  <c:v>2016</c:v>
                </c:pt>
                <c:pt idx="3">
                  <c:v>2017</c:v>
                </c:pt>
              </c:strCache>
            </c:strRef>
          </c:cat>
          <c:val>
            <c:numRef>
              <c:f>Analysis!$G$8:$G$12</c:f>
              <c:numCache>
                <c:formatCode>\$#,##0.00;\(\$#,##0.00\);\$#,##0.00</c:formatCode>
                <c:ptCount val="4"/>
                <c:pt idx="0">
                  <c:v>49543.974099999999</c:v>
                </c:pt>
                <c:pt idx="1">
                  <c:v>61618.6037</c:v>
                </c:pt>
                <c:pt idx="2">
                  <c:v>81795.174299999999</c:v>
                </c:pt>
                <c:pt idx="3">
                  <c:v>93439.2696</c:v>
                </c:pt>
              </c:numCache>
            </c:numRef>
          </c:val>
          <c:smooth val="0"/>
          <c:extLst>
            <c:ext xmlns:c16="http://schemas.microsoft.com/office/drawing/2014/chart" uri="{C3380CC4-5D6E-409C-BE32-E72D297353CC}">
              <c16:uniqueId val="{00000001-F2EA-4E71-98C4-77CE0BD72674}"/>
            </c:ext>
          </c:extLst>
        </c:ser>
        <c:dLbls>
          <c:showLegendKey val="0"/>
          <c:showVal val="1"/>
          <c:showCatName val="0"/>
          <c:showSerName val="0"/>
          <c:showPercent val="0"/>
          <c:showBubbleSize val="0"/>
        </c:dLbls>
        <c:marker val="1"/>
        <c:smooth val="0"/>
        <c:axId val="1355147967"/>
        <c:axId val="1311959199"/>
      </c:lineChart>
      <c:catAx>
        <c:axId val="1355119567"/>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2673999"/>
        <c:crosses val="autoZero"/>
        <c:auto val="1"/>
        <c:lblAlgn val="ctr"/>
        <c:lblOffset val="100"/>
        <c:noMultiLvlLbl val="0"/>
      </c:catAx>
      <c:valAx>
        <c:axId val="124267399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Total Sales</a:t>
                </a:r>
              </a:p>
            </c:rich>
          </c:tx>
          <c:layout>
            <c:manualLayout>
              <c:xMode val="edge"/>
              <c:yMode val="edge"/>
              <c:x val="2.5000000000000001E-2"/>
              <c:y val="0.30206364829396326"/>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lt;999950]0,&quot;k&quot;;[&lt;999950000]0.0,,&quot;M&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55119567"/>
        <c:crosses val="autoZero"/>
        <c:crossBetween val="between"/>
      </c:valAx>
      <c:valAx>
        <c:axId val="1311959199"/>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Total Profit</a:t>
                </a:r>
              </a:p>
            </c:rich>
          </c:tx>
          <c:layout>
            <c:manualLayout>
              <c:xMode val="edge"/>
              <c:yMode val="edge"/>
              <c:x val="0.93615266841644795"/>
              <c:y val="0.29103346456692913"/>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lt;999950]0,&quot;k&quot;;[&lt;999950000]0.0,,&quot;M&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55147967"/>
        <c:crosses val="max"/>
        <c:crossBetween val="between"/>
      </c:valAx>
      <c:catAx>
        <c:axId val="1355147967"/>
        <c:scaling>
          <c:orientation val="minMax"/>
        </c:scaling>
        <c:delete val="1"/>
        <c:axPos val="b"/>
        <c:numFmt formatCode="General" sourceLinked="1"/>
        <c:majorTickMark val="none"/>
        <c:minorTickMark val="none"/>
        <c:tickLblPos val="nextTo"/>
        <c:crossAx val="131195919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[Superstore_BI_Dashboard.xlsx]Analysis!PivotTable10</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600" b="1" i="0" u="none" strike="noStrike" baseline="0">
                <a:effectLst>
                  <a:outerShdw blurRad="50800" dist="38100" dir="5400000" algn="t" rotWithShape="0">
                    <a:prstClr val="black">
                      <a:alpha val="40000"/>
                    </a:prstClr>
                  </a:outerShdw>
                </a:effectLst>
              </a:rPr>
              <a:t>Profit by Sub-Category</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solidFill>
            <a:schemeClr val="accent2"/>
          </a:solidFill>
          <a:ln>
            <a:noFill/>
          </a:ln>
          <a:effectLst>
            <a:outerShdw blurRad="57150" dist="19050" dir="5400000" algn="ctr" rotWithShape="0">
              <a:srgbClr val="000000">
                <a:alpha val="63000"/>
              </a:srgbClr>
            </a:outerShdw>
          </a:effectLst>
        </c:spPr>
      </c:pivotFmt>
      <c:pivotFmt>
        <c:idx val="6"/>
        <c:spPr>
          <a:solidFill>
            <a:schemeClr val="accent2"/>
          </a:solidFill>
          <a:ln>
            <a:noFill/>
          </a:ln>
          <a:effectLst>
            <a:outerShdw blurRad="57150" dist="19050" dir="5400000" algn="ctr" rotWithShape="0">
              <a:srgbClr val="000000">
                <a:alpha val="63000"/>
              </a:srgbClr>
            </a:outerShdw>
          </a:effectLst>
        </c:spPr>
      </c:pivotFmt>
      <c:pivotFmt>
        <c:idx val="7"/>
        <c:spPr>
          <a:solidFill>
            <a:schemeClr val="accent2"/>
          </a:solidFill>
          <a:ln>
            <a:noFill/>
          </a:ln>
          <a:effectLst>
            <a:outerShdw blurRad="57150" dist="19050" dir="5400000" algn="ctr" rotWithShape="0">
              <a:srgbClr val="000000">
                <a:alpha val="63000"/>
              </a:srgbClr>
            </a:outerShdw>
          </a:effectLst>
        </c:spPr>
      </c:pivotFmt>
    </c:pivotFmts>
    <c:plotArea>
      <c:layout/>
      <c:barChart>
        <c:barDir val="bar"/>
        <c:grouping val="clustered"/>
        <c:varyColors val="0"/>
        <c:ser>
          <c:idx val="0"/>
          <c:order val="0"/>
          <c:tx>
            <c:strRef>
              <c:f>Analysis!$B$34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14"/>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2C50-4ED8-8881-28A0600342D5}"/>
              </c:ext>
            </c:extLst>
          </c:dPt>
          <c:dPt>
            <c:idx val="15"/>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C50-4ED8-8881-28A0600342D5}"/>
              </c:ext>
            </c:extLst>
          </c:dPt>
          <c:dPt>
            <c:idx val="16"/>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0-2C50-4ED8-8881-28A0600342D5}"/>
              </c:ext>
            </c:extLst>
          </c:dPt>
          <c:dLbls>
            <c:delete val="1"/>
          </c:dLbls>
          <c:cat>
            <c:strRef>
              <c:f>Analysis!$A$35:$A$52</c:f>
              <c:strCache>
                <c:ptCount val="17"/>
                <c:pt idx="0">
                  <c:v>Copiers</c:v>
                </c:pt>
                <c:pt idx="1">
                  <c:v>Phones</c:v>
                </c:pt>
                <c:pt idx="2">
                  <c:v>Accessories</c:v>
                </c:pt>
                <c:pt idx="3">
                  <c:v>Paper</c:v>
                </c:pt>
                <c:pt idx="4">
                  <c:v>Binders</c:v>
                </c:pt>
                <c:pt idx="5">
                  <c:v>Chairs</c:v>
                </c:pt>
                <c:pt idx="6">
                  <c:v>Storage</c:v>
                </c:pt>
                <c:pt idx="7">
                  <c:v>Appliances</c:v>
                </c:pt>
                <c:pt idx="8">
                  <c:v>Furnishings</c:v>
                </c:pt>
                <c:pt idx="9">
                  <c:v>Envelopes</c:v>
                </c:pt>
                <c:pt idx="10">
                  <c:v>Art</c:v>
                </c:pt>
                <c:pt idx="11">
                  <c:v>Labels</c:v>
                </c:pt>
                <c:pt idx="12">
                  <c:v>Machines</c:v>
                </c:pt>
                <c:pt idx="13">
                  <c:v>Fasteners</c:v>
                </c:pt>
                <c:pt idx="14">
                  <c:v>Supplies</c:v>
                </c:pt>
                <c:pt idx="15">
                  <c:v>Bookcases</c:v>
                </c:pt>
                <c:pt idx="16">
                  <c:v>Tables</c:v>
                </c:pt>
              </c:strCache>
            </c:strRef>
          </c:cat>
          <c:val>
            <c:numRef>
              <c:f>Analysis!$B$35:$B$52</c:f>
              <c:numCache>
                <c:formatCode>\$#,##0.00;\(\$#,##0.00\);\$#,##0.00</c:formatCode>
                <c:ptCount val="17"/>
                <c:pt idx="0">
                  <c:v>55617.8249</c:v>
                </c:pt>
                <c:pt idx="1">
                  <c:v>44515.730600000003</c:v>
                </c:pt>
                <c:pt idx="2">
                  <c:v>41936.635699999999</c:v>
                </c:pt>
                <c:pt idx="3">
                  <c:v>34053.569300000003</c:v>
                </c:pt>
                <c:pt idx="4">
                  <c:v>30221.763299999999</c:v>
                </c:pt>
                <c:pt idx="5">
                  <c:v>26590.166300000001</c:v>
                </c:pt>
                <c:pt idx="6">
                  <c:v>21278.826400000002</c:v>
                </c:pt>
                <c:pt idx="7">
                  <c:v>18138.005399999998</c:v>
                </c:pt>
                <c:pt idx="8">
                  <c:v>13059.143599999999</c:v>
                </c:pt>
                <c:pt idx="9">
                  <c:v>6964.1767</c:v>
                </c:pt>
                <c:pt idx="10">
                  <c:v>6527.7870000000003</c:v>
                </c:pt>
                <c:pt idx="11">
                  <c:v>5546.2539999999999</c:v>
                </c:pt>
                <c:pt idx="12">
                  <c:v>3384.7568999999999</c:v>
                </c:pt>
                <c:pt idx="13">
                  <c:v>949.51819999999998</c:v>
                </c:pt>
                <c:pt idx="14">
                  <c:v>-1189.0995</c:v>
                </c:pt>
                <c:pt idx="15">
                  <c:v>-3472.556</c:v>
                </c:pt>
                <c:pt idx="16">
                  <c:v>-17725.481100000001</c:v>
                </c:pt>
              </c:numCache>
            </c:numRef>
          </c:val>
          <c:extLst>
            <c:ext xmlns:c16="http://schemas.microsoft.com/office/drawing/2014/chart" uri="{C3380CC4-5D6E-409C-BE32-E72D297353CC}">
              <c16:uniqueId val="{00000000-6124-4D86-BF62-E3560AB5ED61}"/>
            </c:ext>
          </c:extLst>
        </c:ser>
        <c:dLbls>
          <c:dLblPos val="outEnd"/>
          <c:showLegendKey val="0"/>
          <c:showVal val="1"/>
          <c:showCatName val="0"/>
          <c:showSerName val="0"/>
          <c:showPercent val="0"/>
          <c:showBubbleSize val="0"/>
        </c:dLbls>
        <c:gapWidth val="115"/>
        <c:overlap val="-20"/>
        <c:axId val="1130188447"/>
        <c:axId val="1318994511"/>
      </c:barChart>
      <c:catAx>
        <c:axId val="1130188447"/>
        <c:scaling>
          <c:orientation val="minMax"/>
        </c:scaling>
        <c:delete val="0"/>
        <c:axPos val="l"/>
        <c:numFmt formatCode="General" sourceLinked="1"/>
        <c:majorTickMark val="none"/>
        <c:minorTickMark val="none"/>
        <c:tickLblPos val="low"/>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18994511"/>
        <c:crosses val="autoZero"/>
        <c:auto val="1"/>
        <c:lblAlgn val="ctr"/>
        <c:lblOffset val="100"/>
        <c:tickLblSkip val="1"/>
        <c:noMultiLvlLbl val="0"/>
      </c:catAx>
      <c:valAx>
        <c:axId val="1318994511"/>
        <c:scaling>
          <c:orientation val="minMax"/>
        </c:scaling>
        <c:delete val="0"/>
        <c:axPos val="b"/>
        <c:majorGridlines>
          <c:spPr>
            <a:ln w="9525" cap="flat" cmpd="sng" algn="ctr">
              <a:solidFill>
                <a:schemeClr val="lt1">
                  <a:lumMod val="95000"/>
                  <a:alpha val="10000"/>
                </a:schemeClr>
              </a:solidFill>
              <a:round/>
            </a:ln>
            <a:effectLst/>
          </c:spPr>
        </c:majorGridlines>
        <c:numFmt formatCode="[&lt;999950]&quot;$&quot;0,&quot;K&quot;;[&lt;999950000]&quot;$&quot;0.0,,&quot;M&quot;;&quot;$&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01884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[Superstore_BI_Dashboard.xlsx]Analysis!PivotTable12</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Region</a:t>
            </a:r>
            <a:endParaRPr lang="ar-EG"/>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numFmt formatCode="[&lt;999950]&quot;$&quot;0,&quot;K&quot;;[&lt;999950000]&quot;$&quot;0.0,,&quot;M&quot;;&quot;$&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quot;$&quot;0,&quot;K&quot;;[&lt;999950000]&quot;$&quot;0.0,,&quot;M&quot;;&quot;$&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quot;$&quot;0,&quot;K&quot;;[&lt;999950000]&quot;$&quot;0.0,,&quot;M&quot;;&quot;$&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Analysis!$J$7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lt;999950]&quot;$&quot;0,&quot;K&quot;;[&lt;999950000]&quot;$&quot;0.0,,&quot;M&quot;;&quot;$&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Analysis!$I$8:$I$12</c:f>
              <c:strCache>
                <c:ptCount val="4"/>
                <c:pt idx="0">
                  <c:v>Central</c:v>
                </c:pt>
                <c:pt idx="1">
                  <c:v>East</c:v>
                </c:pt>
                <c:pt idx="2">
                  <c:v>South</c:v>
                </c:pt>
                <c:pt idx="3">
                  <c:v>West</c:v>
                </c:pt>
              </c:strCache>
            </c:strRef>
          </c:cat>
          <c:val>
            <c:numRef>
              <c:f>Analysis!$J$8:$J$12</c:f>
              <c:numCache>
                <c:formatCode>\$#,##0.00;\(\$#,##0.00\);\$#,##0.00</c:formatCode>
                <c:ptCount val="4"/>
                <c:pt idx="0">
                  <c:v>501239.89079999999</c:v>
                </c:pt>
                <c:pt idx="1">
                  <c:v>678781.24</c:v>
                </c:pt>
                <c:pt idx="2">
                  <c:v>391721.90500000003</c:v>
                </c:pt>
                <c:pt idx="3">
                  <c:v>725457.82449999999</c:v>
                </c:pt>
              </c:numCache>
            </c:numRef>
          </c:val>
          <c:extLst>
            <c:ext xmlns:c16="http://schemas.microsoft.com/office/drawing/2014/chart" uri="{C3380CC4-5D6E-409C-BE32-E72D297353CC}">
              <c16:uniqueId val="{00000000-76AF-4D4C-B3CB-74478BBA685C}"/>
            </c:ext>
          </c:extLst>
        </c:ser>
        <c:dLbls>
          <c:dLblPos val="outEnd"/>
          <c:showLegendKey val="0"/>
          <c:showVal val="1"/>
          <c:showCatName val="0"/>
          <c:showSerName val="0"/>
          <c:showPercent val="0"/>
          <c:showBubbleSize val="0"/>
        </c:dLbls>
        <c:gapWidth val="100"/>
        <c:overlap val="-24"/>
        <c:axId val="1322114239"/>
        <c:axId val="1296827583"/>
      </c:barChart>
      <c:catAx>
        <c:axId val="132211423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96827583"/>
        <c:crosses val="autoZero"/>
        <c:auto val="1"/>
        <c:lblAlgn val="ctr"/>
        <c:lblOffset val="100"/>
        <c:noMultiLvlLbl val="0"/>
      </c:catAx>
      <c:valAx>
        <c:axId val="1296827583"/>
        <c:scaling>
          <c:orientation val="minMax"/>
        </c:scaling>
        <c:delete val="0"/>
        <c:axPos val="l"/>
        <c:majorGridlines>
          <c:spPr>
            <a:ln w="9525" cap="flat" cmpd="sng" algn="ctr">
              <a:solidFill>
                <a:schemeClr val="lt1">
                  <a:lumMod val="95000"/>
                  <a:alpha val="10000"/>
                </a:schemeClr>
              </a:solidFill>
              <a:round/>
            </a:ln>
            <a:effectLst/>
          </c:spPr>
        </c:majorGridlines>
        <c:numFmt formatCode="[&lt;999950]&quot;$&quot;0,&quot;K&quot;;[&lt;999950000]&quot;$&quot;0.0,,&quot;M&quot;;&quot;$&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221142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[Superstore_BI_Dashboard.xlsx]Analysis!PivotTable14</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Sgment</a:t>
            </a:r>
            <a:endParaRPr lang="ar-EG"/>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numFmt formatCode="[&lt;999950]&quot;$&quot;0,&quot;K&quot;;[&lt;999950000]&quot;$&quot;0.0,,&quot;M&quot;;&quot;$&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quot;$&quot;0,&quot;K&quot;;[&lt;999950000]&quot;$&quot;0.0,,&quot;M&quot;;&quot;$&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quot;$&quot;0,&quot;K&quot;;[&lt;999950000]&quot;$&quot;0.0,,&quot;M&quot;;&quot;$&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Analysis!$J$16</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lt;999950]&quot;$&quot;0,&quot;K&quot;;[&lt;999950000]&quot;$&quot;0.0,,&quot;M&quot;;&quot;$&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Analysis!$I$17:$I$20</c:f>
              <c:strCache>
                <c:ptCount val="3"/>
                <c:pt idx="0">
                  <c:v>Consumer</c:v>
                </c:pt>
                <c:pt idx="1">
                  <c:v>Corporate</c:v>
                </c:pt>
                <c:pt idx="2">
                  <c:v>Home Office</c:v>
                </c:pt>
              </c:strCache>
            </c:strRef>
          </c:cat>
          <c:val>
            <c:numRef>
              <c:f>Analysis!$J$17:$J$20</c:f>
              <c:numCache>
                <c:formatCode>\$#,##0.00;\(\$#,##0.00\);\$#,##0.00</c:formatCode>
                <c:ptCount val="3"/>
                <c:pt idx="0">
                  <c:v>1161401.345</c:v>
                </c:pt>
                <c:pt idx="1">
                  <c:v>706146.36679999996</c:v>
                </c:pt>
                <c:pt idx="2">
                  <c:v>429653.14850000001</c:v>
                </c:pt>
              </c:numCache>
            </c:numRef>
          </c:val>
          <c:extLst>
            <c:ext xmlns:c16="http://schemas.microsoft.com/office/drawing/2014/chart" uri="{C3380CC4-5D6E-409C-BE32-E72D297353CC}">
              <c16:uniqueId val="{00000000-79F9-41C0-899E-CC217B26D1EB}"/>
            </c:ext>
          </c:extLst>
        </c:ser>
        <c:dLbls>
          <c:dLblPos val="outEnd"/>
          <c:showLegendKey val="0"/>
          <c:showVal val="1"/>
          <c:showCatName val="0"/>
          <c:showSerName val="0"/>
          <c:showPercent val="0"/>
          <c:showBubbleSize val="0"/>
        </c:dLbls>
        <c:gapWidth val="100"/>
        <c:overlap val="-24"/>
        <c:axId val="1321916399"/>
        <c:axId val="1108374079"/>
      </c:barChart>
      <c:catAx>
        <c:axId val="132191639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8374079"/>
        <c:crosses val="autoZero"/>
        <c:auto val="1"/>
        <c:lblAlgn val="ctr"/>
        <c:lblOffset val="100"/>
        <c:noMultiLvlLbl val="0"/>
      </c:catAx>
      <c:valAx>
        <c:axId val="1108374079"/>
        <c:scaling>
          <c:orientation val="minMax"/>
        </c:scaling>
        <c:delete val="0"/>
        <c:axPos val="l"/>
        <c:majorGridlines>
          <c:spPr>
            <a:ln w="9525" cap="flat" cmpd="sng" algn="ctr">
              <a:solidFill>
                <a:schemeClr val="lt1">
                  <a:lumMod val="95000"/>
                  <a:alpha val="10000"/>
                </a:schemeClr>
              </a:solidFill>
              <a:round/>
            </a:ln>
            <a:effectLst/>
          </c:spPr>
        </c:majorGridlines>
        <c:numFmt formatCode="[&lt;999950]&quot;$&quot;0,&quot;K&quot;;[&lt;999950000]&quot;$&quot;0.0,,&quot;M&quot;;&quot;$&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219163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[Superstore_BI_Dashboard.xlsx]Analysis!PivotTable9</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Category</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numFmt formatCode="[&lt;999950]&quot;$&quot;0,&quot;K&quot;;[&lt;999950000]&quot;$&quot;0.0,,&quot;M&quot;;&quot;$&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quot;$&quot;0,&quot;K&quot;;[&lt;999950000]&quot;$&quot;0.0,,&quot;M&quot;;&quot;$&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quot;$&quot;0,&quot;K&quot;;[&lt;999950000]&quot;$&quot;0.0,,&quot;M&quot;;&quot;$&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Analysis!$J$35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lt;999950]&quot;$&quot;0,&quot;K&quot;;[&lt;999950000]&quot;$&quot;0.0,,&quot;M&quot;;&quot;$&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Analysis!$I$36:$I$39</c:f>
              <c:strCache>
                <c:ptCount val="3"/>
                <c:pt idx="0">
                  <c:v>Furniture</c:v>
                </c:pt>
                <c:pt idx="1">
                  <c:v>Office Supplies</c:v>
                </c:pt>
                <c:pt idx="2">
                  <c:v>Technology</c:v>
                </c:pt>
              </c:strCache>
            </c:strRef>
          </c:cat>
          <c:val>
            <c:numRef>
              <c:f>Analysis!$J$36:$J$39</c:f>
              <c:numCache>
                <c:formatCode>\$#,##0.00;\(\$#,##0.00\);\$#,##0.00</c:formatCode>
                <c:ptCount val="3"/>
                <c:pt idx="0">
                  <c:v>741999.7953</c:v>
                </c:pt>
                <c:pt idx="1">
                  <c:v>719047.03200000001</c:v>
                </c:pt>
                <c:pt idx="2">
                  <c:v>836154.03300000005</c:v>
                </c:pt>
              </c:numCache>
            </c:numRef>
          </c:val>
          <c:extLst>
            <c:ext xmlns:c16="http://schemas.microsoft.com/office/drawing/2014/chart" uri="{C3380CC4-5D6E-409C-BE32-E72D297353CC}">
              <c16:uniqueId val="{00000000-0A34-4058-BEDB-841FA64E1CF2}"/>
            </c:ext>
          </c:extLst>
        </c:ser>
        <c:dLbls>
          <c:dLblPos val="outEnd"/>
          <c:showLegendKey val="0"/>
          <c:showVal val="1"/>
          <c:showCatName val="0"/>
          <c:showSerName val="0"/>
          <c:showPercent val="0"/>
          <c:showBubbleSize val="0"/>
        </c:dLbls>
        <c:gapWidth val="115"/>
        <c:overlap val="-20"/>
        <c:axId val="1130199647"/>
        <c:axId val="1639438463"/>
      </c:barChart>
      <c:catAx>
        <c:axId val="1130199647"/>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39438463"/>
        <c:crosses val="autoZero"/>
        <c:auto val="1"/>
        <c:lblAlgn val="ctr"/>
        <c:lblOffset val="100"/>
        <c:noMultiLvlLbl val="0"/>
      </c:catAx>
      <c:valAx>
        <c:axId val="1639438463"/>
        <c:scaling>
          <c:orientation val="minMax"/>
          <c:min val="0"/>
        </c:scaling>
        <c:delete val="0"/>
        <c:axPos val="b"/>
        <c:majorGridlines>
          <c:spPr>
            <a:ln w="9525" cap="flat" cmpd="sng" algn="ctr">
              <a:solidFill>
                <a:schemeClr val="lt1">
                  <a:lumMod val="95000"/>
                  <a:alpha val="10000"/>
                </a:schemeClr>
              </a:solidFill>
              <a:round/>
            </a:ln>
            <a:effectLst/>
          </c:spPr>
        </c:majorGridlines>
        <c:numFmt formatCode="[&lt;999950]&quot;$&quot;0,&quot;K&quot;;[&lt;999950000]&quot;$&quot;0.0,,&quot;M&quot;;&quot;$&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01996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[Superstore_BI_Dashboard.xlsx]Analysis!PivotTable17</c:name>
    <c:fmtId val="1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Profit</a:t>
            </a:r>
            <a:r>
              <a:rPr lang="en-US" baseline="0"/>
              <a:t> By Discount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3"/>
        <c:spPr>
          <a:solidFill>
            <a:schemeClr val="accent2"/>
          </a:solidFill>
          <a:ln>
            <a:noFill/>
          </a:ln>
          <a:effectLst>
            <a:outerShdw blurRad="57150" dist="19050" dir="5400000" algn="ctr" rotWithShape="0">
              <a:srgbClr val="000000">
                <a:alpha val="63000"/>
              </a:srgbClr>
            </a:outerShdw>
          </a:effectLst>
        </c:spPr>
      </c:pivotFmt>
      <c:pivotFmt>
        <c:idx val="4"/>
        <c:spPr>
          <a:solidFill>
            <a:schemeClr val="accent2"/>
          </a:solidFill>
          <a:ln>
            <a:noFill/>
          </a:ln>
          <a:effectLst>
            <a:outerShdw blurRad="57150" dist="19050" dir="5400000" algn="ctr" rotWithShape="0">
              <a:srgbClr val="000000">
                <a:alpha val="63000"/>
              </a:srgbClr>
            </a:outerShdw>
          </a:effectLst>
        </c:spPr>
      </c:pivotFmt>
      <c:pivotFmt>
        <c:idx val="5"/>
        <c:spPr>
          <a:solidFill>
            <a:schemeClr val="accent2"/>
          </a:solidFill>
          <a:ln>
            <a:noFill/>
          </a:ln>
          <a:effectLst>
            <a:outerShdw blurRad="57150" dist="19050" dir="5400000" algn="ctr" rotWithShape="0">
              <a:srgbClr val="000000">
                <a:alpha val="63000"/>
              </a:srgbClr>
            </a:outerShdw>
          </a:effectLst>
        </c:spPr>
      </c:pivotFmt>
      <c:pivotFmt>
        <c:idx val="6"/>
        <c:spPr>
          <a:solidFill>
            <a:schemeClr val="accent2"/>
          </a:solidFill>
          <a:ln>
            <a:noFill/>
          </a:ln>
          <a:effectLst>
            <a:outerShdw blurRad="57150" dist="19050" dir="5400000" algn="ctr" rotWithShape="0">
              <a:srgbClr val="000000">
                <a:alpha val="63000"/>
              </a:srgbClr>
            </a:outerShdw>
          </a:effectLst>
        </c:spPr>
      </c:pivotFmt>
      <c:pivotFmt>
        <c:idx val="7"/>
        <c:spPr>
          <a:solidFill>
            <a:schemeClr val="accent2"/>
          </a:solidFill>
          <a:ln>
            <a:noFill/>
          </a:ln>
          <a:effectLst>
            <a:outerShdw blurRad="57150" dist="19050" dir="5400000" algn="ctr" rotWithShape="0">
              <a:srgbClr val="000000">
                <a:alpha val="63000"/>
              </a:srgbClr>
            </a:outerShdw>
          </a:effectLst>
        </c:spPr>
      </c:pivotFmt>
      <c:pivotFmt>
        <c:idx val="8"/>
        <c:spPr>
          <a:solidFill>
            <a:schemeClr val="accent2"/>
          </a:solidFill>
          <a:ln>
            <a:noFill/>
          </a:ln>
          <a:effectLst>
            <a:outerShdw blurRad="57150" dist="19050" dir="5400000" algn="ctr" rotWithShape="0">
              <a:srgbClr val="000000">
                <a:alpha val="63000"/>
              </a:srgbClr>
            </a:outerShdw>
          </a:effectLst>
        </c:spPr>
      </c:pivotFmt>
    </c:pivotFmts>
    <c:plotArea>
      <c:layout/>
      <c:barChart>
        <c:barDir val="col"/>
        <c:grouping val="clustered"/>
        <c:varyColors val="0"/>
        <c:ser>
          <c:idx val="0"/>
          <c:order val="0"/>
          <c:tx>
            <c:strRef>
              <c:f>Analysis!$B$17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4"/>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9C6-4E73-8FB8-36A4218CC100}"/>
              </c:ext>
            </c:extLst>
          </c:dPt>
          <c:dPt>
            <c:idx val="6"/>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E9C6-4E73-8FB8-36A4218CC100}"/>
              </c:ext>
            </c:extLst>
          </c:dPt>
          <c:dPt>
            <c:idx val="8"/>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9C6-4E73-8FB8-36A4218CC100}"/>
              </c:ext>
            </c:extLst>
          </c:dPt>
          <c:dPt>
            <c:idx val="9"/>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E9C6-4E73-8FB8-36A4218CC100}"/>
              </c:ext>
            </c:extLst>
          </c:dPt>
          <c:dPt>
            <c:idx val="10"/>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0-E9C6-4E73-8FB8-36A4218CC100}"/>
              </c:ext>
            </c:extLst>
          </c:dPt>
          <c:dPt>
            <c:idx val="11"/>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9C6-4E73-8FB8-36A4218CC100}"/>
              </c:ext>
            </c:extLst>
          </c:dPt>
          <c:cat>
            <c:strRef>
              <c:f>Analysis!$A$18:$A$30</c:f>
              <c:strCache>
                <c:ptCount val="12"/>
                <c:pt idx="0">
                  <c:v>0</c:v>
                </c:pt>
                <c:pt idx="1">
                  <c:v>0.1</c:v>
                </c:pt>
                <c:pt idx="2">
                  <c:v>0.15</c:v>
                </c:pt>
                <c:pt idx="3">
                  <c:v>0.2</c:v>
                </c:pt>
                <c:pt idx="4">
                  <c:v>0.3</c:v>
                </c:pt>
                <c:pt idx="5">
                  <c:v>0.32</c:v>
                </c:pt>
                <c:pt idx="6">
                  <c:v>0.4</c:v>
                </c:pt>
                <c:pt idx="7">
                  <c:v>0.45</c:v>
                </c:pt>
                <c:pt idx="8">
                  <c:v>0.5</c:v>
                </c:pt>
                <c:pt idx="9">
                  <c:v>0.6</c:v>
                </c:pt>
                <c:pt idx="10">
                  <c:v>0.7</c:v>
                </c:pt>
                <c:pt idx="11">
                  <c:v>0.8</c:v>
                </c:pt>
              </c:strCache>
            </c:strRef>
          </c:cat>
          <c:val>
            <c:numRef>
              <c:f>Analysis!$B$18:$B$30</c:f>
              <c:numCache>
                <c:formatCode>\$#,##0.00;\(\$#,##0.00\);\$#,##0.00</c:formatCode>
                <c:ptCount val="12"/>
                <c:pt idx="0">
                  <c:v>320987.60320000001</c:v>
                </c:pt>
                <c:pt idx="1">
                  <c:v>9029.1769999999997</c:v>
                </c:pt>
                <c:pt idx="2">
                  <c:v>1418.9915000000001</c:v>
                </c:pt>
                <c:pt idx="3">
                  <c:v>90337.305999999997</c:v>
                </c:pt>
                <c:pt idx="4">
                  <c:v>-10369.277400000001</c:v>
                </c:pt>
                <c:pt idx="5">
                  <c:v>-2391.1377000000002</c:v>
                </c:pt>
                <c:pt idx="6">
                  <c:v>-23057.0504</c:v>
                </c:pt>
                <c:pt idx="7">
                  <c:v>-2493.1111000000001</c:v>
                </c:pt>
                <c:pt idx="8">
                  <c:v>-20506.428100000001</c:v>
                </c:pt>
                <c:pt idx="9">
                  <c:v>-5944.6552000000001</c:v>
                </c:pt>
                <c:pt idx="10">
                  <c:v>-40075.356899999999</c:v>
                </c:pt>
                <c:pt idx="11">
                  <c:v>-30539.039199999999</c:v>
                </c:pt>
              </c:numCache>
            </c:numRef>
          </c:val>
          <c:extLst>
            <c:ext xmlns:c16="http://schemas.microsoft.com/office/drawing/2014/chart" uri="{C3380CC4-5D6E-409C-BE32-E72D297353CC}">
              <c16:uniqueId val="{00000000-AE11-4A39-848E-92E0DC67F1CE}"/>
            </c:ext>
          </c:extLst>
        </c:ser>
        <c:dLbls>
          <c:showLegendKey val="0"/>
          <c:showVal val="0"/>
          <c:showCatName val="0"/>
          <c:showSerName val="0"/>
          <c:showPercent val="0"/>
          <c:showBubbleSize val="0"/>
        </c:dLbls>
        <c:gapWidth val="115"/>
        <c:axId val="1118871439"/>
        <c:axId val="1296347967"/>
      </c:barChart>
      <c:catAx>
        <c:axId val="1118871439"/>
        <c:scaling>
          <c:orientation val="minMax"/>
        </c:scaling>
        <c:delete val="0"/>
        <c:axPos val="b"/>
        <c:numFmt formatCode="0%" sourceLinked="0"/>
        <c:majorTickMark val="none"/>
        <c:minorTickMark val="none"/>
        <c:tickLblPos val="low"/>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96347967"/>
        <c:crosses val="autoZero"/>
        <c:auto val="1"/>
        <c:lblAlgn val="ctr"/>
        <c:lblOffset val="100"/>
        <c:noMultiLvlLbl val="0"/>
      </c:catAx>
      <c:valAx>
        <c:axId val="1296347967"/>
        <c:scaling>
          <c:orientation val="minMax"/>
        </c:scaling>
        <c:delete val="0"/>
        <c:axPos val="l"/>
        <c:majorGridlines>
          <c:spPr>
            <a:ln w="9525" cap="flat" cmpd="sng" algn="ctr">
              <a:solidFill>
                <a:schemeClr val="lt1">
                  <a:lumMod val="95000"/>
                  <a:alpha val="10000"/>
                </a:schemeClr>
              </a:solidFill>
              <a:round/>
            </a:ln>
            <a:effectLst/>
          </c:spPr>
        </c:majorGridlines>
        <c:numFmt formatCode="[&lt;999950]&quot;$&quot;0,&quot;K&quot;;[&lt;999950000]&quot;$&quot;0.0,,&quot;M&quot;;&quot;$&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188714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[Superstore_BI_Dashboard.xlsx]Analysis!PivotTable9</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5040515965580062"/>
              <c:y val="-8.2547936301592462E-2"/>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4699544968467123E-2"/>
              <c:y val="-0.11464991152998953"/>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154628259326734"/>
              <c:y val="6.420395045679414E-2"/>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1733491640915718"/>
          <c:y val="0.22905030152023978"/>
          <c:w val="0.37132833379852714"/>
          <c:h val="0.56783266529447873"/>
        </c:manualLayout>
      </c:layout>
      <c:doughnutChart>
        <c:varyColors val="1"/>
        <c:ser>
          <c:idx val="0"/>
          <c:order val="0"/>
          <c:tx>
            <c:strRef>
              <c:f>Analysis!$J$35</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766-42FA-8E07-7D8A872DA8E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766-42FA-8E07-7D8A872DA8E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5766-42FA-8E07-7D8A872DA8E7}"/>
              </c:ext>
            </c:extLst>
          </c:dPt>
          <c:dLbls>
            <c:dLbl>
              <c:idx val="0"/>
              <c:layout>
                <c:manualLayout>
                  <c:x val="0.15040515965580062"/>
                  <c:y val="-8.2547936301592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766-42FA-8E07-7D8A872DA8E7}"/>
                </c:ext>
              </c:extLst>
            </c:dLbl>
            <c:dLbl>
              <c:idx val="1"/>
              <c:layout>
                <c:manualLayout>
                  <c:x val="0.16154628259326734"/>
                  <c:y val="6.4203950456794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766-42FA-8E07-7D8A872DA8E7}"/>
                </c:ext>
              </c:extLst>
            </c:dLbl>
            <c:dLbl>
              <c:idx val="2"/>
              <c:layout>
                <c:manualLayout>
                  <c:x val="-9.4699544968467123E-2"/>
                  <c:y val="-0.1146499115299895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766-42FA-8E07-7D8A872DA8E7}"/>
                </c:ext>
              </c:extLst>
            </c:dLbl>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Analysis!$I$36:$I$39</c:f>
              <c:strCache>
                <c:ptCount val="3"/>
                <c:pt idx="0">
                  <c:v>Furniture</c:v>
                </c:pt>
                <c:pt idx="1">
                  <c:v>Office Supplies</c:v>
                </c:pt>
                <c:pt idx="2">
                  <c:v>Technology</c:v>
                </c:pt>
              </c:strCache>
            </c:strRef>
          </c:cat>
          <c:val>
            <c:numRef>
              <c:f>Analysis!$J$36:$J$39</c:f>
              <c:numCache>
                <c:formatCode>\$#,##0.00;\(\$#,##0.00\);\$#,##0.00</c:formatCode>
                <c:ptCount val="3"/>
                <c:pt idx="0">
                  <c:v>741999.7953</c:v>
                </c:pt>
                <c:pt idx="1">
                  <c:v>719047.03200000001</c:v>
                </c:pt>
                <c:pt idx="2">
                  <c:v>836154.03300000005</c:v>
                </c:pt>
              </c:numCache>
            </c:numRef>
          </c:val>
          <c:extLst>
            <c:ext xmlns:c16="http://schemas.microsoft.com/office/drawing/2014/chart" uri="{C3380CC4-5D6E-409C-BE32-E72D297353CC}">
              <c16:uniqueId val="{00000000-5766-42FA-8E07-7D8A872DA8E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[Superstore_BI_Dashboard.xlsx]Analysis!PivotTable14</c:name>
    <c:fmtId val="11"/>
  </c:pivotSource>
  <c:chart>
    <c:title>
      <c:tx>
        <c:rich>
          <a:bodyPr rot="0" spcFirstLastPara="1" vertOverflow="ellipsis" vert="horz" wrap="square" anchor="ctr" anchorCtr="1"/>
          <a:lstStyle/>
          <a:p>
            <a:pPr algn="ctr" rtl="0">
              <a:defRPr lang="en-US"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rPr>
              <a:t>Sales By Sgment</a:t>
            </a:r>
          </a:p>
        </c:rich>
      </c:tx>
      <c:overlay val="0"/>
      <c:spPr>
        <a:noFill/>
        <a:ln>
          <a:noFill/>
        </a:ln>
        <a:effectLst/>
      </c:spPr>
      <c:txPr>
        <a:bodyPr rot="0" spcFirstLastPara="1" vertOverflow="ellipsis" vert="horz" wrap="square" anchor="ctr" anchorCtr="1"/>
        <a:lstStyle/>
        <a:p>
          <a:pPr algn="ctr" rtl="0">
            <a:defRPr lang="en-US"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245142167087495"/>
              <c:y val="-6.3518511108951792E-2"/>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942254912723667"/>
              <c:y val="0.16787035078794382"/>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3030876056647273"/>
                  <c:h val="0.12436017067831197"/>
                </c:manualLayout>
              </c15:layout>
            </c:ext>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171844634244002"/>
              <c:y val="0.1270370222179035"/>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Analysis!$J$16</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ACD3-4D89-BF5A-10DBCE2992AA}"/>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CD3-4D89-BF5A-10DBCE2992AA}"/>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ACD3-4D89-BF5A-10DBCE2992AA}"/>
              </c:ext>
            </c:extLst>
          </c:dPt>
          <c:dLbls>
            <c:dLbl>
              <c:idx val="0"/>
              <c:layout>
                <c:manualLayout>
                  <c:x val="0.13942254912723667"/>
                  <c:y val="0.16787035078794382"/>
                </c:manualLayout>
              </c:layout>
              <c:showLegendKey val="0"/>
              <c:showVal val="1"/>
              <c:showCatName val="0"/>
              <c:showSerName val="0"/>
              <c:showPercent val="0"/>
              <c:showBubbleSize val="0"/>
              <c:extLst>
                <c:ext xmlns:c15="http://schemas.microsoft.com/office/drawing/2012/chart" uri="{CE6537A1-D6FC-4f65-9D91-7224C49458BB}">
                  <c15:layout>
                    <c:manualLayout>
                      <c:w val="0.23030876056647273"/>
                      <c:h val="0.12436017067831197"/>
                    </c:manualLayout>
                  </c15:layout>
                </c:ext>
                <c:ext xmlns:c16="http://schemas.microsoft.com/office/drawing/2014/chart" uri="{C3380CC4-5D6E-409C-BE32-E72D297353CC}">
                  <c16:uniqueId val="{00000002-ACD3-4D89-BF5A-10DBCE2992AA}"/>
                </c:ext>
              </c:extLst>
            </c:dLbl>
            <c:dLbl>
              <c:idx val="1"/>
              <c:layout>
                <c:manualLayout>
                  <c:x val="-0.10171844634244002"/>
                  <c:y val="0.127037022217903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CD3-4D89-BF5A-10DBCE2992AA}"/>
                </c:ext>
              </c:extLst>
            </c:dLbl>
            <c:dLbl>
              <c:idx val="2"/>
              <c:layout>
                <c:manualLayout>
                  <c:x val="-0.13245142167087495"/>
                  <c:y val="-6.35185111089517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CD3-4D89-BF5A-10DBCE2992AA}"/>
                </c:ext>
              </c:extLst>
            </c:dLbl>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Analysis!$I$17:$I$20</c:f>
              <c:strCache>
                <c:ptCount val="3"/>
                <c:pt idx="0">
                  <c:v>Consumer</c:v>
                </c:pt>
                <c:pt idx="1">
                  <c:v>Corporate</c:v>
                </c:pt>
                <c:pt idx="2">
                  <c:v>Home Office</c:v>
                </c:pt>
              </c:strCache>
            </c:strRef>
          </c:cat>
          <c:val>
            <c:numRef>
              <c:f>Analysis!$J$17:$J$20</c:f>
              <c:numCache>
                <c:formatCode>\$#,##0.00;\(\$#,##0.00\);\$#,##0.00</c:formatCode>
                <c:ptCount val="3"/>
                <c:pt idx="0">
                  <c:v>1161401.345</c:v>
                </c:pt>
                <c:pt idx="1">
                  <c:v>706146.36679999996</c:v>
                </c:pt>
                <c:pt idx="2">
                  <c:v>429653.14850000001</c:v>
                </c:pt>
              </c:numCache>
            </c:numRef>
          </c:val>
          <c:extLst>
            <c:ext xmlns:c16="http://schemas.microsoft.com/office/drawing/2014/chart" uri="{C3380CC4-5D6E-409C-BE32-E72D297353CC}">
              <c16:uniqueId val="{00000000-ACD3-4D89-BF5A-10DBCE2992A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lang="en-US" sz="1000" b="0" i="0" u="none" strike="noStrike" kern="1200" baseline="0">
          <a:solidFill>
            <a:schemeClr val="dk1"/>
          </a:solidFill>
          <a:latin typeface="+mn-lt"/>
          <a:ea typeface="+mn-ea"/>
          <a:cs typeface="+mn-cs"/>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[Superstore_BI_Dashboard.xlsx]Analysis!PivotTable13</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Monthly Sales Trend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none"/>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ln w="34925" cap="rnd">
            <a:solidFill>
              <a:schemeClr val="accent1"/>
            </a:solidFill>
            <a:round/>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Analysis!$F$34</c:f>
              <c:strCache>
                <c:ptCount val="1"/>
                <c:pt idx="0">
                  <c:v>Total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Analysis!$E$35:$E$87</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Analysis!$F$35:$F$87</c:f>
              <c:numCache>
                <c:formatCode>\$#,##0.00;\(\$#,##0.00\);\$#,##0.00</c:formatCode>
                <c:ptCount val="48"/>
                <c:pt idx="0">
                  <c:v>14236.895</c:v>
                </c:pt>
                <c:pt idx="1">
                  <c:v>4519.8919999999998</c:v>
                </c:pt>
                <c:pt idx="2">
                  <c:v>55691.008999999998</c:v>
                </c:pt>
                <c:pt idx="3">
                  <c:v>28295.345000000001</c:v>
                </c:pt>
                <c:pt idx="4">
                  <c:v>23648.287</c:v>
                </c:pt>
                <c:pt idx="5">
                  <c:v>34595.1276</c:v>
                </c:pt>
                <c:pt idx="6">
                  <c:v>33946.392999999996</c:v>
                </c:pt>
                <c:pt idx="7">
                  <c:v>27909.468499999999</c:v>
                </c:pt>
                <c:pt idx="8">
                  <c:v>81777.3508</c:v>
                </c:pt>
                <c:pt idx="9">
                  <c:v>31453.393</c:v>
                </c:pt>
                <c:pt idx="10">
                  <c:v>78628.716700000004</c:v>
                </c:pt>
                <c:pt idx="11">
                  <c:v>69545.620500000005</c:v>
                </c:pt>
                <c:pt idx="12">
                  <c:v>18174.0756</c:v>
                </c:pt>
                <c:pt idx="13">
                  <c:v>11951.411</c:v>
                </c:pt>
                <c:pt idx="14">
                  <c:v>38726.252</c:v>
                </c:pt>
                <c:pt idx="15">
                  <c:v>34195.208500000001</c:v>
                </c:pt>
                <c:pt idx="16">
                  <c:v>30131.6865</c:v>
                </c:pt>
                <c:pt idx="17">
                  <c:v>24797.292000000001</c:v>
                </c:pt>
                <c:pt idx="18">
                  <c:v>28765.325000000001</c:v>
                </c:pt>
                <c:pt idx="19">
                  <c:v>36898.332199999997</c:v>
                </c:pt>
                <c:pt idx="20">
                  <c:v>64595.917999999998</c:v>
                </c:pt>
                <c:pt idx="21">
                  <c:v>31404.923500000001</c:v>
                </c:pt>
                <c:pt idx="22">
                  <c:v>75972.563500000004</c:v>
                </c:pt>
                <c:pt idx="23">
                  <c:v>74919.521200000003</c:v>
                </c:pt>
                <c:pt idx="24">
                  <c:v>18542.491000000002</c:v>
                </c:pt>
                <c:pt idx="25">
                  <c:v>22978.814999999999</c:v>
                </c:pt>
                <c:pt idx="26">
                  <c:v>51715.875</c:v>
                </c:pt>
                <c:pt idx="27">
                  <c:v>38750.038999999997</c:v>
                </c:pt>
                <c:pt idx="28">
                  <c:v>56987.728000000003</c:v>
                </c:pt>
                <c:pt idx="29">
                  <c:v>40344.534</c:v>
                </c:pt>
                <c:pt idx="30">
                  <c:v>39261.963000000003</c:v>
                </c:pt>
                <c:pt idx="31">
                  <c:v>31115.374299999999</c:v>
                </c:pt>
                <c:pt idx="32">
                  <c:v>73410.024900000004</c:v>
                </c:pt>
                <c:pt idx="33">
                  <c:v>59687.745000000003</c:v>
                </c:pt>
                <c:pt idx="34">
                  <c:v>79411.965800000005</c:v>
                </c:pt>
                <c:pt idx="35">
                  <c:v>96999.043000000005</c:v>
                </c:pt>
                <c:pt idx="36">
                  <c:v>43971.374000000003</c:v>
                </c:pt>
                <c:pt idx="37">
                  <c:v>20301.133399999999</c:v>
                </c:pt>
                <c:pt idx="38">
                  <c:v>58872.352800000001</c:v>
                </c:pt>
                <c:pt idx="39">
                  <c:v>36521.536099999998</c:v>
                </c:pt>
                <c:pt idx="40">
                  <c:v>44261.110200000003</c:v>
                </c:pt>
                <c:pt idx="41">
                  <c:v>52981.725700000003</c:v>
                </c:pt>
                <c:pt idx="42">
                  <c:v>45264.415999999997</c:v>
                </c:pt>
                <c:pt idx="43">
                  <c:v>63120.887999999999</c:v>
                </c:pt>
                <c:pt idx="44">
                  <c:v>87866.652000000002</c:v>
                </c:pt>
                <c:pt idx="45">
                  <c:v>77776.923200000005</c:v>
                </c:pt>
                <c:pt idx="46">
                  <c:v>118447.825</c:v>
                </c:pt>
                <c:pt idx="47">
                  <c:v>83829.318799999994</c:v>
                </c:pt>
              </c:numCache>
            </c:numRef>
          </c:val>
          <c:extLst>
            <c:ext xmlns:c16="http://schemas.microsoft.com/office/drawing/2014/chart" uri="{C3380CC4-5D6E-409C-BE32-E72D297353CC}">
              <c16:uniqueId val="{00000000-499C-4518-92DB-4DD158F7BD98}"/>
            </c:ext>
          </c:extLst>
        </c:ser>
        <c:dLbls>
          <c:showLegendKey val="0"/>
          <c:showVal val="0"/>
          <c:showCatName val="0"/>
          <c:showSerName val="0"/>
          <c:showPercent val="0"/>
          <c:showBubbleSize val="0"/>
        </c:dLbls>
        <c:gapWidth val="150"/>
        <c:axId val="1655882527"/>
        <c:axId val="205654816"/>
      </c:barChart>
      <c:lineChart>
        <c:grouping val="standard"/>
        <c:varyColors val="0"/>
        <c:ser>
          <c:idx val="1"/>
          <c:order val="1"/>
          <c:tx>
            <c:strRef>
              <c:f>Analysis!$G$34</c:f>
              <c:strCache>
                <c:ptCount val="1"/>
                <c:pt idx="0">
                  <c:v>Total Profit</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cat>
            <c:multiLvlStrRef>
              <c:f>Analysis!$E$35:$E$87</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Analysis!$G$35:$G$87</c:f>
              <c:numCache>
                <c:formatCode>\$#,##0.00;\(\$#,##0.00\);\$#,##0.00</c:formatCode>
                <c:ptCount val="48"/>
                <c:pt idx="0">
                  <c:v>2450.1907000000001</c:v>
                </c:pt>
                <c:pt idx="1">
                  <c:v>862.30840000000001</c:v>
                </c:pt>
                <c:pt idx="2">
                  <c:v>498.72989999999999</c:v>
                </c:pt>
                <c:pt idx="3">
                  <c:v>3488.8352</c:v>
                </c:pt>
                <c:pt idx="4">
                  <c:v>2738.7096000000001</c:v>
                </c:pt>
                <c:pt idx="5">
                  <c:v>4976.5244000000002</c:v>
                </c:pt>
                <c:pt idx="6">
                  <c:v>-841.48260000000005</c:v>
                </c:pt>
                <c:pt idx="7">
                  <c:v>5318.1049999999996</c:v>
                </c:pt>
                <c:pt idx="8">
                  <c:v>8328.0993999999992</c:v>
                </c:pt>
                <c:pt idx="9">
                  <c:v>3448.2573000000002</c:v>
                </c:pt>
                <c:pt idx="10">
                  <c:v>9292.1268999999993</c:v>
                </c:pt>
                <c:pt idx="11">
                  <c:v>8983.5699000000004</c:v>
                </c:pt>
                <c:pt idx="12">
                  <c:v>-3281.0070000000001</c:v>
                </c:pt>
                <c:pt idx="13">
                  <c:v>2813.8508000000002</c:v>
                </c:pt>
                <c:pt idx="14">
                  <c:v>9732.0977999999996</c:v>
                </c:pt>
                <c:pt idx="15">
                  <c:v>4187.4961999999996</c:v>
                </c:pt>
                <c:pt idx="16">
                  <c:v>4667.8689999999997</c:v>
                </c:pt>
                <c:pt idx="17">
                  <c:v>3335.5572000000002</c:v>
                </c:pt>
                <c:pt idx="18">
                  <c:v>3288.6482999999998</c:v>
                </c:pt>
                <c:pt idx="19">
                  <c:v>5355.8083999999999</c:v>
                </c:pt>
                <c:pt idx="20">
                  <c:v>8209.1627000000008</c:v>
                </c:pt>
                <c:pt idx="21">
                  <c:v>2817.366</c:v>
                </c:pt>
                <c:pt idx="22">
                  <c:v>12474.788399999999</c:v>
                </c:pt>
                <c:pt idx="23">
                  <c:v>8016.9659000000001</c:v>
                </c:pt>
                <c:pt idx="24">
                  <c:v>2824.8233</c:v>
                </c:pt>
                <c:pt idx="25">
                  <c:v>5004.5794999999998</c:v>
                </c:pt>
                <c:pt idx="26">
                  <c:v>3611.9679999999998</c:v>
                </c:pt>
                <c:pt idx="27">
                  <c:v>2977.8148999999999</c:v>
                </c:pt>
                <c:pt idx="28">
                  <c:v>8662.1463999999996</c:v>
                </c:pt>
                <c:pt idx="29">
                  <c:v>4750.3780999999999</c:v>
                </c:pt>
                <c:pt idx="30">
                  <c:v>4432.8779000000004</c:v>
                </c:pt>
                <c:pt idx="31">
                  <c:v>2062.0693000000001</c:v>
                </c:pt>
                <c:pt idx="32">
                  <c:v>9328.6576000000005</c:v>
                </c:pt>
                <c:pt idx="33">
                  <c:v>16243.1425</c:v>
                </c:pt>
                <c:pt idx="34">
                  <c:v>4011.4074999999998</c:v>
                </c:pt>
                <c:pt idx="35">
                  <c:v>17885.309300000001</c:v>
                </c:pt>
                <c:pt idx="36">
                  <c:v>7140.4390999999996</c:v>
                </c:pt>
                <c:pt idx="37">
                  <c:v>1613.8720000000001</c:v>
                </c:pt>
                <c:pt idx="38">
                  <c:v>14751.8915</c:v>
                </c:pt>
                <c:pt idx="39">
                  <c:v>933.29</c:v>
                </c:pt>
                <c:pt idx="40">
                  <c:v>6342.5828000000001</c:v>
                </c:pt>
                <c:pt idx="41">
                  <c:v>8223.3356999999996</c:v>
                </c:pt>
                <c:pt idx="42">
                  <c:v>6952.6211999999996</c:v>
                </c:pt>
                <c:pt idx="43">
                  <c:v>9040.9557000000004</c:v>
                </c:pt>
                <c:pt idx="44">
                  <c:v>10991.5556</c:v>
                </c:pt>
                <c:pt idx="45">
                  <c:v>9275.2754999999997</c:v>
                </c:pt>
                <c:pt idx="46">
                  <c:v>9690.1036999999997</c:v>
                </c:pt>
                <c:pt idx="47">
                  <c:v>8483.3467999999993</c:v>
                </c:pt>
              </c:numCache>
            </c:numRef>
          </c:val>
          <c:smooth val="0"/>
          <c:extLst>
            <c:ext xmlns:c16="http://schemas.microsoft.com/office/drawing/2014/chart" uri="{C3380CC4-5D6E-409C-BE32-E72D297353CC}">
              <c16:uniqueId val="{00000001-499C-4518-92DB-4DD158F7BD98}"/>
            </c:ext>
          </c:extLst>
        </c:ser>
        <c:dLbls>
          <c:showLegendKey val="0"/>
          <c:showVal val="0"/>
          <c:showCatName val="0"/>
          <c:showSerName val="0"/>
          <c:showPercent val="0"/>
          <c:showBubbleSize val="0"/>
        </c:dLbls>
        <c:marker val="1"/>
        <c:smooth val="0"/>
        <c:axId val="1161709631"/>
        <c:axId val="925592511"/>
      </c:lineChart>
      <c:catAx>
        <c:axId val="1655882527"/>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Month</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654816"/>
        <c:crosses val="autoZero"/>
        <c:auto val="1"/>
        <c:lblAlgn val="ctr"/>
        <c:lblOffset val="100"/>
        <c:noMultiLvlLbl val="0"/>
      </c:catAx>
      <c:valAx>
        <c:axId val="205654816"/>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Total</a:t>
                </a:r>
                <a:r>
                  <a:rPr lang="en-US" baseline="0"/>
                  <a:t> Sales</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lt;999950]0,&quot;k&quot;;[&lt;999950000]0.0,,&quot;M&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5882527"/>
        <c:crosses val="autoZero"/>
        <c:crossBetween val="between"/>
      </c:valAx>
      <c:valAx>
        <c:axId val="925592511"/>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Total</a:t>
                </a:r>
                <a:r>
                  <a:rPr lang="en-US" baseline="0"/>
                  <a:t> Profit</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lt;999950]0,&quot;k&quot;;[&lt;999950000]0.0,,&quot;M&quot;;0.0,,,&quot;B&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1709631"/>
        <c:crosses val="max"/>
        <c:crossBetween val="between"/>
      </c:valAx>
      <c:catAx>
        <c:axId val="1161709631"/>
        <c:scaling>
          <c:orientation val="minMax"/>
        </c:scaling>
        <c:delete val="1"/>
        <c:axPos val="b"/>
        <c:numFmt formatCode="General" sourceLinked="1"/>
        <c:majorTickMark val="out"/>
        <c:minorTickMark val="none"/>
        <c:tickLblPos val="nextTo"/>
        <c:crossAx val="9255925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[Superstore_BI_Dashboard.xlsx]Analysis!PivotTable13</c:name>
    <c:fmtId val="11"/>
  </c:pivotSource>
  <c:chart>
    <c:title>
      <c:tx>
        <c:rich>
          <a:bodyPr rot="0" spcFirstLastPara="1" vertOverflow="ellipsis" vert="horz" wrap="square" anchor="ctr" anchorCtr="1"/>
          <a:lstStyle/>
          <a:p>
            <a:pPr>
              <a:defRPr sz="2000" b="1" i="0" u="none" strike="noStrike" kern="1200" spc="100" baseline="0">
                <a:solidFill>
                  <a:schemeClr val="accent5">
                    <a:lumMod val="60000"/>
                    <a:lumOff val="40000"/>
                  </a:schemeClr>
                </a:solidFill>
                <a:effectLst>
                  <a:outerShdw blurRad="50800" dist="38100" dir="5400000" algn="t" rotWithShape="0">
                    <a:prstClr val="black">
                      <a:alpha val="40000"/>
                    </a:prstClr>
                  </a:outerShdw>
                </a:effectLst>
                <a:latin typeface="+mn-lt"/>
                <a:ea typeface="+mn-ea"/>
                <a:cs typeface="+mn-cs"/>
              </a:defRPr>
            </a:pPr>
            <a:r>
              <a:rPr lang="en-US" sz="2000">
                <a:solidFill>
                  <a:schemeClr val="accent5">
                    <a:lumMod val="60000"/>
                    <a:lumOff val="40000"/>
                  </a:schemeClr>
                </a:solidFill>
              </a:rPr>
              <a:t>Monthly Sales Trend</a:t>
            </a:r>
          </a:p>
        </c:rich>
      </c:tx>
      <c:overlay val="0"/>
      <c:spPr>
        <a:noFill/>
        <a:ln>
          <a:noFill/>
        </a:ln>
        <a:effectLst/>
      </c:spPr>
      <c:txPr>
        <a:bodyPr rot="0" spcFirstLastPara="1" vertOverflow="ellipsis" vert="horz" wrap="square" anchor="ctr" anchorCtr="1"/>
        <a:lstStyle/>
        <a:p>
          <a:pPr>
            <a:defRPr sz="2000" b="1" i="0" u="none" strike="noStrike" kern="1200" spc="100" baseline="0">
              <a:solidFill>
                <a:schemeClr val="accent5">
                  <a:lumMod val="60000"/>
                  <a:lumOff val="40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none"/>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none"/>
        </c:marke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none"/>
        </c:marke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9"/>
        <c:spPr>
          <a:ln w="34925" cap="rnd">
            <a:solidFill>
              <a:schemeClr val="accent1"/>
            </a:solidFill>
            <a:round/>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Analysis!$F$34</c:f>
              <c:strCache>
                <c:ptCount val="1"/>
                <c:pt idx="0">
                  <c:v>Total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Analysis!$E$35:$E$87</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Analysis!$F$35:$F$87</c:f>
              <c:numCache>
                <c:formatCode>\$#,##0.00;\(\$#,##0.00\);\$#,##0.00</c:formatCode>
                <c:ptCount val="48"/>
                <c:pt idx="0">
                  <c:v>14236.895</c:v>
                </c:pt>
                <c:pt idx="1">
                  <c:v>4519.8919999999998</c:v>
                </c:pt>
                <c:pt idx="2">
                  <c:v>55691.008999999998</c:v>
                </c:pt>
                <c:pt idx="3">
                  <c:v>28295.345000000001</c:v>
                </c:pt>
                <c:pt idx="4">
                  <c:v>23648.287</c:v>
                </c:pt>
                <c:pt idx="5">
                  <c:v>34595.1276</c:v>
                </c:pt>
                <c:pt idx="6">
                  <c:v>33946.392999999996</c:v>
                </c:pt>
                <c:pt idx="7">
                  <c:v>27909.468499999999</c:v>
                </c:pt>
                <c:pt idx="8">
                  <c:v>81777.3508</c:v>
                </c:pt>
                <c:pt idx="9">
                  <c:v>31453.393</c:v>
                </c:pt>
                <c:pt idx="10">
                  <c:v>78628.716700000004</c:v>
                </c:pt>
                <c:pt idx="11">
                  <c:v>69545.620500000005</c:v>
                </c:pt>
                <c:pt idx="12">
                  <c:v>18174.0756</c:v>
                </c:pt>
                <c:pt idx="13">
                  <c:v>11951.411</c:v>
                </c:pt>
                <c:pt idx="14">
                  <c:v>38726.252</c:v>
                </c:pt>
                <c:pt idx="15">
                  <c:v>34195.208500000001</c:v>
                </c:pt>
                <c:pt idx="16">
                  <c:v>30131.6865</c:v>
                </c:pt>
                <c:pt idx="17">
                  <c:v>24797.292000000001</c:v>
                </c:pt>
                <c:pt idx="18">
                  <c:v>28765.325000000001</c:v>
                </c:pt>
                <c:pt idx="19">
                  <c:v>36898.332199999997</c:v>
                </c:pt>
                <c:pt idx="20">
                  <c:v>64595.917999999998</c:v>
                </c:pt>
                <c:pt idx="21">
                  <c:v>31404.923500000001</c:v>
                </c:pt>
                <c:pt idx="22">
                  <c:v>75972.563500000004</c:v>
                </c:pt>
                <c:pt idx="23">
                  <c:v>74919.521200000003</c:v>
                </c:pt>
                <c:pt idx="24">
                  <c:v>18542.491000000002</c:v>
                </c:pt>
                <c:pt idx="25">
                  <c:v>22978.814999999999</c:v>
                </c:pt>
                <c:pt idx="26">
                  <c:v>51715.875</c:v>
                </c:pt>
                <c:pt idx="27">
                  <c:v>38750.038999999997</c:v>
                </c:pt>
                <c:pt idx="28">
                  <c:v>56987.728000000003</c:v>
                </c:pt>
                <c:pt idx="29">
                  <c:v>40344.534</c:v>
                </c:pt>
                <c:pt idx="30">
                  <c:v>39261.963000000003</c:v>
                </c:pt>
                <c:pt idx="31">
                  <c:v>31115.374299999999</c:v>
                </c:pt>
                <c:pt idx="32">
                  <c:v>73410.024900000004</c:v>
                </c:pt>
                <c:pt idx="33">
                  <c:v>59687.745000000003</c:v>
                </c:pt>
                <c:pt idx="34">
                  <c:v>79411.965800000005</c:v>
                </c:pt>
                <c:pt idx="35">
                  <c:v>96999.043000000005</c:v>
                </c:pt>
                <c:pt idx="36">
                  <c:v>43971.374000000003</c:v>
                </c:pt>
                <c:pt idx="37">
                  <c:v>20301.133399999999</c:v>
                </c:pt>
                <c:pt idx="38">
                  <c:v>58872.352800000001</c:v>
                </c:pt>
                <c:pt idx="39">
                  <c:v>36521.536099999998</c:v>
                </c:pt>
                <c:pt idx="40">
                  <c:v>44261.110200000003</c:v>
                </c:pt>
                <c:pt idx="41">
                  <c:v>52981.725700000003</c:v>
                </c:pt>
                <c:pt idx="42">
                  <c:v>45264.415999999997</c:v>
                </c:pt>
                <c:pt idx="43">
                  <c:v>63120.887999999999</c:v>
                </c:pt>
                <c:pt idx="44">
                  <c:v>87866.652000000002</c:v>
                </c:pt>
                <c:pt idx="45">
                  <c:v>77776.923200000005</c:v>
                </c:pt>
                <c:pt idx="46">
                  <c:v>118447.825</c:v>
                </c:pt>
                <c:pt idx="47">
                  <c:v>83829.318799999994</c:v>
                </c:pt>
              </c:numCache>
            </c:numRef>
          </c:val>
          <c:extLst>
            <c:ext xmlns:c16="http://schemas.microsoft.com/office/drawing/2014/chart" uri="{C3380CC4-5D6E-409C-BE32-E72D297353CC}">
              <c16:uniqueId val="{00000000-D480-440C-99FF-92495DFEF2ED}"/>
            </c:ext>
          </c:extLst>
        </c:ser>
        <c:dLbls>
          <c:showLegendKey val="0"/>
          <c:showVal val="0"/>
          <c:showCatName val="0"/>
          <c:showSerName val="0"/>
          <c:showPercent val="0"/>
          <c:showBubbleSize val="0"/>
        </c:dLbls>
        <c:gapWidth val="150"/>
        <c:axId val="1655882527"/>
        <c:axId val="205654816"/>
      </c:barChart>
      <c:lineChart>
        <c:grouping val="standard"/>
        <c:varyColors val="0"/>
        <c:ser>
          <c:idx val="1"/>
          <c:order val="1"/>
          <c:tx>
            <c:strRef>
              <c:f>Analysis!$G$34</c:f>
              <c:strCache>
                <c:ptCount val="1"/>
                <c:pt idx="0">
                  <c:v>Total Profit</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cat>
            <c:multiLvlStrRef>
              <c:f>Analysis!$E$35:$E$87</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Analysis!$G$35:$G$87</c:f>
              <c:numCache>
                <c:formatCode>\$#,##0.00;\(\$#,##0.00\);\$#,##0.00</c:formatCode>
                <c:ptCount val="48"/>
                <c:pt idx="0">
                  <c:v>2450.1907000000001</c:v>
                </c:pt>
                <c:pt idx="1">
                  <c:v>862.30840000000001</c:v>
                </c:pt>
                <c:pt idx="2">
                  <c:v>498.72989999999999</c:v>
                </c:pt>
                <c:pt idx="3">
                  <c:v>3488.8352</c:v>
                </c:pt>
                <c:pt idx="4">
                  <c:v>2738.7096000000001</c:v>
                </c:pt>
                <c:pt idx="5">
                  <c:v>4976.5244000000002</c:v>
                </c:pt>
                <c:pt idx="6">
                  <c:v>-841.48260000000005</c:v>
                </c:pt>
                <c:pt idx="7">
                  <c:v>5318.1049999999996</c:v>
                </c:pt>
                <c:pt idx="8">
                  <c:v>8328.0993999999992</c:v>
                </c:pt>
                <c:pt idx="9">
                  <c:v>3448.2573000000002</c:v>
                </c:pt>
                <c:pt idx="10">
                  <c:v>9292.1268999999993</c:v>
                </c:pt>
                <c:pt idx="11">
                  <c:v>8983.5699000000004</c:v>
                </c:pt>
                <c:pt idx="12">
                  <c:v>-3281.0070000000001</c:v>
                </c:pt>
                <c:pt idx="13">
                  <c:v>2813.8508000000002</c:v>
                </c:pt>
                <c:pt idx="14">
                  <c:v>9732.0977999999996</c:v>
                </c:pt>
                <c:pt idx="15">
                  <c:v>4187.4961999999996</c:v>
                </c:pt>
                <c:pt idx="16">
                  <c:v>4667.8689999999997</c:v>
                </c:pt>
                <c:pt idx="17">
                  <c:v>3335.5572000000002</c:v>
                </c:pt>
                <c:pt idx="18">
                  <c:v>3288.6482999999998</c:v>
                </c:pt>
                <c:pt idx="19">
                  <c:v>5355.8083999999999</c:v>
                </c:pt>
                <c:pt idx="20">
                  <c:v>8209.1627000000008</c:v>
                </c:pt>
                <c:pt idx="21">
                  <c:v>2817.366</c:v>
                </c:pt>
                <c:pt idx="22">
                  <c:v>12474.788399999999</c:v>
                </c:pt>
                <c:pt idx="23">
                  <c:v>8016.9659000000001</c:v>
                </c:pt>
                <c:pt idx="24">
                  <c:v>2824.8233</c:v>
                </c:pt>
                <c:pt idx="25">
                  <c:v>5004.5794999999998</c:v>
                </c:pt>
                <c:pt idx="26">
                  <c:v>3611.9679999999998</c:v>
                </c:pt>
                <c:pt idx="27">
                  <c:v>2977.8148999999999</c:v>
                </c:pt>
                <c:pt idx="28">
                  <c:v>8662.1463999999996</c:v>
                </c:pt>
                <c:pt idx="29">
                  <c:v>4750.3780999999999</c:v>
                </c:pt>
                <c:pt idx="30">
                  <c:v>4432.8779000000004</c:v>
                </c:pt>
                <c:pt idx="31">
                  <c:v>2062.0693000000001</c:v>
                </c:pt>
                <c:pt idx="32">
                  <c:v>9328.6576000000005</c:v>
                </c:pt>
                <c:pt idx="33">
                  <c:v>16243.1425</c:v>
                </c:pt>
                <c:pt idx="34">
                  <c:v>4011.4074999999998</c:v>
                </c:pt>
                <c:pt idx="35">
                  <c:v>17885.309300000001</c:v>
                </c:pt>
                <c:pt idx="36">
                  <c:v>7140.4390999999996</c:v>
                </c:pt>
                <c:pt idx="37">
                  <c:v>1613.8720000000001</c:v>
                </c:pt>
                <c:pt idx="38">
                  <c:v>14751.8915</c:v>
                </c:pt>
                <c:pt idx="39">
                  <c:v>933.29</c:v>
                </c:pt>
                <c:pt idx="40">
                  <c:v>6342.5828000000001</c:v>
                </c:pt>
                <c:pt idx="41">
                  <c:v>8223.3356999999996</c:v>
                </c:pt>
                <c:pt idx="42">
                  <c:v>6952.6211999999996</c:v>
                </c:pt>
                <c:pt idx="43">
                  <c:v>9040.9557000000004</c:v>
                </c:pt>
                <c:pt idx="44">
                  <c:v>10991.5556</c:v>
                </c:pt>
                <c:pt idx="45">
                  <c:v>9275.2754999999997</c:v>
                </c:pt>
                <c:pt idx="46">
                  <c:v>9690.1036999999997</c:v>
                </c:pt>
                <c:pt idx="47">
                  <c:v>8483.3467999999993</c:v>
                </c:pt>
              </c:numCache>
            </c:numRef>
          </c:val>
          <c:smooth val="0"/>
          <c:extLst>
            <c:ext xmlns:c16="http://schemas.microsoft.com/office/drawing/2014/chart" uri="{C3380CC4-5D6E-409C-BE32-E72D297353CC}">
              <c16:uniqueId val="{00000001-D480-440C-99FF-92495DFEF2ED}"/>
            </c:ext>
          </c:extLst>
        </c:ser>
        <c:dLbls>
          <c:showLegendKey val="0"/>
          <c:showVal val="0"/>
          <c:showCatName val="0"/>
          <c:showSerName val="0"/>
          <c:showPercent val="0"/>
          <c:showBubbleSize val="0"/>
        </c:dLbls>
        <c:marker val="1"/>
        <c:smooth val="0"/>
        <c:axId val="1161709631"/>
        <c:axId val="925592511"/>
      </c:lineChart>
      <c:catAx>
        <c:axId val="1655882527"/>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Month</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654816"/>
        <c:crosses val="autoZero"/>
        <c:auto val="1"/>
        <c:lblAlgn val="ctr"/>
        <c:lblOffset val="100"/>
        <c:noMultiLvlLbl val="0"/>
      </c:catAx>
      <c:valAx>
        <c:axId val="205654816"/>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Total</a:t>
                </a:r>
                <a:r>
                  <a:rPr lang="en-US" baseline="0"/>
                  <a:t> Sales</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lt;999950]0,&quot;k&quot;;[&lt;999950000]0.0,,&quot;M&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5882527"/>
        <c:crosses val="autoZero"/>
        <c:crossBetween val="between"/>
      </c:valAx>
      <c:valAx>
        <c:axId val="925592511"/>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Total</a:t>
                </a:r>
                <a:r>
                  <a:rPr lang="en-US" baseline="0"/>
                  <a:t> Profit</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lt;999950]0,&quot;k&quot;;[&lt;999950000]0.0,,&quot;M&quot;;0.0,,,&quot;B&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1709631"/>
        <c:crosses val="max"/>
        <c:crossBetween val="between"/>
      </c:valAx>
      <c:catAx>
        <c:axId val="1161709631"/>
        <c:scaling>
          <c:orientation val="minMax"/>
        </c:scaling>
        <c:delete val="1"/>
        <c:axPos val="b"/>
        <c:numFmt formatCode="General" sourceLinked="1"/>
        <c:majorTickMark val="out"/>
        <c:minorTickMark val="none"/>
        <c:tickLblPos val="nextTo"/>
        <c:crossAx val="9255925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a:noFil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[Superstore_BI_Dashboard.xlsx]Analysis!PivotTable10</c:name>
    <c:fmtId val="16"/>
  </c:pivotSource>
  <c:chart>
    <c:title>
      <c:tx>
        <c:rich>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000" b="1" i="0" u="none" strike="noStrike" baseline="0">
                <a:solidFill>
                  <a:schemeClr val="accent5">
                    <a:lumMod val="60000"/>
                    <a:lumOff val="40000"/>
                  </a:schemeClr>
                </a:solidFill>
                <a:effectLst>
                  <a:outerShdw blurRad="50800" dist="38100" dir="5400000" algn="t" rotWithShape="0">
                    <a:prstClr val="black">
                      <a:alpha val="40000"/>
                    </a:prstClr>
                  </a:outerShdw>
                </a:effectLst>
              </a:rPr>
              <a:t>Profit by Sub-Category</a:t>
            </a:r>
            <a:endParaRPr lang="en-US" sz="2000">
              <a:solidFill>
                <a:schemeClr val="accent5">
                  <a:lumMod val="60000"/>
                  <a:lumOff val="40000"/>
                </a:schemeClr>
              </a:solidFill>
            </a:endParaRPr>
          </a:p>
        </c:rich>
      </c:tx>
      <c:overlay val="0"/>
      <c:spPr>
        <a:noFill/>
        <a:ln>
          <a:noFill/>
        </a:ln>
        <a:effectLst/>
      </c:spPr>
      <c:txPr>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solidFill>
            <a:schemeClr val="accent2"/>
          </a:solidFill>
          <a:ln>
            <a:noFill/>
          </a:ln>
          <a:effectLst>
            <a:outerShdw blurRad="57150" dist="19050" dir="5400000" algn="ctr" rotWithShape="0">
              <a:srgbClr val="000000">
                <a:alpha val="63000"/>
              </a:srgbClr>
            </a:outerShdw>
          </a:effectLst>
        </c:spPr>
      </c:pivotFmt>
      <c:pivotFmt>
        <c:idx val="6"/>
        <c:spPr>
          <a:solidFill>
            <a:schemeClr val="accent2"/>
          </a:solidFill>
          <a:ln>
            <a:noFill/>
          </a:ln>
          <a:effectLst>
            <a:outerShdw blurRad="57150" dist="19050" dir="5400000" algn="ctr" rotWithShape="0">
              <a:srgbClr val="000000">
                <a:alpha val="63000"/>
              </a:srgbClr>
            </a:outerShdw>
          </a:effectLst>
        </c:spPr>
      </c:pivotFmt>
      <c:pivotFmt>
        <c:idx val="7"/>
        <c:spPr>
          <a:solidFill>
            <a:schemeClr val="accent2"/>
          </a:soli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9"/>
        <c:spPr>
          <a:solidFill>
            <a:schemeClr val="accent2"/>
          </a:solidFill>
          <a:ln>
            <a:noFill/>
          </a:ln>
          <a:effectLst>
            <a:outerShdw blurRad="57150" dist="19050" dir="5400000" algn="ctr" rotWithShape="0">
              <a:srgbClr val="000000">
                <a:alpha val="63000"/>
              </a:srgbClr>
            </a:outerShdw>
          </a:effectLst>
        </c:spPr>
      </c:pivotFmt>
      <c:pivotFmt>
        <c:idx val="10"/>
        <c:spPr>
          <a:solidFill>
            <a:schemeClr val="accent2"/>
          </a:solidFill>
          <a:ln>
            <a:noFill/>
          </a:ln>
          <a:effectLst>
            <a:outerShdw blurRad="57150" dist="19050" dir="5400000" algn="ctr" rotWithShape="0">
              <a:srgbClr val="000000">
                <a:alpha val="63000"/>
              </a:srgbClr>
            </a:outerShdw>
          </a:effectLst>
        </c:spPr>
      </c:pivotFmt>
      <c:pivotFmt>
        <c:idx val="11"/>
        <c:spPr>
          <a:solidFill>
            <a:schemeClr val="accent2"/>
          </a:soli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3"/>
        <c:spPr>
          <a:solidFill>
            <a:schemeClr val="accent2"/>
          </a:solidFill>
          <a:ln>
            <a:noFill/>
          </a:ln>
          <a:effectLst>
            <a:outerShdw blurRad="57150" dist="19050" dir="5400000" algn="ctr" rotWithShape="0">
              <a:srgbClr val="000000">
                <a:alpha val="63000"/>
              </a:srgbClr>
            </a:outerShdw>
          </a:effectLst>
        </c:spPr>
      </c:pivotFmt>
      <c:pivotFmt>
        <c:idx val="14"/>
        <c:spPr>
          <a:solidFill>
            <a:schemeClr val="accent2"/>
          </a:solidFill>
          <a:ln>
            <a:noFill/>
          </a:ln>
          <a:effectLst>
            <a:outerShdw blurRad="57150" dist="19050" dir="5400000" algn="ctr" rotWithShape="0">
              <a:srgbClr val="000000">
                <a:alpha val="63000"/>
              </a:srgbClr>
            </a:outerShdw>
          </a:effectLst>
        </c:spPr>
      </c:pivotFmt>
      <c:pivotFmt>
        <c:idx val="15"/>
        <c:spPr>
          <a:solidFill>
            <a:schemeClr val="accent2"/>
          </a:solidFill>
          <a:ln>
            <a:noFill/>
          </a:ln>
          <a:effectLst>
            <a:outerShdw blurRad="57150" dist="19050" dir="5400000" algn="ctr" rotWithShape="0">
              <a:srgbClr val="000000">
                <a:alpha val="63000"/>
              </a:srgbClr>
            </a:outerShdw>
          </a:effectLst>
        </c:spPr>
      </c:pivotFmt>
    </c:pivotFmts>
    <c:plotArea>
      <c:layout/>
      <c:barChart>
        <c:barDir val="bar"/>
        <c:grouping val="clustered"/>
        <c:varyColors val="0"/>
        <c:ser>
          <c:idx val="0"/>
          <c:order val="0"/>
          <c:tx>
            <c:strRef>
              <c:f>Analysis!$B$34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14"/>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D6B-44E8-A6C9-5B09FB204286}"/>
              </c:ext>
            </c:extLst>
          </c:dPt>
          <c:dPt>
            <c:idx val="15"/>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D6B-44E8-A6C9-5B09FB204286}"/>
              </c:ext>
            </c:extLst>
          </c:dPt>
          <c:dPt>
            <c:idx val="16"/>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D6B-44E8-A6C9-5B09FB204286}"/>
              </c:ext>
            </c:extLst>
          </c:dPt>
          <c:dLbls>
            <c:delete val="1"/>
          </c:dLbls>
          <c:cat>
            <c:strRef>
              <c:f>Analysis!$A$35:$A$52</c:f>
              <c:strCache>
                <c:ptCount val="17"/>
                <c:pt idx="0">
                  <c:v>Copiers</c:v>
                </c:pt>
                <c:pt idx="1">
                  <c:v>Phones</c:v>
                </c:pt>
                <c:pt idx="2">
                  <c:v>Accessories</c:v>
                </c:pt>
                <c:pt idx="3">
                  <c:v>Paper</c:v>
                </c:pt>
                <c:pt idx="4">
                  <c:v>Binders</c:v>
                </c:pt>
                <c:pt idx="5">
                  <c:v>Chairs</c:v>
                </c:pt>
                <c:pt idx="6">
                  <c:v>Storage</c:v>
                </c:pt>
                <c:pt idx="7">
                  <c:v>Appliances</c:v>
                </c:pt>
                <c:pt idx="8">
                  <c:v>Furnishings</c:v>
                </c:pt>
                <c:pt idx="9">
                  <c:v>Envelopes</c:v>
                </c:pt>
                <c:pt idx="10">
                  <c:v>Art</c:v>
                </c:pt>
                <c:pt idx="11">
                  <c:v>Labels</c:v>
                </c:pt>
                <c:pt idx="12">
                  <c:v>Machines</c:v>
                </c:pt>
                <c:pt idx="13">
                  <c:v>Fasteners</c:v>
                </c:pt>
                <c:pt idx="14">
                  <c:v>Supplies</c:v>
                </c:pt>
                <c:pt idx="15">
                  <c:v>Bookcases</c:v>
                </c:pt>
                <c:pt idx="16">
                  <c:v>Tables</c:v>
                </c:pt>
              </c:strCache>
            </c:strRef>
          </c:cat>
          <c:val>
            <c:numRef>
              <c:f>Analysis!$B$35:$B$52</c:f>
              <c:numCache>
                <c:formatCode>\$#,##0.00;\(\$#,##0.00\);\$#,##0.00</c:formatCode>
                <c:ptCount val="17"/>
                <c:pt idx="0">
                  <c:v>55617.8249</c:v>
                </c:pt>
                <c:pt idx="1">
                  <c:v>44515.730600000003</c:v>
                </c:pt>
                <c:pt idx="2">
                  <c:v>41936.635699999999</c:v>
                </c:pt>
                <c:pt idx="3">
                  <c:v>34053.569300000003</c:v>
                </c:pt>
                <c:pt idx="4">
                  <c:v>30221.763299999999</c:v>
                </c:pt>
                <c:pt idx="5">
                  <c:v>26590.166300000001</c:v>
                </c:pt>
                <c:pt idx="6">
                  <c:v>21278.826400000002</c:v>
                </c:pt>
                <c:pt idx="7">
                  <c:v>18138.005399999998</c:v>
                </c:pt>
                <c:pt idx="8">
                  <c:v>13059.143599999999</c:v>
                </c:pt>
                <c:pt idx="9">
                  <c:v>6964.1767</c:v>
                </c:pt>
                <c:pt idx="10">
                  <c:v>6527.7870000000003</c:v>
                </c:pt>
                <c:pt idx="11">
                  <c:v>5546.2539999999999</c:v>
                </c:pt>
                <c:pt idx="12">
                  <c:v>3384.7568999999999</c:v>
                </c:pt>
                <c:pt idx="13">
                  <c:v>949.51819999999998</c:v>
                </c:pt>
                <c:pt idx="14">
                  <c:v>-1189.0995</c:v>
                </c:pt>
                <c:pt idx="15">
                  <c:v>-3472.556</c:v>
                </c:pt>
                <c:pt idx="16">
                  <c:v>-17725.481100000001</c:v>
                </c:pt>
              </c:numCache>
            </c:numRef>
          </c:val>
          <c:extLst>
            <c:ext xmlns:c16="http://schemas.microsoft.com/office/drawing/2014/chart" uri="{C3380CC4-5D6E-409C-BE32-E72D297353CC}">
              <c16:uniqueId val="{00000006-1D6B-44E8-A6C9-5B09FB204286}"/>
            </c:ext>
          </c:extLst>
        </c:ser>
        <c:dLbls>
          <c:dLblPos val="outEnd"/>
          <c:showLegendKey val="0"/>
          <c:showVal val="1"/>
          <c:showCatName val="0"/>
          <c:showSerName val="0"/>
          <c:showPercent val="0"/>
          <c:showBubbleSize val="0"/>
        </c:dLbls>
        <c:gapWidth val="115"/>
        <c:overlap val="-20"/>
        <c:axId val="1130188447"/>
        <c:axId val="1318994511"/>
      </c:barChart>
      <c:catAx>
        <c:axId val="1130188447"/>
        <c:scaling>
          <c:orientation val="minMax"/>
        </c:scaling>
        <c:delete val="0"/>
        <c:axPos val="l"/>
        <c:numFmt formatCode="General" sourceLinked="1"/>
        <c:majorTickMark val="none"/>
        <c:minorTickMark val="none"/>
        <c:tickLblPos val="low"/>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mn-lt"/>
                <a:ea typeface="+mn-ea"/>
                <a:cs typeface="+mn-cs"/>
              </a:defRPr>
            </a:pPr>
            <a:endParaRPr lang="en-US"/>
          </a:p>
        </c:txPr>
        <c:crossAx val="1318994511"/>
        <c:crosses val="autoZero"/>
        <c:auto val="1"/>
        <c:lblAlgn val="ctr"/>
        <c:lblOffset val="100"/>
        <c:tickLblSkip val="1"/>
        <c:noMultiLvlLbl val="0"/>
      </c:catAx>
      <c:valAx>
        <c:axId val="1318994511"/>
        <c:scaling>
          <c:orientation val="minMax"/>
        </c:scaling>
        <c:delete val="0"/>
        <c:axPos val="b"/>
        <c:majorGridlines>
          <c:spPr>
            <a:ln w="9525" cap="flat" cmpd="sng" algn="ctr">
              <a:solidFill>
                <a:schemeClr val="lt1">
                  <a:lumMod val="95000"/>
                  <a:alpha val="10000"/>
                </a:schemeClr>
              </a:solidFill>
              <a:round/>
            </a:ln>
            <a:effectLst/>
          </c:spPr>
        </c:majorGridlines>
        <c:numFmt formatCode="[&lt;999950]&quot;$&quot;0,&quot;K&quot;;[&lt;999950000]&quot;$&quot;0.0,,&quot;M&quot;;&quot;$&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01884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a:noFil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[Superstore_BI_Dashboard.xlsx]Analysis!PivotTable17</c:name>
    <c:fmtId val="20"/>
  </c:pivotSource>
  <c:chart>
    <c:title>
      <c:tx>
        <c:rich>
          <a:bodyPr rot="0" spcFirstLastPara="1" vertOverflow="ellipsis" vert="horz" wrap="square" anchor="ctr" anchorCtr="1"/>
          <a:lstStyle/>
          <a:p>
            <a:pPr>
              <a:defRPr sz="1800" b="1" i="0" u="none" strike="noStrike" kern="1200" spc="100" baseline="0">
                <a:solidFill>
                  <a:schemeClr val="accent5">
                    <a:lumMod val="60000"/>
                    <a:lumOff val="40000"/>
                  </a:schemeClr>
                </a:solidFill>
                <a:effectLst>
                  <a:outerShdw blurRad="50800" dist="38100" dir="5400000" algn="t" rotWithShape="0">
                    <a:prstClr val="black">
                      <a:alpha val="40000"/>
                    </a:prstClr>
                  </a:outerShdw>
                </a:effectLst>
                <a:latin typeface="+mn-lt"/>
                <a:ea typeface="+mn-ea"/>
                <a:cs typeface="+mn-cs"/>
              </a:defRPr>
            </a:pPr>
            <a:r>
              <a:rPr lang="en-US" sz="1800">
                <a:solidFill>
                  <a:schemeClr val="accent5">
                    <a:lumMod val="60000"/>
                    <a:lumOff val="40000"/>
                  </a:schemeClr>
                </a:solidFill>
              </a:rPr>
              <a:t>Profit</a:t>
            </a:r>
            <a:r>
              <a:rPr lang="en-US" sz="1800" baseline="0">
                <a:solidFill>
                  <a:schemeClr val="accent5">
                    <a:lumMod val="60000"/>
                    <a:lumOff val="40000"/>
                  </a:schemeClr>
                </a:solidFill>
              </a:rPr>
              <a:t> By Discount</a:t>
            </a:r>
            <a:endParaRPr lang="en-US" sz="1800">
              <a:solidFill>
                <a:schemeClr val="accent5">
                  <a:lumMod val="60000"/>
                  <a:lumOff val="40000"/>
                </a:schemeClr>
              </a:solidFill>
            </a:endParaRPr>
          </a:p>
        </c:rich>
      </c:tx>
      <c:overlay val="0"/>
      <c:spPr>
        <a:noFill/>
        <a:ln>
          <a:noFill/>
        </a:ln>
        <a:effectLst/>
      </c:spPr>
      <c:txPr>
        <a:bodyPr rot="0" spcFirstLastPara="1" vertOverflow="ellipsis" vert="horz" wrap="square" anchor="ctr" anchorCtr="1"/>
        <a:lstStyle/>
        <a:p>
          <a:pPr>
            <a:defRPr sz="1800" b="1" i="0" u="none" strike="noStrike" kern="1200" spc="100" baseline="0">
              <a:solidFill>
                <a:schemeClr val="accent5">
                  <a:lumMod val="60000"/>
                  <a:lumOff val="40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3"/>
        <c:spPr>
          <a:solidFill>
            <a:schemeClr val="accent2"/>
          </a:solidFill>
          <a:ln>
            <a:noFill/>
          </a:ln>
          <a:effectLst>
            <a:outerShdw blurRad="57150" dist="19050" dir="5400000" algn="ctr" rotWithShape="0">
              <a:srgbClr val="000000">
                <a:alpha val="63000"/>
              </a:srgbClr>
            </a:outerShdw>
          </a:effectLst>
        </c:spPr>
      </c:pivotFmt>
      <c:pivotFmt>
        <c:idx val="4"/>
        <c:spPr>
          <a:solidFill>
            <a:schemeClr val="accent2"/>
          </a:solidFill>
          <a:ln>
            <a:noFill/>
          </a:ln>
          <a:effectLst>
            <a:outerShdw blurRad="57150" dist="19050" dir="5400000" algn="ctr" rotWithShape="0">
              <a:srgbClr val="000000">
                <a:alpha val="63000"/>
              </a:srgbClr>
            </a:outerShdw>
          </a:effectLst>
        </c:spPr>
      </c:pivotFmt>
      <c:pivotFmt>
        <c:idx val="5"/>
        <c:spPr>
          <a:solidFill>
            <a:schemeClr val="accent2"/>
          </a:solidFill>
          <a:ln>
            <a:noFill/>
          </a:ln>
          <a:effectLst>
            <a:outerShdw blurRad="57150" dist="19050" dir="5400000" algn="ctr" rotWithShape="0">
              <a:srgbClr val="000000">
                <a:alpha val="63000"/>
              </a:srgbClr>
            </a:outerShdw>
          </a:effectLst>
        </c:spPr>
      </c:pivotFmt>
      <c:pivotFmt>
        <c:idx val="6"/>
        <c:spPr>
          <a:solidFill>
            <a:schemeClr val="accent2"/>
          </a:solidFill>
          <a:ln>
            <a:noFill/>
          </a:ln>
          <a:effectLst>
            <a:outerShdw blurRad="57150" dist="19050" dir="5400000" algn="ctr" rotWithShape="0">
              <a:srgbClr val="000000">
                <a:alpha val="63000"/>
              </a:srgbClr>
            </a:outerShdw>
          </a:effectLst>
        </c:spPr>
      </c:pivotFmt>
      <c:pivotFmt>
        <c:idx val="7"/>
        <c:spPr>
          <a:solidFill>
            <a:schemeClr val="accent2"/>
          </a:solidFill>
          <a:ln>
            <a:noFill/>
          </a:ln>
          <a:effectLst>
            <a:outerShdw blurRad="57150" dist="19050" dir="5400000" algn="ctr" rotWithShape="0">
              <a:srgbClr val="000000">
                <a:alpha val="63000"/>
              </a:srgbClr>
            </a:outerShdw>
          </a:effectLst>
        </c:spPr>
      </c:pivotFmt>
      <c:pivotFmt>
        <c:idx val="8"/>
        <c:spPr>
          <a:solidFill>
            <a:schemeClr val="accent2"/>
          </a:soli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0"/>
        <c:spPr>
          <a:solidFill>
            <a:schemeClr val="accent2"/>
          </a:solidFill>
          <a:ln>
            <a:noFill/>
          </a:ln>
          <a:effectLst>
            <a:outerShdw blurRad="57150" dist="19050" dir="5400000" algn="ctr" rotWithShape="0">
              <a:srgbClr val="000000">
                <a:alpha val="63000"/>
              </a:srgbClr>
            </a:outerShdw>
          </a:effectLst>
        </c:spPr>
      </c:pivotFmt>
      <c:pivotFmt>
        <c:idx val="11"/>
        <c:spPr>
          <a:solidFill>
            <a:schemeClr val="accent2"/>
          </a:solidFill>
          <a:ln>
            <a:noFill/>
          </a:ln>
          <a:effectLst>
            <a:outerShdw blurRad="57150" dist="19050" dir="5400000" algn="ctr" rotWithShape="0">
              <a:srgbClr val="000000">
                <a:alpha val="63000"/>
              </a:srgbClr>
            </a:outerShdw>
          </a:effectLst>
        </c:spPr>
      </c:pivotFmt>
      <c:pivotFmt>
        <c:idx val="12"/>
        <c:spPr>
          <a:solidFill>
            <a:schemeClr val="accent2"/>
          </a:solidFill>
          <a:ln>
            <a:noFill/>
          </a:ln>
          <a:effectLst>
            <a:outerShdw blurRad="57150" dist="19050" dir="5400000" algn="ctr" rotWithShape="0">
              <a:srgbClr val="000000">
                <a:alpha val="63000"/>
              </a:srgbClr>
            </a:outerShdw>
          </a:effectLst>
        </c:spPr>
      </c:pivotFmt>
      <c:pivotFmt>
        <c:idx val="13"/>
        <c:spPr>
          <a:solidFill>
            <a:schemeClr val="accent2"/>
          </a:solidFill>
          <a:ln>
            <a:noFill/>
          </a:ln>
          <a:effectLst>
            <a:outerShdw blurRad="57150" dist="19050" dir="5400000" algn="ctr" rotWithShape="0">
              <a:srgbClr val="000000">
                <a:alpha val="63000"/>
              </a:srgbClr>
            </a:outerShdw>
          </a:effectLst>
        </c:spPr>
      </c:pivotFmt>
      <c:pivotFmt>
        <c:idx val="14"/>
        <c:spPr>
          <a:solidFill>
            <a:schemeClr val="accent2"/>
          </a:solidFill>
          <a:ln>
            <a:noFill/>
          </a:ln>
          <a:effectLst>
            <a:outerShdw blurRad="57150" dist="19050" dir="5400000" algn="ctr" rotWithShape="0">
              <a:srgbClr val="000000">
                <a:alpha val="63000"/>
              </a:srgbClr>
            </a:outerShdw>
          </a:effectLst>
        </c:spPr>
      </c:pivotFmt>
      <c:pivotFmt>
        <c:idx val="15"/>
        <c:spPr>
          <a:solidFill>
            <a:schemeClr val="accent2"/>
          </a:soli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7"/>
        <c:spPr>
          <a:solidFill>
            <a:schemeClr val="accent2"/>
          </a:solidFill>
          <a:ln>
            <a:noFill/>
          </a:ln>
          <a:effectLst>
            <a:outerShdw blurRad="57150" dist="19050" dir="5400000" algn="ctr" rotWithShape="0">
              <a:srgbClr val="000000">
                <a:alpha val="63000"/>
              </a:srgbClr>
            </a:outerShdw>
          </a:effectLst>
        </c:spPr>
      </c:pivotFmt>
      <c:pivotFmt>
        <c:idx val="18"/>
        <c:spPr>
          <a:solidFill>
            <a:schemeClr val="accent2"/>
          </a:solidFill>
          <a:ln>
            <a:noFill/>
          </a:ln>
          <a:effectLst>
            <a:outerShdw blurRad="57150" dist="19050" dir="5400000" algn="ctr" rotWithShape="0">
              <a:srgbClr val="000000">
                <a:alpha val="63000"/>
              </a:srgbClr>
            </a:outerShdw>
          </a:effectLst>
        </c:spPr>
      </c:pivotFmt>
      <c:pivotFmt>
        <c:idx val="19"/>
        <c:spPr>
          <a:solidFill>
            <a:schemeClr val="accent2"/>
          </a:solidFill>
          <a:ln>
            <a:noFill/>
          </a:ln>
          <a:effectLst>
            <a:outerShdw blurRad="57150" dist="19050" dir="5400000" algn="ctr" rotWithShape="0">
              <a:srgbClr val="000000">
                <a:alpha val="63000"/>
              </a:srgbClr>
            </a:outerShdw>
          </a:effectLst>
        </c:spPr>
      </c:pivotFmt>
      <c:pivotFmt>
        <c:idx val="20"/>
        <c:spPr>
          <a:solidFill>
            <a:schemeClr val="accent2"/>
          </a:solidFill>
          <a:ln>
            <a:noFill/>
          </a:ln>
          <a:effectLst>
            <a:outerShdw blurRad="57150" dist="19050" dir="5400000" algn="ctr" rotWithShape="0">
              <a:srgbClr val="000000">
                <a:alpha val="63000"/>
              </a:srgbClr>
            </a:outerShdw>
          </a:effectLst>
        </c:spPr>
      </c:pivotFmt>
      <c:pivotFmt>
        <c:idx val="21"/>
        <c:spPr>
          <a:solidFill>
            <a:schemeClr val="accent2"/>
          </a:solidFill>
          <a:ln>
            <a:noFill/>
          </a:ln>
          <a:effectLst>
            <a:outerShdw blurRad="57150" dist="19050" dir="5400000" algn="ctr" rotWithShape="0">
              <a:srgbClr val="000000">
                <a:alpha val="63000"/>
              </a:srgbClr>
            </a:outerShdw>
          </a:effectLst>
        </c:spPr>
      </c:pivotFmt>
      <c:pivotFmt>
        <c:idx val="22"/>
        <c:spPr>
          <a:solidFill>
            <a:schemeClr val="accent2"/>
          </a:solidFill>
          <a:ln>
            <a:noFill/>
          </a:ln>
          <a:effectLst>
            <a:outerShdw blurRad="57150" dist="19050" dir="5400000" algn="ctr" rotWithShape="0">
              <a:srgbClr val="000000">
                <a:alpha val="63000"/>
              </a:srgbClr>
            </a:outerShdw>
          </a:effectLst>
        </c:spPr>
      </c:pivotFmt>
    </c:pivotFmts>
    <c:plotArea>
      <c:layout/>
      <c:barChart>
        <c:barDir val="col"/>
        <c:grouping val="clustered"/>
        <c:varyColors val="0"/>
        <c:ser>
          <c:idx val="0"/>
          <c:order val="0"/>
          <c:tx>
            <c:strRef>
              <c:f>Analysis!$B$17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4"/>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0A6-4879-9D65-2D30DFB97D4E}"/>
              </c:ext>
            </c:extLst>
          </c:dPt>
          <c:dPt>
            <c:idx val="6"/>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0A6-4879-9D65-2D30DFB97D4E}"/>
              </c:ext>
            </c:extLst>
          </c:dPt>
          <c:dPt>
            <c:idx val="8"/>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F0A6-4879-9D65-2D30DFB97D4E}"/>
              </c:ext>
            </c:extLst>
          </c:dPt>
          <c:dPt>
            <c:idx val="9"/>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F0A6-4879-9D65-2D30DFB97D4E}"/>
              </c:ext>
            </c:extLst>
          </c:dPt>
          <c:dPt>
            <c:idx val="10"/>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F0A6-4879-9D65-2D30DFB97D4E}"/>
              </c:ext>
            </c:extLst>
          </c:dPt>
          <c:dPt>
            <c:idx val="11"/>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F0A6-4879-9D65-2D30DFB97D4E}"/>
              </c:ext>
            </c:extLst>
          </c:dPt>
          <c:cat>
            <c:strRef>
              <c:f>Analysis!$A$18:$A$30</c:f>
              <c:strCache>
                <c:ptCount val="12"/>
                <c:pt idx="0">
                  <c:v>0</c:v>
                </c:pt>
                <c:pt idx="1">
                  <c:v>0.1</c:v>
                </c:pt>
                <c:pt idx="2">
                  <c:v>0.15</c:v>
                </c:pt>
                <c:pt idx="3">
                  <c:v>0.2</c:v>
                </c:pt>
                <c:pt idx="4">
                  <c:v>0.3</c:v>
                </c:pt>
                <c:pt idx="5">
                  <c:v>0.32</c:v>
                </c:pt>
                <c:pt idx="6">
                  <c:v>0.4</c:v>
                </c:pt>
                <c:pt idx="7">
                  <c:v>0.45</c:v>
                </c:pt>
                <c:pt idx="8">
                  <c:v>0.5</c:v>
                </c:pt>
                <c:pt idx="9">
                  <c:v>0.6</c:v>
                </c:pt>
                <c:pt idx="10">
                  <c:v>0.7</c:v>
                </c:pt>
                <c:pt idx="11">
                  <c:v>0.8</c:v>
                </c:pt>
              </c:strCache>
            </c:strRef>
          </c:cat>
          <c:val>
            <c:numRef>
              <c:f>Analysis!$B$18:$B$30</c:f>
              <c:numCache>
                <c:formatCode>\$#,##0.00;\(\$#,##0.00\);\$#,##0.00</c:formatCode>
                <c:ptCount val="12"/>
                <c:pt idx="0">
                  <c:v>320987.60320000001</c:v>
                </c:pt>
                <c:pt idx="1">
                  <c:v>9029.1769999999997</c:v>
                </c:pt>
                <c:pt idx="2">
                  <c:v>1418.9915000000001</c:v>
                </c:pt>
                <c:pt idx="3">
                  <c:v>90337.305999999997</c:v>
                </c:pt>
                <c:pt idx="4">
                  <c:v>-10369.277400000001</c:v>
                </c:pt>
                <c:pt idx="5">
                  <c:v>-2391.1377000000002</c:v>
                </c:pt>
                <c:pt idx="6">
                  <c:v>-23057.0504</c:v>
                </c:pt>
                <c:pt idx="7">
                  <c:v>-2493.1111000000001</c:v>
                </c:pt>
                <c:pt idx="8">
                  <c:v>-20506.428100000001</c:v>
                </c:pt>
                <c:pt idx="9">
                  <c:v>-5944.6552000000001</c:v>
                </c:pt>
                <c:pt idx="10">
                  <c:v>-40075.356899999999</c:v>
                </c:pt>
                <c:pt idx="11">
                  <c:v>-30539.039199999999</c:v>
                </c:pt>
              </c:numCache>
            </c:numRef>
          </c:val>
          <c:extLst>
            <c:ext xmlns:c16="http://schemas.microsoft.com/office/drawing/2014/chart" uri="{C3380CC4-5D6E-409C-BE32-E72D297353CC}">
              <c16:uniqueId val="{0000000C-F0A6-4879-9D65-2D30DFB97D4E}"/>
            </c:ext>
          </c:extLst>
        </c:ser>
        <c:dLbls>
          <c:showLegendKey val="0"/>
          <c:showVal val="0"/>
          <c:showCatName val="0"/>
          <c:showSerName val="0"/>
          <c:showPercent val="0"/>
          <c:showBubbleSize val="0"/>
        </c:dLbls>
        <c:gapWidth val="115"/>
        <c:axId val="1118871439"/>
        <c:axId val="1296347967"/>
      </c:barChart>
      <c:catAx>
        <c:axId val="1118871439"/>
        <c:scaling>
          <c:orientation val="minMax"/>
        </c:scaling>
        <c:delete val="0"/>
        <c:axPos val="b"/>
        <c:numFmt formatCode="0.0%" sourceLinked="0"/>
        <c:majorTickMark val="none"/>
        <c:minorTickMark val="none"/>
        <c:tickLblPos val="low"/>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96347967"/>
        <c:crosses val="autoZero"/>
        <c:auto val="1"/>
        <c:lblAlgn val="ctr"/>
        <c:lblOffset val="100"/>
        <c:noMultiLvlLbl val="0"/>
      </c:catAx>
      <c:valAx>
        <c:axId val="1296347967"/>
        <c:scaling>
          <c:orientation val="minMax"/>
        </c:scaling>
        <c:delete val="0"/>
        <c:axPos val="l"/>
        <c:majorGridlines>
          <c:spPr>
            <a:ln w="9525" cap="flat" cmpd="sng" algn="ctr">
              <a:solidFill>
                <a:schemeClr val="lt1">
                  <a:lumMod val="95000"/>
                  <a:alpha val="10000"/>
                </a:schemeClr>
              </a:solidFill>
              <a:round/>
            </a:ln>
            <a:effectLst/>
          </c:spPr>
        </c:majorGridlines>
        <c:numFmt formatCode="[&lt;999950]&quot;$&quot;0,&quot;K&quot;;[&lt;999950000]&quot;$&quot;0.0,,&quot;M&quot;;&quot;$&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188714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[Superstore_BI_Dashboard.xlsx]Analysis!PivotTable18</c:name>
    <c:fmtId val="6"/>
  </c:pivotSource>
  <c:chart>
    <c:title>
      <c:tx>
        <c:rich>
          <a:bodyPr rot="0" spcFirstLastPara="1" vertOverflow="ellipsis" vert="horz" wrap="square" anchor="ctr" anchorCtr="1"/>
          <a:lstStyle/>
          <a:p>
            <a:pPr>
              <a:defRPr sz="1800" b="1" i="0" u="none" strike="noStrike" kern="1200" spc="100" baseline="0">
                <a:solidFill>
                  <a:schemeClr val="accent5">
                    <a:lumMod val="60000"/>
                    <a:lumOff val="40000"/>
                  </a:schemeClr>
                </a:solidFill>
                <a:effectLst>
                  <a:outerShdw blurRad="50800" dist="38100" dir="5400000" algn="t" rotWithShape="0">
                    <a:prstClr val="black">
                      <a:alpha val="40000"/>
                    </a:prstClr>
                  </a:outerShdw>
                </a:effectLst>
                <a:latin typeface="+mn-lt"/>
                <a:ea typeface="+mn-ea"/>
                <a:cs typeface="+mn-cs"/>
              </a:defRPr>
            </a:pPr>
            <a:r>
              <a:rPr lang="en-US" sz="1800">
                <a:solidFill>
                  <a:schemeClr val="accent5">
                    <a:lumMod val="60000"/>
                    <a:lumOff val="40000"/>
                  </a:schemeClr>
                </a:solidFill>
              </a:rPr>
              <a:t>Sales By Shpping Mode</a:t>
            </a:r>
          </a:p>
        </c:rich>
      </c:tx>
      <c:overlay val="0"/>
      <c:spPr>
        <a:noFill/>
        <a:ln>
          <a:noFill/>
        </a:ln>
        <a:effectLst/>
      </c:spPr>
      <c:txPr>
        <a:bodyPr rot="0" spcFirstLastPara="1" vertOverflow="ellipsis" vert="horz" wrap="square" anchor="ctr" anchorCtr="1"/>
        <a:lstStyle/>
        <a:p>
          <a:pPr>
            <a:defRPr sz="1800" b="1" i="0" u="none" strike="noStrike" kern="1200" spc="100" baseline="0">
              <a:solidFill>
                <a:schemeClr val="accent5">
                  <a:lumMod val="60000"/>
                  <a:lumOff val="40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Analysis!$J$25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Analysis!$I$26:$I$30</c:f>
              <c:strCache>
                <c:ptCount val="4"/>
                <c:pt idx="0">
                  <c:v>First Class</c:v>
                </c:pt>
                <c:pt idx="1">
                  <c:v>Same Day</c:v>
                </c:pt>
                <c:pt idx="2">
                  <c:v>Second Class</c:v>
                </c:pt>
                <c:pt idx="3">
                  <c:v>Standard Class</c:v>
                </c:pt>
              </c:strCache>
            </c:strRef>
          </c:cat>
          <c:val>
            <c:numRef>
              <c:f>Analysis!$J$26:$J$30</c:f>
              <c:numCache>
                <c:formatCode>\$#,##0.00;\(\$#,##0.00\);\$#,##0.00</c:formatCode>
                <c:ptCount val="4"/>
                <c:pt idx="0">
                  <c:v>351428.42290000001</c:v>
                </c:pt>
                <c:pt idx="1">
                  <c:v>128363.125</c:v>
                </c:pt>
                <c:pt idx="2">
                  <c:v>459193.56939999998</c:v>
                </c:pt>
                <c:pt idx="3">
                  <c:v>1358215.743</c:v>
                </c:pt>
              </c:numCache>
            </c:numRef>
          </c:val>
          <c:extLst>
            <c:ext xmlns:c16="http://schemas.microsoft.com/office/drawing/2014/chart" uri="{C3380CC4-5D6E-409C-BE32-E72D297353CC}">
              <c16:uniqueId val="{00000000-A274-48EA-8BF5-753543E548CE}"/>
            </c:ext>
          </c:extLst>
        </c:ser>
        <c:dLbls>
          <c:showLegendKey val="0"/>
          <c:showVal val="0"/>
          <c:showCatName val="0"/>
          <c:showSerName val="0"/>
          <c:showPercent val="0"/>
          <c:showBubbleSize val="0"/>
        </c:dLbls>
        <c:gapWidth val="100"/>
        <c:overlap val="-24"/>
        <c:axId val="22416368"/>
        <c:axId val="2078124831"/>
      </c:barChart>
      <c:catAx>
        <c:axId val="224163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78124831"/>
        <c:crosses val="autoZero"/>
        <c:auto val="1"/>
        <c:lblAlgn val="ctr"/>
        <c:lblOffset val="100"/>
        <c:noMultiLvlLbl val="0"/>
      </c:catAx>
      <c:valAx>
        <c:axId val="2078124831"/>
        <c:scaling>
          <c:orientation val="minMax"/>
        </c:scaling>
        <c:delete val="0"/>
        <c:axPos val="l"/>
        <c:majorGridlines>
          <c:spPr>
            <a:ln w="9525" cap="flat" cmpd="sng" algn="ctr">
              <a:solidFill>
                <a:schemeClr val="lt1">
                  <a:lumMod val="95000"/>
                  <a:alpha val="10000"/>
                </a:schemeClr>
              </a:solidFill>
              <a:round/>
            </a:ln>
            <a:effectLst/>
          </c:spPr>
        </c:majorGridlines>
        <c:numFmt formatCode="[&lt;999950]0,&quot;k&quot;;[&lt;999950000]0.0,,&quot;M&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2416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[Superstore_BI_Dashboard.xlsx]Analysis!PivotTable8</c:name>
    <c:fmtId val="2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600" b="1">
                <a:solidFill>
                  <a:schemeClr val="accent1">
                    <a:lumMod val="60000"/>
                    <a:lumOff val="40000"/>
                  </a:schemeClr>
                </a:solidFill>
              </a:rPr>
              <a:t>Sales &amp; Profit Trend (2014-2017)</a:t>
            </a:r>
          </a:p>
        </c:rich>
      </c:tx>
      <c:layout>
        <c:manualLayout>
          <c:xMode val="edge"/>
          <c:yMode val="edge"/>
          <c:x val="0.13827961349350021"/>
          <c:y val="4.6649911879418429E-3"/>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s>
    <c:plotArea>
      <c:layout/>
      <c:barChart>
        <c:barDir val="col"/>
        <c:grouping val="clustered"/>
        <c:varyColors val="0"/>
        <c:ser>
          <c:idx val="0"/>
          <c:order val="0"/>
          <c:tx>
            <c:strRef>
              <c:f>Analysis!$F$7</c:f>
              <c:strCache>
                <c:ptCount val="1"/>
                <c:pt idx="0">
                  <c:v>Total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Analysis!$E$8:$E$12</c:f>
              <c:strCache>
                <c:ptCount val="4"/>
                <c:pt idx="0">
                  <c:v>2014</c:v>
                </c:pt>
                <c:pt idx="1">
                  <c:v>2015</c:v>
                </c:pt>
                <c:pt idx="2">
                  <c:v>2016</c:v>
                </c:pt>
                <c:pt idx="3">
                  <c:v>2017</c:v>
                </c:pt>
              </c:strCache>
            </c:strRef>
          </c:cat>
          <c:val>
            <c:numRef>
              <c:f>Analysis!$F$8:$F$12</c:f>
              <c:numCache>
                <c:formatCode>\$#,##0.00;\(\$#,##0.00\);\$#,##0.00</c:formatCode>
                <c:ptCount val="4"/>
                <c:pt idx="0">
                  <c:v>484247.49810000003</c:v>
                </c:pt>
                <c:pt idx="1">
                  <c:v>470532.50900000002</c:v>
                </c:pt>
                <c:pt idx="2">
                  <c:v>609205.598</c:v>
                </c:pt>
                <c:pt idx="3">
                  <c:v>733215.25520000001</c:v>
                </c:pt>
              </c:numCache>
            </c:numRef>
          </c:val>
          <c:extLst>
            <c:ext xmlns:c16="http://schemas.microsoft.com/office/drawing/2014/chart" uri="{C3380CC4-5D6E-409C-BE32-E72D297353CC}">
              <c16:uniqueId val="{00000000-0E01-4A86-A3B2-C6D9D222850F}"/>
            </c:ext>
          </c:extLst>
        </c:ser>
        <c:dLbls>
          <c:showLegendKey val="0"/>
          <c:showVal val="1"/>
          <c:showCatName val="0"/>
          <c:showSerName val="0"/>
          <c:showPercent val="0"/>
          <c:showBubbleSize val="0"/>
        </c:dLbls>
        <c:gapWidth val="219"/>
        <c:overlap val="-27"/>
        <c:axId val="1355119567"/>
        <c:axId val="1242673999"/>
      </c:barChart>
      <c:lineChart>
        <c:grouping val="standard"/>
        <c:varyColors val="0"/>
        <c:ser>
          <c:idx val="1"/>
          <c:order val="1"/>
          <c:tx>
            <c:strRef>
              <c:f>Analysis!$G$7</c:f>
              <c:strCache>
                <c:ptCount val="1"/>
                <c:pt idx="0">
                  <c:v>Total Profit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delete val="1"/>
          </c:dLbls>
          <c:cat>
            <c:strRef>
              <c:f>Analysis!$E$8:$E$12</c:f>
              <c:strCache>
                <c:ptCount val="4"/>
                <c:pt idx="0">
                  <c:v>2014</c:v>
                </c:pt>
                <c:pt idx="1">
                  <c:v>2015</c:v>
                </c:pt>
                <c:pt idx="2">
                  <c:v>2016</c:v>
                </c:pt>
                <c:pt idx="3">
                  <c:v>2017</c:v>
                </c:pt>
              </c:strCache>
            </c:strRef>
          </c:cat>
          <c:val>
            <c:numRef>
              <c:f>Analysis!$G$8:$G$12</c:f>
              <c:numCache>
                <c:formatCode>\$#,##0.00;\(\$#,##0.00\);\$#,##0.00</c:formatCode>
                <c:ptCount val="4"/>
                <c:pt idx="0">
                  <c:v>49543.974099999999</c:v>
                </c:pt>
                <c:pt idx="1">
                  <c:v>61618.6037</c:v>
                </c:pt>
                <c:pt idx="2">
                  <c:v>81795.174299999999</c:v>
                </c:pt>
                <c:pt idx="3">
                  <c:v>93439.2696</c:v>
                </c:pt>
              </c:numCache>
            </c:numRef>
          </c:val>
          <c:smooth val="0"/>
          <c:extLst>
            <c:ext xmlns:c16="http://schemas.microsoft.com/office/drawing/2014/chart" uri="{C3380CC4-5D6E-409C-BE32-E72D297353CC}">
              <c16:uniqueId val="{00000001-0E01-4A86-A3B2-C6D9D222850F}"/>
            </c:ext>
          </c:extLst>
        </c:ser>
        <c:dLbls>
          <c:showLegendKey val="0"/>
          <c:showVal val="1"/>
          <c:showCatName val="0"/>
          <c:showSerName val="0"/>
          <c:showPercent val="0"/>
          <c:showBubbleSize val="0"/>
        </c:dLbls>
        <c:marker val="1"/>
        <c:smooth val="0"/>
        <c:axId val="1355147967"/>
        <c:axId val="1311959199"/>
      </c:lineChart>
      <c:catAx>
        <c:axId val="1355119567"/>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2673999"/>
        <c:crosses val="autoZero"/>
        <c:auto val="1"/>
        <c:lblAlgn val="ctr"/>
        <c:lblOffset val="100"/>
        <c:noMultiLvlLbl val="0"/>
      </c:catAx>
      <c:valAx>
        <c:axId val="124267399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Total Sales</a:t>
                </a:r>
              </a:p>
            </c:rich>
          </c:tx>
          <c:layout>
            <c:manualLayout>
              <c:xMode val="edge"/>
              <c:yMode val="edge"/>
              <c:x val="2.5000000000000001E-2"/>
              <c:y val="0.30206364829396326"/>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lt;999950]0,&quot;k&quot;;[&lt;999950000]0.0,,&quot;M&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55119567"/>
        <c:crosses val="autoZero"/>
        <c:crossBetween val="between"/>
      </c:valAx>
      <c:valAx>
        <c:axId val="1311959199"/>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Total Profit</a:t>
                </a:r>
              </a:p>
            </c:rich>
          </c:tx>
          <c:layout>
            <c:manualLayout>
              <c:xMode val="edge"/>
              <c:yMode val="edge"/>
              <c:x val="0.93615266841644795"/>
              <c:y val="0.29103346456692913"/>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lt;999950]0,&quot;k&quot;;[&lt;999950000]0.0,,&quot;M&quot;;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55147967"/>
        <c:crosses val="max"/>
        <c:crossBetween val="between"/>
      </c:valAx>
      <c:catAx>
        <c:axId val="1355147967"/>
        <c:scaling>
          <c:orientation val="minMax"/>
        </c:scaling>
        <c:delete val="1"/>
        <c:axPos val="b"/>
        <c:numFmt formatCode="General" sourceLinked="1"/>
        <c:majorTickMark val="none"/>
        <c:minorTickMark val="none"/>
        <c:tickLblPos val="nextTo"/>
        <c:crossAx val="131195919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cap="flat">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[Superstore_BI_Dashboard.xlsx]Analysis!PivotTable9</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solidFill>
                  <a:schemeClr val="accent1">
                    <a:lumMod val="60000"/>
                    <a:lumOff val="40000"/>
                  </a:schemeClr>
                </a:solidFill>
              </a:rPr>
              <a:t>Sales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5040515965580062"/>
              <c:y val="-8.2547936301592462E-2"/>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4699544968467123E-2"/>
              <c:y val="-0.11464991152998953"/>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154628259326734"/>
              <c:y val="6.420395045679414E-2"/>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5040515965580062"/>
              <c:y val="-8.2547936301592462E-2"/>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154628259326734"/>
              <c:y val="6.420395045679414E-2"/>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4699544968467123E-2"/>
              <c:y val="-0.11464991152998953"/>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5040515965580062"/>
              <c:y val="-8.2547936301592462E-2"/>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64917651101129"/>
              <c:y val="6.420395045679414E-2"/>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4699544968467123E-2"/>
              <c:y val="-0.11464991152998953"/>
            </c:manualLayout>
          </c:layout>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341819112345064"/>
          <c:y val="0.19114580420132035"/>
          <c:w val="0.45524512448145243"/>
          <c:h val="0.543463529229538"/>
        </c:manualLayout>
      </c:layout>
      <c:doughnutChart>
        <c:varyColors val="1"/>
        <c:ser>
          <c:idx val="0"/>
          <c:order val="0"/>
          <c:tx>
            <c:strRef>
              <c:f>Analysis!$J$35</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686-4493-9141-E9AC1BC4D49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686-4493-9141-E9AC1BC4D49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686-4493-9141-E9AC1BC4D498}"/>
              </c:ext>
            </c:extLst>
          </c:dPt>
          <c:dLbls>
            <c:dLbl>
              <c:idx val="0"/>
              <c:layout>
                <c:manualLayout>
                  <c:x val="0.15040515965580062"/>
                  <c:y val="-8.2547936301592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686-4493-9141-E9AC1BC4D498}"/>
                </c:ext>
              </c:extLst>
            </c:dLbl>
            <c:dLbl>
              <c:idx val="1"/>
              <c:layout>
                <c:manualLayout>
                  <c:x val="-0.1664917651101129"/>
                  <c:y val="6.4203950456794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686-4493-9141-E9AC1BC4D498}"/>
                </c:ext>
              </c:extLst>
            </c:dLbl>
            <c:dLbl>
              <c:idx val="2"/>
              <c:layout>
                <c:manualLayout>
                  <c:x val="-9.4699544968467123E-2"/>
                  <c:y val="-0.1146499115299895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686-4493-9141-E9AC1BC4D498}"/>
                </c:ext>
              </c:extLst>
            </c:dLbl>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Analysis!$I$36:$I$39</c:f>
              <c:strCache>
                <c:ptCount val="3"/>
                <c:pt idx="0">
                  <c:v>Furniture</c:v>
                </c:pt>
                <c:pt idx="1">
                  <c:v>Office Supplies</c:v>
                </c:pt>
                <c:pt idx="2">
                  <c:v>Technology</c:v>
                </c:pt>
              </c:strCache>
            </c:strRef>
          </c:cat>
          <c:val>
            <c:numRef>
              <c:f>Analysis!$J$36:$J$39</c:f>
              <c:numCache>
                <c:formatCode>\$#,##0.00;\(\$#,##0.00\);\$#,##0.00</c:formatCode>
                <c:ptCount val="3"/>
                <c:pt idx="0">
                  <c:v>741999.7953</c:v>
                </c:pt>
                <c:pt idx="1">
                  <c:v>719047.03200000001</c:v>
                </c:pt>
                <c:pt idx="2">
                  <c:v>836154.03300000005</c:v>
                </c:pt>
              </c:numCache>
            </c:numRef>
          </c:val>
          <c:extLst>
            <c:ext xmlns:c16="http://schemas.microsoft.com/office/drawing/2014/chart" uri="{C3380CC4-5D6E-409C-BE32-E72D297353CC}">
              <c16:uniqueId val="{00000006-2686-4493-9141-E9AC1BC4D49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4.9648715179372707E-2"/>
          <c:y val="0.86396192508644609"/>
          <c:w val="0.81678556368358912"/>
          <c:h val="0.10871672855202601"/>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a:noFil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[Superstore_BI_Dashboard.xlsx]Analysis!PivotTable14</c:name>
    <c:fmtId val="14"/>
  </c:pivotSource>
  <c:chart>
    <c:title>
      <c:tx>
        <c:rich>
          <a:bodyPr rot="0" spcFirstLastPara="1" vertOverflow="ellipsis" vert="horz" wrap="square" anchor="ctr" anchorCtr="1"/>
          <a:lstStyle/>
          <a:p>
            <a:pPr algn="ctr" rtl="0">
              <a:defRPr lang="en-US" sz="1800" b="1" i="0" u="none" strike="noStrike" kern="1200" spc="100" baseline="0">
                <a:solidFill>
                  <a:schemeClr val="accent1">
                    <a:lumMod val="60000"/>
                    <a:lumOff val="40000"/>
                  </a:schemeClr>
                </a:solidFill>
                <a:effectLst>
                  <a:outerShdw blurRad="50800" dist="38100" dir="5400000" algn="t" rotWithShape="0">
                    <a:prstClr val="black">
                      <a:alpha val="40000"/>
                    </a:prstClr>
                  </a:outerShdw>
                </a:effectLst>
                <a:latin typeface="+mn-lt"/>
                <a:ea typeface="+mn-ea"/>
                <a:cs typeface="+mn-cs"/>
              </a:defRPr>
            </a:pPr>
            <a:r>
              <a:rPr lang="en-US" sz="1800" b="1">
                <a:solidFill>
                  <a:schemeClr val="accent1">
                    <a:lumMod val="60000"/>
                    <a:lumOff val="40000"/>
                  </a:schemeClr>
                </a:solidFill>
              </a:rPr>
              <a:t>Sales By Segment</a:t>
            </a:r>
          </a:p>
        </c:rich>
      </c:tx>
      <c:overlay val="0"/>
      <c:spPr>
        <a:noFill/>
        <a:ln>
          <a:noFill/>
        </a:ln>
        <a:effectLst/>
      </c:spPr>
      <c:txPr>
        <a:bodyPr rot="0" spcFirstLastPara="1" vertOverflow="ellipsis" vert="horz" wrap="square" anchor="ctr" anchorCtr="1"/>
        <a:lstStyle/>
        <a:p>
          <a:pPr algn="ctr" rtl="0">
            <a:defRPr lang="en-US" sz="1800" b="1" i="0" u="none" strike="noStrike" kern="1200" spc="100" baseline="0">
              <a:solidFill>
                <a:schemeClr val="accent1">
                  <a:lumMod val="60000"/>
                  <a:lumOff val="40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lt;999950]0,&quot;k&quot;;[&lt;999950000]0.0,,&quot;M&quot;;0.0,,,&quot;B&quot;" sourceLinked="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lt;999950]0,&quot;k&quot;;[&lt;999950000]0.0,,&quot;M&quot;;0.0,,,&quot;B&quot;" sourceLinked="0"/>
          <c:spPr>
            <a:noFill/>
            <a:ln>
              <a:noFill/>
            </a:ln>
            <a:effectLst/>
          </c:spPr>
          <c:txPr>
            <a:bodyPr rot="0" spcFirstLastPara="1" vertOverflow="ellipsis" vert="horz" wrap="square" anchor="ctr" anchorCtr="1"/>
            <a:lstStyle/>
            <a:p>
              <a:pPr>
                <a:defRPr lang="en-US"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942254912723667"/>
              <c:y val="0.16787035078794382"/>
            </c:manualLayout>
          </c:layout>
          <c:numFmt formatCode="[&lt;999950]0,&quot;k&quot;;[&lt;999950000]0.0,,&quot;M&quot;;0.0,,,&quot;B&quot;" sourceLinked="0"/>
          <c:spPr>
            <a:noFill/>
            <a:ln>
              <a:noFill/>
            </a:ln>
            <a:effectLst/>
          </c:spPr>
          <c:txPr>
            <a:bodyPr rot="0" spcFirstLastPara="1" vertOverflow="ellipsis" vert="horz" wrap="square" anchor="ctr" anchorCtr="1"/>
            <a:lstStyle/>
            <a:p>
              <a:pPr>
                <a:defRPr lang="en-US"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3030876056647273"/>
                  <c:h val="0.12436017067831197"/>
                </c:manualLayout>
              </c15:layout>
            </c:ext>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171844634244002"/>
              <c:y val="0.1270370222179035"/>
            </c:manualLayout>
          </c:layout>
          <c:numFmt formatCode="[&lt;999950]0,&quot;k&quot;;[&lt;999950000]0.0,,&quot;M&quot;;0.0,,,&quot;B&quot;" sourceLinked="0"/>
          <c:spPr>
            <a:noFill/>
            <a:ln>
              <a:noFill/>
            </a:ln>
            <a:effectLst/>
          </c:spPr>
          <c:txPr>
            <a:bodyPr rot="0" spcFirstLastPara="1" vertOverflow="ellipsis" vert="horz" wrap="square" anchor="ctr" anchorCtr="1"/>
            <a:lstStyle/>
            <a:p>
              <a:pPr>
                <a:defRPr lang="en-US"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245142167087495"/>
              <c:y val="-6.3518511108951792E-2"/>
            </c:manualLayout>
          </c:layout>
          <c:numFmt formatCode="[&lt;999950]0,&quot;k&quot;;[&lt;999950000]0.0,,&quot;M&quot;;0.0,,,&quot;B&quot;" sourceLinked="0"/>
          <c:spPr>
            <a:noFill/>
            <a:ln>
              <a:noFill/>
            </a:ln>
            <a:effectLst/>
          </c:spPr>
          <c:txPr>
            <a:bodyPr rot="0" spcFirstLastPara="1" vertOverflow="ellipsis" vert="horz" wrap="square" anchor="ctr" anchorCtr="1"/>
            <a:lstStyle/>
            <a:p>
              <a:pPr>
                <a:defRPr lang="en-US"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Analysis!$J$16</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226-422E-9D29-4E4C52E9AB4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226-422E-9D29-4E4C52E9AB40}"/>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226-422E-9D29-4E4C52E9AB40}"/>
              </c:ext>
            </c:extLst>
          </c:dPt>
          <c:dLbls>
            <c:dLbl>
              <c:idx val="0"/>
              <c:layout>
                <c:manualLayout>
                  <c:x val="0.13942254912723667"/>
                  <c:y val="0.16787035078794382"/>
                </c:manualLayout>
              </c:layout>
              <c:showLegendKey val="0"/>
              <c:showVal val="1"/>
              <c:showCatName val="0"/>
              <c:showSerName val="0"/>
              <c:showPercent val="0"/>
              <c:showBubbleSize val="0"/>
              <c:extLst>
                <c:ext xmlns:c15="http://schemas.microsoft.com/office/drawing/2012/chart" uri="{CE6537A1-D6FC-4f65-9D91-7224C49458BB}">
                  <c15:layout>
                    <c:manualLayout>
                      <c:w val="0.23030876056647273"/>
                      <c:h val="0.12436017067831197"/>
                    </c:manualLayout>
                  </c15:layout>
                </c:ext>
                <c:ext xmlns:c16="http://schemas.microsoft.com/office/drawing/2014/chart" uri="{C3380CC4-5D6E-409C-BE32-E72D297353CC}">
                  <c16:uniqueId val="{00000001-D226-422E-9D29-4E4C52E9AB40}"/>
                </c:ext>
              </c:extLst>
            </c:dLbl>
            <c:dLbl>
              <c:idx val="1"/>
              <c:layout>
                <c:manualLayout>
                  <c:x val="-0.10171844634244002"/>
                  <c:y val="0.127037022217903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226-422E-9D29-4E4C52E9AB40}"/>
                </c:ext>
              </c:extLst>
            </c:dLbl>
            <c:dLbl>
              <c:idx val="2"/>
              <c:layout>
                <c:manualLayout>
                  <c:x val="-0.13245142167087495"/>
                  <c:y val="-6.35185111089517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226-422E-9D29-4E4C52E9AB40}"/>
                </c:ext>
              </c:extLst>
            </c:dLbl>
            <c:numFmt formatCode="[&lt;999950]0,&quot;k&quot;;[&lt;999950000]0.0,,&quot;M&quot;;0.0,,,&quot;B&quot;" sourceLinked="0"/>
            <c:spPr>
              <a:noFill/>
              <a:ln>
                <a:noFill/>
              </a:ln>
              <a:effectLst/>
            </c:spPr>
            <c:txPr>
              <a:bodyPr rot="0" spcFirstLastPara="1" vertOverflow="ellipsis" vert="horz" wrap="square" anchor="ctr" anchorCtr="1"/>
              <a:lstStyle/>
              <a:p>
                <a:pPr>
                  <a:defRPr lang="en-US"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Analysis!$I$17:$I$20</c:f>
              <c:strCache>
                <c:ptCount val="3"/>
                <c:pt idx="0">
                  <c:v>Consumer</c:v>
                </c:pt>
                <c:pt idx="1">
                  <c:v>Corporate</c:v>
                </c:pt>
                <c:pt idx="2">
                  <c:v>Home Office</c:v>
                </c:pt>
              </c:strCache>
            </c:strRef>
          </c:cat>
          <c:val>
            <c:numRef>
              <c:f>Analysis!$J$17:$J$20</c:f>
              <c:numCache>
                <c:formatCode>\$#,##0.00;\(\$#,##0.00\);\$#,##0.00</c:formatCode>
                <c:ptCount val="3"/>
                <c:pt idx="0">
                  <c:v>1161401.345</c:v>
                </c:pt>
                <c:pt idx="1">
                  <c:v>706146.36679999996</c:v>
                </c:pt>
                <c:pt idx="2">
                  <c:v>429653.14850000001</c:v>
                </c:pt>
              </c:numCache>
            </c:numRef>
          </c:val>
          <c:extLst>
            <c:ext xmlns:c16="http://schemas.microsoft.com/office/drawing/2014/chart" uri="{C3380CC4-5D6E-409C-BE32-E72D297353CC}">
              <c16:uniqueId val="{00000006-D226-422E-9D29-4E4C52E9AB4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1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a:noFill/>
    </a:ln>
    <a:effectLst/>
  </c:spPr>
  <c:txPr>
    <a:bodyPr/>
    <a:lstStyle/>
    <a:p>
      <a:pPr>
        <a:defRPr lang="en-US" sz="1100" b="0" i="0" u="none" strike="noStrike" kern="1200" baseline="0">
          <a:solidFill>
            <a:schemeClr val="dk1"/>
          </a:solidFill>
          <a:latin typeface="+mn-lt"/>
          <a:ea typeface="+mn-ea"/>
          <a:cs typeface="+mn-cs"/>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sz="1800" b="1">
              <a:solidFill>
                <a:schemeClr val="accent5">
                  <a:lumMod val="60000"/>
                  <a:lumOff val="40000"/>
                </a:schemeClr>
              </a:solidFill>
            </a:defRPr>
          </a:pPr>
          <a:r>
            <a:rPr lang="en-US" sz="1800" b="1" i="0" u="none" strike="noStrike" baseline="0">
              <a:solidFill>
                <a:schemeClr val="accent5">
                  <a:lumMod val="60000"/>
                  <a:lumOff val="40000"/>
                </a:schemeClr>
              </a:solidFill>
              <a:latin typeface="Calibri" panose="020F0502020204030204"/>
            </a:rPr>
            <a:t>Sales By State</a:t>
          </a:r>
        </a:p>
      </cx:txPr>
    </cx:title>
    <cx:plotArea>
      <cx:plotAreaRegion>
        <cx:series layoutId="regionMap" uniqueId="{0C52C353-5932-4836-804C-8F70AA60F37C}">
          <cx:tx>
            <cx:txData>
              <cx:f>_xlchart.v5.2</cx:f>
              <cx:v>Total Sales</cx:v>
            </cx:txData>
          </cx:tx>
          <cx:dataId val="0"/>
          <cx:layoutPr>
            <cx:geography cultureLanguage="en-US" cultureRegion="US" attribution="Powered by Bing">
              <cx:geoCache provider="{E9337A44-BEBE-4D9F-B70C-5C5E7DAFC167}">
                <cx:binary>7H1rbxu5su1fCfL5todsvjf2bGC6W7Llh+w4jjPOl4ZiO/1+kf3+9adkyY7d0STeiM8BBFzNTAa2
RLGai6xatVhk/n3b/+s2vV/pd32W5uZft/2f78O6Lv/1xx/mNrzPVuYgi251YYpv9cFtkf1RfPsW
3d7/cadXXZQHf9gI0z9uw5Wu7/v3//k3fFtwX5wWt6s6KvIPzb0eLu9Nk9bmJ+/tfOvd6i6Lci8y
tY5ua/zn+7/S1ddVtnr/7j6vo3q4Gsr7P9+/+ND7d39Mv+qHbt+lYFnd3EFbYh8Izqlt2+L9u7TI
g+3vLckPJEWE2MhWm9djp8tVBg1fYcmDHau7O31vDDzJw/+fNXxhNvz+9P2726LJ6/VoBTBwf77/
lEf1/d27j/Wqvjfv30WmcDcfcIu17Z8+PjzsHy/H+z//nvwCHn/ym2eQTMfqV2/9gIh3n666lb5/
HJ03gEQdICQFtwl7GvnnyAh2QLnklGC5eZ899r1B5jUW7Ybme8sJNt5sL7E5D6PicWx+HxeKDihm
DCuBNuMuJysGlhJSRBAq0MOLPPa9weVX1uzGZNNqgsf50V7icQJeq7lNhsdx+X1MiDhgtrAlZ1sv
NcWEHdhSCEEw2WAyWSuvsWg3Lt9bTrA5udlLbNxVGn0rdB69ZXARBzajnCusNqOPX64YjNUBx8IW
mOJdMeZ1Nu3G53nbCULuX3uJ0MkqNysIg28W+uUBlVTYSmz91QQdJQ+IRFiixzgEDGHT98af/dqe
3cg8tpugcgLRfA/j//K+e3e0ykoTRm9JAig54JJxrAh7CiYvSAA+YAI4gkLbpWW/BOfVZu3GaNJ8
AtVyP8PPXzp56yVED4CDwQrBW6o2CT/KPqBEAWlgcmf4eY1FuwH63nKCzV+Xe7uMbgqdPM7i36cG
1D5QRNl0ncI8vICOvVhB7IDDO7DG6Cb28Me+N+5tvQR+ZdFubL63nGCz3E9qcHGf52ZI29WbkgOg
01IBN9iuDIQm4UeIA0mkXEenJ7r9PPy81qrdGL1sPcHpYj8JwnWkg+hNMVrTa2xLRbh4wuDFGpIH
awCZQtv3JynPayzajc/3lhNsrvcTm6v7/k25GwYNgEgqMd44t8niUeqAgOODxfM9L3q+eH5pzm5U
ts0mkFz9vZch5ywyZv1vWUaPnv/3o85aT7NBvZGP2o16GXUkZDwM4g4obhvgJlHnlUbthudF4wlI
Z/tJrxdpGuVFZN4OIYg72KZYEr6N+z8ihKnkhD1B+Nj3hhe8xqLd8HxvOcFmsZ/S58eiqcN33iop
6tXjGP3+CqIUODOQMkhvNjFnIkyDwzuwCaIKc/rY6waZ19qzG52XrScIffT20sWtmejZfR/dvqEM
SgAfGxPQbPhOXo0RP8BIEoUkBKXnQed11uxG53nbCTbLs73Exi3y/P62jm6b+nGY3mDxrGUBhhl5
lA0mvEBAeCLSltieCKGvtGY3OC8aT9Bxr/YSnc8rEHTyoC7yNwRHwAYCJkzIf/BsNjpgjFOJ6IbV
TdbP62zaDdHzthOEPv+1lwjN00JHd6u3g8eWB0zB/g6IbtvXhLqBmCNhd8eW272ESbLzCoN2Y/PU
cALMfD9pwVl0G0bB6i0XDshsggol5BaaicwmGXg1pGBVbd//gVT/2qLd0Hx/lgk2Z4u9XDQbkuOu
dAG0+g3XDiEHChEFxGCbj8LaeC4UyLXYQ4ERwJbPw2uC0Ovt2o3TtP0ErY/uXqK1LDQQ7P8FtNgB
I7BTzWDRPLwmFFuoAywZkZxvKd4ErdfbtRutafsJWsv9ROuxTOdd8e2dW6RN9vVN91IlrDAKHpBA
1vN8aYFOijBsBIEctAET3n/Ouv9bs3ZDtvtbJsB5+wnc2cqY1W3YmPu6No+D9wZc3D6AvW0C8vV3
AfsFcPiAIwYlVnKysfpqe3ZDNWk+wehsP9neIr+LVm8asdTBmi1Q+bg1R14uK6h/gzQJKMXj9tEk
YXqFQbvheWo4AWax3MsYdXhfwK7DW1IJ+wBSIFuCwLNT2pbkgFJKBLCJJ/3hub97hUG7gXlqOAHm
cD9XzOd7U7/7vo2yGaLf92oEtnyoDTks3u4sTLgDMD0O6hDIP9+Z4HN4Xm3WbpAmzSdQfb7eyzW0
FreO77W5H94w+oDMDSAoRrY4QIHIi+hDDzjsUkDp8oY1qAlteJ1Nu0F63naC0PJ4LxE6T9JVWLxp
4TVwcEko5dv6nun2t4KtV1BREXqUwWGb4vk6eo1Fu9H53nKCzfnJXmLzl47G4k2pAT2wIexD+N/u
EE1cHCSxB1AzzxTs5D2EIPwSmlcYtBuZp4YTYP76spfALO5gzTwOze9HHtgYghQHCdi827isiQqE
Mbg0BmktFCQ89rrdsvuVIbvh2No/AWPh7SUYnyNzW+QmeltZjhMFEYZvE5wfd1IF1CAwwGQnU3uV
SbuhedZ0As/n/RTmQDAo9OruDZcLEDUoTWQMSg128miMIAKBoEA4ZD7PI8trTNmNyveWE1Dc871c
M5chnDN6tzDpKr97HKM38GMQPWwJ62Kr16iJHxOwh4elROsI8/Ca4PNaq3Zj9LL1BKfL/Vw8V1Cg
CGfM7u/fDiTC4PgbZDgIgHh4TegzyAOEEnt9euFpdT1fRK8yaTdCz5pO4LnaT4ngLFrD87ZFIuvh
VxiKq7fwAAV7nt0oeoAVsGdgcY9zYkMFXmXLblyeNZ3gcranuKz08LaubR1z4DwWHBh5CYfgcDQO
BAPYIdrp0s5eYck/gPLUcorJftK0dQlf0ejocdb+frgBTKB8F1TObVEBmniy9RkFOCAnsL2l1RPy
/BqL/gGbp2eZYrOfdGBRdG+oc8L5BCQg/ReUbiLIRIBWBAQAhDhG2/cnm3C/smY3JptWEzwW+6lw
Lu/b1VsWgBAomobyG/q0LTohZhhzSDBhX1RsScEk7/+1PbsxeWw3QWW5n2Lmub4P3rRqCkoLYCsa
KnL5JnZMYgt+qJqSkM7QyT7ary3Zjcdjuwke55d7mcR8qlfhG0YTWCOwpwknD7e65SSaPGhjQsJ9
Enzir35lx24sNq0mSHy62kskTosmMm+8i4kOFEx9xJ+K1l4SL4Wh7gYDHHIr0dDHqbChw68yaTcy
z5pO4Dndz3Byfa+zIq8fB+j3mRcIlkgwG/6ZhHaowuXc5opDlfTDa0K5XmHJbkyeGk4Qud7PBbO8
/6pXJnlL0gXaClw3sHZgG9I1cV9wbgqWk7Dh7pXN+xMn9hqLdkPzveUEm+VsL53ZGSyVNy3IoFDH
BGXrcL3Kbj6MERydonAcka8roJ5rLa8wZTcmTw0nkJzt53I5W0X5G0pglIHGst7nenb/w3ONhasD
G4qlKWQxGy82heVX5vwDKJtmU0j2c5V8Hgq4wCt4nK9vEFPgVLtSHBzUdpVMHBg4LzhDgCGJQduI
/9j3JuC/wqDdsDw1nADz+WYv3demBPXNz67BCQ84lwt1ztvAPs1V4Owa5eu95ceqi5fovNaq3RC9
bD3BaentBU63P70BbuP1N6voxSf/21vvFGgrcBAHysh2ay9wBdv6hOiTXjlxbZOL6f7ZrN1ATZq/
eJL/o1vv/vlGvKfbAr1VvZo9XDP47FK8n7/78Lhw9+Gk6TZa7/R+m7Fb3P35Hs5zSvQMyPWXvIjz
36/c+qHR/crUf763JD6AUyBwuE2J9SlroNUdVMGt3wDA4cQiVfb6FAkckANel6+r6+EGRCh2h52e
dZUUAVYONOP9O5BgH97iB1TB7QcKHCrmaN3q8QkvinQAmeNpOLY/v8ub7KKI8trA88CkKTcfWz8e
g6LGdaE2HCsmRHEMB8Dh/dvVJcSH9af/H0y3UMvRD45b7NehSwgWHzocjHPS5fVhVAl13KKvsdX1
i7KitHPiQqrLtmjrIy2y9pBUuDpEdYSQ+2wYd1gGl6X9YBo8HNQbIZtDeQWyQfl6blpv2MASuGZt
IVpWFudKJehcjrwBGyyfJQ5uio8RphadRdp36oAoxypb42a9avw7mef4g8FMVnpWDiITn8fSCpZD
WHW1S0ODb7IwrLmepW05zseWW9JLWWyj88wwaSyP8tqSR13ijx5FSV6HHk47mvReQUWiP4VDGxwV
vZXFnatYWl1K36SDR4UhmWMluTqWusGzwh7iWa/VVSWbUDcz1UlyMWLefFJFmTqdrrLWUamdBk7T
xdXXbMjQJfVJETst1WXsRmGBBkcmrMfz1rfD9LgmRZrMo3ZIUyduCP2QV8ZLuqCb59q/7v3AOoTq
JH1cBTE+bBpibiMU6nOVsd7jsTnBQXFcFtxciTzqL7Dqh0NhmvrE98P2uLday4vEWGknVTFfVpQM
p3kQzq0oTkonbHBxaVF1g0hsHAtuxyy8MUnDv23fL4WDGtadWUFhfRibRPWuCAcz66K2Pw3E+BE1
QXquhyZy+lHlwjEdx8FcJhb9qk0WO6oMjdMzRke3ISjil0gm5WUb5cTNfJldsHYUYesSjZMzkqeG
fIoDHTo9tqLzcaxmdPDteaXS7mpAqHfykOSLnpfsME2zfF6KOkxcrHnjGoL4bMwFPuqJX87EqCyH
jKia9agsFnSsOxdXAf8Ao16dSJ7oeSxSdBxAhD2GI+DyOMQoDTw/R+nfZY3NVSGK+FvVYcHcpLHK
j5WJxiXJ7f6UtEjcBSLkc+rX1Syr4Om13dZuOrR6ZkdFzR0Ydzofq66vnDIpw1UC094htu7dGmaa
M5qgu0Si7ZZws1B7wjrTzFIaqUNahemstsbcsbuIwAPV5DKsMz1v0Gg7gY5CmNI6E/68axMzuGNF
+d8MvsS1+tRyfKmaGVMdXtlBHLpZPAz3dhX4Z1UWUk/2vT6iJW07t45jfmPsYdSuL0K8sFsea6/o
yBC6Yy3y4bAtbDt2BDNGOnaVCdtlqkoLB45nDV4apMHocONbV6w3SDjUSuuF6jU+USUr2KyHcVy0
YtTGyXAangYJz0/6sIPRo40/urSNZ7Fpw3k62Cx2cunT26yjHXeitNNXY1fmpypVCoZvrJIzxmJ/
Tgrlu7aM1qsrlBV1gpT67WHLU5J6dq26DyJHETsUScEXSa0/qbAbv4p27Gd+Z+hC8bhwIj6ozCux
VSzBE3Y3bThI7ZSSD8jJgjHHXhLpRLlBl3eDUxgtvuS+UI3HKt3HToGxbJckK+mix2NXOJmSInZw
W4fZ6VCI2nbU0LaLIuAF8ww4kcyNfZmes6Lg2mmjwD43Ke0+cN1i44x52PbOkJv0nMLCOOxsGcZO
V7SFNdcGl61X6pEvObiDkyxUaeQ0fppd+3VeXUYNqYtZn9rkzK+66tSq6sJ4glToPJJxcSUK20o9
3ETUQwW8z2GOqpnGQ3jcjkyfdXYYXkR2l3wqM5xfSVZjNxiazMvKLpmBewbny0yS3MZBbeVORKM8
cSyi+YWJhtT6uyTB2Ll9ValLm3QymgmUBQBKqbmeU5Spez2S6njIcHcTyDB12wG3l7huq6O+KL3R
4pZ2gqYIj5Adt8ipq5CehKqN56Jr9UdGijF2fMzDD5jZ9ueizaJLMfQZPjLaBBdQvF+WTjvUSera
IjRfigHlmUNxDt5BD3E683mTrMJKVdhhuG/Papm1hRPgjoXOQGSSOslQh+dWX1uJx1oD3aVB3X4D
/64ulRV280pw84VbCroIFBpPKfjmeTyQeKETu59VHatm4Bv6RSwS/+82aTH8AZMO/Dws8oSQxBlQ
kadOM4aWq1Bm527MKnGKA6YCRwx2mDjI4OpY9V3kL9q6ak5qOC/3ANuRJcOTDGkrdBoCD9liMTMh
v40J6rxO0tJNqp5cR7guF3EpxIUiIYZes1u7MgomIkvIeW+Vp7EPrn9k6WkwSP+2N8VCiSZzOLN6
N8CZ5UmUl7OypPFyYIU4pIVVQoOxt89zWOjU6SLZLVljI9e2G9vLwsF2Gg1/RBJZX+IuqT5om/Qn
lFU0dU0Z5jdQdNTetiQ1JwkQZA8k0f5wzUu+plZS3MIsZcSlg4jAdcSilbMh9MNTU7Rt6EA41SdE
Vr1xGAkFcbEZBZ01gzVQr8u0IvNBW1Hh9WODrnlc1/ms4lXyldYiSGaDyknvBDSwfS821jA6dVpn
vSND0cG9fTIdD8skai23aZG+iUyYXAOFA7jClUXj9txCNLkcEP+Y9D47jOMsyGaEajG6uQnJmYk6
XjsgWNjnfpLTBVCs4stQ+PW8bqzMK2oEePkoHgpYLHH+hbAqg++M2jsb58kMcZ+ug6jOzmRl8KkB
dwaryAyjG4yt3TrAu+zSSWXtwwQRdrICJevGWJh7bIBDe24Xq/I4lr4lHFh1FnXI0Puh26R+l8+s
osouuxDVyyKOhw+U4+hjn7aIeNxgEjg6ta15Y8xloDoI1nA3zVnIitDrC1hipxHUITFP9cYYt6MR
yR2W0WCm0rD1/HgQt13cV1+lqsrW0aOljgU13ZpgMlvPsrhQswGPNXV0p8eFjLkoHFU0/LTO0Eid
Mkob2+mtUVSOiOP2tMIjK50O/Ejs6hy2sF2gJ/qzHYvB+tASmtHDBoL+B1i1Y+cgmAP+TBUpP25j
DZGARlFeHSUVjKfXd37oQ2ilwL+KlMiPfY+pV1TCMjC/Bn4idQKONlSkPJQFT+MzHQ5J74Jrz5Zx
LvtrbavqEpNOfKl8GR8WPNC1k0SJdUuxbx3LQlT5YWV0n7lWkCHihHiEkFGJsDmMshJf2FEQZsey
jNR50Ijym8oRjdwUBWhRyjhFbl60lmNIw5HXN1VI6hMuB7vgG5K9TaS2LHuTD9wW5aDha7cXvj/9
+J+rIoN/H64j//7L9X3x33+CE+ebi+Z/+ik4q7TWc8z0Q2trnr4LjNlat06lXvzwQ173mNdMMrfN
vfX/8Obr0jqbwJp7lo/8kNatT4s8v2hxnSxtG23TOqiIhJwNLnKWFE7kcSm+J3ZwVBmkfJtyW8B9
qXDZMGQ228QO9EtI2SQIYRwUf8kFSGXbxG59lTec7GMKroVe52PwhY/P+AJISGV3pU/T5ImBJA2H
qWHPgCkIApO8Dre8ahEKikUrrSRykzxg50R35XJMOwmyzNOF/Tv6gjy1fJFDQl+wo7e+YUzBZSJy
kqi1BlljJXG+EKTDyxFC9xJin7oGFyRPq2pUoKP+rL/19036o+vLygSovFC/tU7QnyeG2iK2KCEM
LUSGk8DpUJn5TtyPeFn3lCzy2udkRnqJrzoe2Vc/7xz276edMyTgni4J6MFpjMnDVhYyPTC9fDHq
ur7L0sxwJ8WtPAV31l/2/qiufRv96pF3DDGD0QLtG9J0uDwcps3zR65NHetOimyhM9xfQMJV37V5
Fo2OinR/EaDhv+4QvDdC0B3MXlCl1trE8w5jZPWlbbQ6Ci2/OBGylN4Q1mqWSWJ9IX7Lb34+rPiH
cRWgfnEJMomCwYWjli87HAxGY+D37VFT9FXiNNw39jqrQ60jO5pnLuSNeClTiKJiSPBl1bL8Oi9L
0bkhTyAHCoQRl/UApMPRLWtap4R08hT3qv97sOUvZgFc/DWdB3Cl0frONpiCcJjaphN7c+DyQZzV
zRETJKBXVmYz/8QEKarmQVFJL6uAPB7jIhwgtTc1w1ewBodLS6X6yEYh58eRkWSRDSVbBcRo7oQ8
hblkfLs4yUaJl30UZkC/kZ1msxwygGVmA2l1q4SN2GtsE8SOpSPb6QZ7lPMSBIKlpYWlZ41AxUlp
DT0QaN5f+JHyU2fUbcG+ypaUg8f12LczmVR2fKIJ6y84eAnuRbJN1FGMWutznIbKv6y0rWHK+XEF
4V2YATJ7xx5DjO9hlvZR4OAoivuzmqqWfujzoTvNUZhGLmdx57SKUnstUKhrPWSwTvvW9BdWV/cX
Kqm0dHu/Km+a2C5vRo3IgrdJXbl925Y3MiPtBYKixMxV1Qjuq0exmsVYs5XUqL8sdIptJ2v98oaE
dX9pVRa+YnUjvWiM2Apu1LHzRT6o/oYXtd24nOLCwMiy/rKhGp60TEDJylIDHao88q/tOEm018iO
rdIGxlGOLYybpviqUQDaKCt13VUjW3GL95dRYNSsIh0DbllEtXRVb4WlY1q/v9zM1TAOSOOGJOqa
syjpzV0aF1bkUAYPaw9taQ5N16aja+khCY+V8KNskVRWldUO3Kogm1lN7fBz2HbqWpbgT706aUQ/
ywYK86TNOV0VRpY3YVDC4q8ydaoGra7LNIsDh+YRzIw+KS2XBn1xotEA8JOy6C+aZig7r+U2DCms
7vKm7+Msc4MiGat522gASYWYLJowjtZka/2sHVWpI4NCHz2MP+1r5pJG0lmYCOEpaYXGrXKFlg+f
qX0/d7MBxeA3xvDIgmf9EIq69bpAqXlTGZjA4Xp58DrpyiNjYt8/waZFpduarvEgSQF5kSCBNXFq
KKZugJBLFC/ripuSOTKDXOpjyXOkA8cver+dpzHoYz6xoEGeRhgtOlwL4G9BZuXhsTF1ZB0OqIk7
rwqswb8sy5ylTlgw4JN52NT+qT2q4YYru7trB6tqgTWbMbroBsvuPhsY/vDQ5Hl7aOww75wRJUDW
JaQEBUoix2Itg3E2VyXxw1kfDcDnczXMFSRhVVj1i45UdA6kjiyZLBq3bbsjXw39SR0U/RXPmsIN
Sz8C2K1hSVnCXQMSy98G2ZVXhgN36qHH5xYPa6DqlQmc2m/Zl5omisL8Mh2BZDPqT1phtUdUFkHm
NMguUgcV4xIEyOAOpCi85FkkjvMo5MsS5cqHFJMOpzjvMgC8t0zhjHEQHeblWN+pCBRSz1hNEHkw
udUx6FZ97inaGuVgIfxrkps697BFP9VhYLmRrlY5FvESeCujR1VHwGVjQWDSadTClBoSZu5CDD84
4Jf7SwhzMJdtPw+jI275EKVHHR0Opi5vGK7VdTaEDYhJgcyYw9q2vxz7EHTNELhFSXF5M5ikT502
6VZ9IYPrmHFwmIWdXMUWij/HeoSFpQZGFj4y0WEkCFnIUqHQUcrPPQijxRVn2WyM4twz8BjBHJNM
smOWjkh9Hk2Jv2TassbFGNJGLkgG0gQIgqXp5yA96uQY/pYc8nUMWsZnOk+OU1X6p51VBhfaxOEi
kOpKhGF1ndZ6NWT92vtH+NpkoAvFDYxTr2Lw86zE0TFowPaXxvKbzk3DDp2VkGl9tLlMhBe13YKR
xmo90lXYhXUpTqhfaDlXuZ2f943dN/OR2tdZKEuv6A0FJSELO48OdiUcK6WsdTLi58tcgMCaYgKf
LyFi6U8sVLb/Vcku0k5VlX4xH2URpY4dJA11E5NYp1kaQaoiMr90xpoFfw9CFkcRzeW5CAmCVLmO
DgUudeIOtm9uil4CFylrJk9JF1lugluAtVJKz6LUUHAWNA30UkszLEARkUurHyAsZEWceVbKzR1K
Y3XKfAbuLeEjTJqqgZliAiS9oLfWU6kJ8tALwgIv4Xgf+NKK2+DTYwXf09pgDa9DdWo6gMZNITUM
nKyJwSYhh86JQK0InDDJYQr2JFCnPC2jzAvsBPy9bvXRELbgB1sWGHOoGJenqkwtN5YF9BxDMMlc
OOHZX5QEuuesq9JDMUAch82c6JD4I12NQwwO/8EFQpLn65mwgvXU71AaXtRdLnOnKTt62jUNOhQp
GyEpri1zl5MEIgcmGmaEPVZsJVKIjyZi4KczFqXaG6oiDb20ZgIYwwB5zeHGLJwznR5WYQxMwrcs
CF9Cg7evUq2P2qHpL+oWuG8mOzXDY5oPx3Zn89w4zZDR/gzzwCYu0qq46eyqDM9t1oLVkJzCs3bt
CF3mOhrEJa3K1EC04DUtMicNgwqksE6iVgg36Ck/bhITV25UseGjbxXshocYHCtoLvFpV+o+cpK0
iQ2EDBxcdWIsBvCbKT+lI5EG/KLAH9PCQsdlE1rfal2pw7DpVO+AzcByIkuoa7vvYFrIVEMkr1SN
r4iuIDwFus+TuRY0ATWkj9YjWhWAeMoGCOtNKRkETA2u6qO/RjSOCcDUZDDjUgMwWriCrKG2R6SR
x0xpRbNUMh9dY1COGIVxAmr5kZPIaj62vE956UZdGITyMk3gDnkIVaUaSQmhsRqi+ZBEVoA/xRLY
cnDYdzVzBAa6kSLQtyNE/cQFLTby6i71nY4P9mFmKeAgwg7RcUJ1CDJx3bqRFQ4z+K/yetDEjtN4
LM8A/uqykOBZkja0/u4tFR1bdeA7rQkh9AwyOwpAi3GGXljztOkYPEfFvRz5oQNXpJ/QwfhulZEP
gQSXTnTQzDEKsKdHnDm676sFbOYFTlCn+DKn4GIcoCHaiVsdOTgBRlLzLPlmRZTNZVv4R2qE8hIQ
YNvCgxXYueAVvuW6+malw7nqabeAeQ3EoAFpWdUlOmfZ0Hotylxuhuyob0AGBW7sf+x5M8xjCKJe
XIXdrKf0nKKanvV2k38AtCEu5316DJEvO6RZYjnCIrUrMz4LVHrWJNQ4BIbqHA1l8Km0eHOjC5ss
QfqNC5cECAhkXx2mKs093l6QDF8C88tnttWhb4z77JiQFmQhJ7NVjHInFx315ZEVj/es4gAIbWAJ
z6H0vgu9rEGwmwGMoC1dCyKwcYamXXuQEIGHgHgF3rCOi5Omsq0FJ0NVnpkkhUmaheBtIq5hRo6t
D9j7fRqaiyHp4shtgXZ7P0+j1lnHi9RYghABZ51AWIDNYXua9oMoGCuIeOVRyR5If9sj29Fr4vvz
fn7IfqSEe/MIaBmQ9sNfyTdJD5Uf1k1c1OVRmnNwxo0Q+AoELyt1aI+LE07XqcuDO/x5vz+k/tAv
lEcwuAUO7qmATPFllggpeUrioi+P+jjlq9rK9FFm+rSfdyIE/1Vk+XDJeQi+uGrXLPfnvf+wIw29
K7gnncMCByPw5KkHE4N6gnlx1DEfEpBRavtKrr1uLAx4+zoo4U9UakhL1szbphKc+4MJ/1+x+1Uh
hoJp9gytHxS7F4WGD6UbmxZbuY5zOLHBQYsjNnh7UNlg5mzrMEDJgyIDKBiEhF7gByHvUa2D0ikm
4a9yE5DhS7h0C2qmH9U6coBAFAApCC6rATFKid9S6+BCFQIyAqhK6zKM6bQeFJzrrQdrPCp82JKY
seFMxnBe7WeiGciRLz0DiFVwUGh9WymYDMUjL1eO3zWpFdhqPGp94iSjdKwhdyS//71e1lY8KyfR
vup7oJfjkci/GOtL0d9Duvh7XUwWoYgKCuo4dNGMHwT6MEReNX79eRd448BeOlIQMuEMIlTECNA0
7clwmdQq46Ct9BGzcn1bgN7bQRzv7JnooGvmJylkqZl/jNLGPyYGNfPekH7G4x4fDn3bHUal1td2
OBLsRqOJPV2LDzbLWubBLm53qjSP5oUP3IPUfTvHre9/hM2cJnQEENerIZE9bHyI+MTwVriyKL9k
QPNjKc0sLf6HvW9bblvXlv0iVvEGknglKYmSr4odO8kLK04c3kAQAMEL8PWnlbX3qmlZZdfcz+dh
piopT4MEgYExuns0PKBkrTpx7LWbOlAk5J0T1zdMCJN2chrSqFEIwmpq97XL4isXspnvTh9zL62J
qW9c6URXoOUhCXCdcVOjiEU92k9r2q2a5dBuTNcT7e3XRuOvtaj9rI3lr8jv4wOgimCToEzOx9ji
ZPbH67Dz9VfAP+FxKSdv50wx2wyBavdh73Ypm7xwO3YJiJxVeDeJ2/Ub5GJruvrr/CWIT8d7l+jr
2LZmM9jENyBqR++mLAPsh5ZWwCem+li28/KL6t4cZxtMYxaVa5zFMyQuTmNfFx6V32oxqTbvKbNf
oyUiQb5Y71Wp1WEZGUP9x5HhWmc4OfQT9Zuk3q7Iao8zFBpZfJpgEno3gyG+TnvdiywyJAK/Xepr
FpWBBqkNcq8kPBYZnq+D6kfHoNJa57atwlc9gl5bDG64be36NbT+K+WUfF99UmVIJZpvulvbvWsk
pkTV0tvxJXy1elA0rQEtFa2EZKVlAh+BlFY/TS5+X7/iOdo17g49JeNT45g4Y6uMr3qoiW5Ev5Sb
gCiofECtHRfmt/uKB3NOlVBbyAPcHXQZtktxnFYZLU25SVZgM5llSXUgJvQLKJEwgG+jTMpW75Y+
6YqWtPNDN9jpQYsSP6zoiIWRNOTIKhCVLiu7A25JCqHjGKbNDD/Du4RiOlMZeGXeK+HnPmLnrV5o
2+5bP+q3gslGpqtsvDKbVOl9ga6jOpqqcR9aPnVrKpaG3PnMa3d1Vbk7L1TlSwl6g2KVOOWtv9Ch
zLo6jqcTaT+lgI3CO1MrPzeVibLVVuHBCCWvpRN7X7zezvuIiui+dAJnB445uI+9vrpeQvJU9tIe
NUQAYFLJ7BZTjVJyL5UG8z4hlci6pi5f9DoxCJKWQSPLnJzdYOrkT9h2yR+nKnU2OuNypWKPvtQw
ndtUkwy9FJSBu3FGTYFM0dN8lG4Hdt6uv5kcMZPjvLINMDu38EbPFD1yjWtWATx2185uSpN4MwYj
3i6JudoRKFy+JX45Q1NC6qPbS7dASceiPJzWJmviZg7SHpeK/PK6UR9kP/W3U7DiXuAg4Dd8qugd
VCfBI6PadCmUOc5mlR65WvzK3AdzZ7dQXyT3baP4T1OT5aiMWe/Xtta36ygjIOexuRklJVedCPjO
k2TOhNHRg4AeItfWWGA9AMIy4voYQHqn4MX8Uh+VdWMOoKzs4pRHEQGwHAwQryHxDptI92nNhvpB
qrn9TWw0Ft6MINQ5/bjD0iD5GlGyFQYgqR6Wqs9H0Yw5ThWw+m4or9gSQXwBELF+tH4P4ruaQdlj
09RR3gJKhcCD2wOetnr0vcEeTGfkFYR9JmOkbGTWAjxsQVa3dA+1LdmC/I7yOKzonox02AIxHzbC
PYno6q7p8QIB1kQStHaLLEFvXKPU3lEuw2vIxGzBJTubuDzV/L7LaDaXGvOwDnZNfXDF95wp+bJI
rRHG5u7IhjDZ1YAsM40o8KNpqN0MKKYLDV3La+xyu/WrhFz53OO7BahMkiZOK9CRNHgv0FqNBrq8
pvwz0ok9mXFd7kDMdYe/P+7ziDxAu6X2Zq165KckXu4W2653Y2L0Zk66wWywhi1mVyd56FW9Sv8O
2Vgg4pBohXM2GZ+ismLafek6PT7Hqx7zmdT40VAFzqaBKOqGC9DwYCD8LyFfy+9tWA9PqIf6naYT
3xFiy01jPRdCTdR9i3Rp5q4TgLNh+glpq97jpumkg56nJXlSdm4BVUiH4KnmW6pdTB+viQP1EW1u
og5iHA/1Lk2NN6zF4FBISRIBlBoqkhnpdjL3h3b01i6Nh0hPedhaW2gu8MDuGtmCNl304EF49k2P
sz024YhPJ/qkyYhI+C5eTgWMFROGbbqlPKw2GVNPTXMGGt95FE20LKmz4tMngfWuhzhQ+4kF9W/q
4ac71kYPvYrIVekNdFdF45hDRAdliiydZIdsVO0D4XRPC4Vij3MZPVAZORsSKpolUKPsqo42mTod
diOFystp4/V+iWJnE3gzzQY6Qj5QgsYJlAl/er1kGy6wwCEN6Q4WKzqL3VBv+tDlry3O8L0/uuPj
CBTtCQupuo9qp7rT7UQfeNvPoEJGumuU4LtEBdE3jYRUp1Pjl9dsAT+VjT2nO790gB/pzh6t486v
My+dr30sSqj9dOvl4Ir+5zt1ei3/GBcPC+J12bqh8G6BWjmPVdkhyASdObTMnzYOWZvvfBqTIx3m
detAJ/ocTCZ8npUTPrdEmFucVNG2lrWTm6ZxckeEdRGX5XBjK0d9Geoepbvi/cbpgvX276xr0tc5
eJDkzu/crcv5gINvbK+IGrxUDvWQ8QmiswELcbuSwb2KZc03nLYarJsONkL2XrYqN8Qmjqk5TL5h
d2XiVXuvh+Aj+7uWQcTZI3VCEHqoN65s0qy38cjLTc/iKvNCKNRSQnh358q230dmjb7REkJDXboh
6IoGhyH0LPj8VtqbbhzsjSfHk2KQBn3mgv1BCPS8L7XTvKjOrLcICmbvi5LfxcravBnIBBhxFObJ
he6GpNwu7cZOZtzGXkevGTVtOnVxewcgEWqdwO8O4dSTq3ax0PbGi7MplVjvJNi7IY1raLpjOTgB
FLh93OW+p8A9JF5NNzib5j1VkOmlZTiKm0Uz7mU85sMjGFm+nRBwkAPxGALi0Nd3EgqkTE3RnFU1
szdm8cRBltGyDXwgaKnsuPM4uu6gANnMyJjDYEzZjLDhViO2piaihbK1IW2ezDJIIRPiO+1x9uRO
WE69sEiraeO9uFVobsIeEudwWdwXQxMQvGszBKkTjuWhHrExG4j+DnZd7FGBlDpES2g2iTZqD83M
LCB6moWE+DICK6TnAZGOj4E9utGKPe8EDJhkib88ho6sdApsY76etNNmJX70vg2gxEoHK8ti9Npw
17iB3UNSFe0W2exObwRIfPUzS0l969nGH7Op6R/8tQMckbR8Y0Xt7DQZgKkFxPg/DDdJi7NBPgRz
YKArbJyrqpzvJ6jU0wGaXvBPzmsidbz1Qv4tmJiXstaU13iNLgegiMgJoFptk0Qtm4FV/q4smznl
yEvAEBA1ZUy68QYZYn0QlvSZrs29L5oB0H7U/4q582u05G71x2ALbLU/5W1yD8Wbn8a2eVyG2mYq
caoC0WqHiZgz2IHwvCqhLKZd8s3hgYImOBggkB1lmSdLVUFJqHTuJtrZcyLCDYsF3hfqyhBZlR+F
iNj8ZhXljeB1lXVzxTdRw4YmHYJ52lnb1j+qaSZFt3rMAlwDPb0mdngQENkA0q1cCW2wX18B7hb3
nHfiG8A5nuJU76F3E9MvMcfRA1hD6LtYIrr9NBt78Bva7UJWT4VTQ0CfD5UM78NE2fu2itSDqJpu
M/dTbDKInfs8slG0WWNVZqWqa0CHtt3OskNJ7rLmADW9mVJPyxeqbH/lUScoIH0nVOXLUAWL2CbT
2nVXI39Beu99XyOe3Hh00m6mfDIcZ9kqJ/WHabkvrRn22tR014I+3epkwlbse1ekHaSkUN4pfMUc
isKXsA7lks21NXehp9sjJ3rYTo1R3yOF/Ara99q/NQnV36EJiYEkN/y5NLFbppJPwZN7OiEjrxep
Wyd1sXI+XdVNEt7U/aifoRcnxarlcmCkmq8Wx3S/dNgCN649fFz0o5T3cyz63/0Yu0ArvRCm9e0A
sSi0/gev88NrdLOQNHJQYKdm5iFq3TGcNsbR4deAx/2mK4nXpQ2UmreDY167OU6++UPMNy61SVZV
zG7JyNqsnXsD6X9tcRQCOpzSyVmXPDIKkaxlbdGKmaUiil18Xpy2B4OqIh/qwKaLB4poFDaHOPLR
Yc23lWuZVojyKYCbJAcZi6LYE88qaIO8i9jSpG4YS4i0kRnvBhpBHtf1w7W2zN8rVSKV2lS9KSto
TjuRTE4BmtXpC5RLkfNqNJtAjSuy96YoedKO5CnqzmSHKmZJfacpv7LA0dc4FNk9UsX25+oFw9dW
dvKbmMQa74QDbWbalLLpoJsH55V2HVKa0NH8GAbewrNxaNYfnYog8JzU0h5mf3qtlmRJJ8A71ytN
+FWAzPYXF26UmTIe88jpbu0wA6MeA4ftdBfLbMGnuu5msYD4lELf4g6h6rZFMpS2IWvHTZIQeaOq
qMxG1fpfsP9/a8g30glnGgWi63dpUGoLjnKc7jsXIENYsfppVSOIIxN7G4/35XEEJ/YSOOJH2I7L
j9CsDxbSlHAbR9CBOnzxdq20iOzCCTJsNfaAy3XRgAN+VH0hLhv7rIzGbVRPLnpw5iklWPHQMg/h
rq6j+NrvIoPgoqZ4X/cUtWnrVy/oCxrB9bsDJL8OGkiqNX5EqYPzpKL9j7KP3VxU9DkEGXHlCs/f
4bf4uVylfgib8HfMEnU3D9q8VBb6ARDJSYN5M+0NpXbZzSrGjA1JskMDzaqAr2BSgjJ+juc6fGzm
Ad0gU4MNqyjkxxw5lakjuiUO2emg9u9RgzwhIHd3q7DRQUK3kOpFRxvBePlzoGCrGDjowpFBextB
LwbhrIMqxlfIbtHzJLNqXvgXjq4PZLjOse97vdeJ6Y9l40T3sXQrdPFE/q1Xz8Efr+I8G9pFbNTU
VAdw6tMdJ2t9zUhHHkLRUl5lxpbO9L3laPmou3HXI9xuZhFAVq9X91iWU1SwRUzZoLthZ6DDftCI
uOm0QuhN6ezuFJseq8mW6Rq70SGoBrPTi/pRUx4XbVXjxEIieEAgdYo+oPM1Urn4sIR9dTuCL0T+
O/A/k27nBjymeAlkK76PiZ4g86pk3b0Mbtu6V56YyqtkKdscaAlo7Gr0HycfRHHmUKjGbkGGVj5u
fZNyTQM1CLKVfLUozWpFb7lR7BGaLJ72xIBDbMYqF4CwHiN/fF1XPUESjFRFyUAdXLv8igmqBsL8
PkNShSJJzia1Xtfu+4Z6aDbxCgcdLQfsf/It7qOnvkJuDG6sKpAVshxwx6/Rb6YcvVllBv32vW+W
pZjW6GeMEmRt7TVR7hE5VATkDDCRMyXeLyhplqtwIMEmkgGAlI6ru6r0ipk65Z8at3/eE9fxj+NK
/8g1dJ4qbL2vkEGqGgTlIJuUqrXMR9wQkTqcDDuXrhNaiCQILl1BJoc+QJgCfgQan7DUtyioT2EX
EuFKipNjS3yGtYL29PnsJKpYQuB3swMwrhED1qTcoR7vdx+P9g6ihgEpGMmT/hWdkjC9egsexyuB
uGiIQccPFUGrA/5oekhFWCVY/u+H8uAZBDNaHwrd895Cd4wE4EcPL1Yn1ePahjgy2tm7cfXc/Yex
gaj5shL3PVWGRk4fl66Ar4Kql57NodcR17AAQ3HFp+uO6a6IVIuUE4s3ldXa74YZi+vfvx8uxPQC
4HDorDwflDTgpxxcYVuYDrPoh/gjUoDsUJOGn7zfe1LMp9jQEKXGoRuBG3v71ToEfyuEAyLO1EGZ
stJpEdySdt/5QDQZ4I97YTwgiMzWNxNb10/GP62K8zUKVQf4myg5cTRnq8ZUoajdrhqLpHcAwHO8
YCSXrx/P53veEUJj3PB6Um6DKzrX34LT1EZTXxVaA7qNlxpZRAWN0y3zXVtY46/pPNF1MygkyR8P
fWn9BH6EWxHgqkRhbfF2fikBowqxBvR3S2c2IiAg69sTEBw7LpNpUCEDgzS33Hw87KWtDz8H5OYn
uTGuz3g7bDDSaIgbDBvLlh28fv4aUUB+VYRVS2Os34+Hu7T3A8QYNwxPN4gH/tvhKiVdz0kMhoNW
9lH6cofiH11TZex+EmW804SdLxi0T/vQkBMEGvd8Qq39n28Z2Wn5Nf5dm6acfq8aa9MZmXcDSNnd
RYl1f9blCUxaAMV//LqXFi18YiMIyQPQwO82TRxou1SuKoK4Co8EjW03okKI/XiUS5OKT3iir1wQ
n+csfbiW4RT2CD1/o8DclqAioD1MvbAVn3y/Sy+E22+AgQRA5empG+KfxF+3ThwNyQsCKtRRub8M
P6JkwBUCH51Gn41xFkkbon10NWCNeL6+sZHahUl//HiIi4vjdIP9ycQX1z2/Wxy0TRbla1UI5K43
FcSUB3/gIMrmpflWO4gwks/uXaVAs6AZyd0nJRrIPn6I91sP3vS4iANyf5cCujiLaCERU+AMVBaV
p1iq0SKcLV4nr5nTyj1kRzz/eLz384rx0LtBkUf5UGae7T2JsioxIpBFz1ckKJE5QoIaf5JKvF+L
ATh0uBwA2vUD3NTzdoHQytNWdUwWja7QgS2GJhvEfB234DI+fp0LI+ElEjhpoIcBTTBny4SOTWON
gV4RoY0jaRmvAhM/CtU+fTzOhc/0V/0Pl8dTdnRyevznko9E3wVUxUNhG3ej2E8nYVnbcWjhSlw4
89HCf2+FkMB3AY0G/zvU2RkLjCoqe7TIFdNMAdzzEPLGJdY6Xek8beTM7VdDkI/Bg6JUuQyB7rtK
lt9h+OZstPX1pgX7u/NHwGi9CgCA96HtDiRpBewEVmdfLbW9KRnqwFDyIJ0qsEWoq/SG+brVh3hm
6+0yTECwzRSxDDAbOo+jxn7yoiGasM5iM05w8HowvkC/Czk/7BizTkD5hDkda/1Me+7eorfmi4mi
5mdvp/gwMQb+lJXf1dpV27gzwEzWaB9F/aYhYGY9KbrMn772JQojHdXopOu/iCW5sSWApX7o5Gbs
FuCNTRCnpWoDNMovA7SDsx8fnNaZsjUcwgLc9pJrnfgZxmmhxHbi6y6ElqHt0E24Il7ntFoyG1dr
HuINKWbLRy8ntaP7EqO78pND68Ja80+9VVCwEDgn/u1G+YeuouxniezDYF5aZ7yePRrs8dXXomoV
+tTXMliKj5fc+4QnQBcVLJvQi4Mu/fOERw4hlOqiHwqaaLSvN0O/kehyvI4CoXdlUunrGtDrI2wI
Ktzg89Fiv7B9kc3BPdKHFud9zaEqMzv1FPECMJf5NkeL90OC73mEHKt9/XioCy8JgQeiEbAO/Hee
OoIXRb1pJl70swIrAgsUBbh2GnOn5WofjV2TZCMIdpMuPkD7jwe/8J7Iq4IIXDgqA+hM3oaPuKsm
wE6cF2M5NDu58MdqrSD1aI365Dx5P1J4ihze6dbHGFefnAVEYEBjNXgtK/wkeTaGL7mfrOiSYkHw
r5cp0g0IpiCMQvXhnssPBexApmqeGHQF05LDq6VAW/PdspBoC+Dp97+dQAgP8WL+yQgHco6zE6Vq
mOAhk3gt0geFIww/STTB6Yws6MZP5vD9BsRgSG2QGhAQ2ufHl4Q2pI6mHm/mhI914DxLm/xu1+Cx
WqJPcpDTufE2P8VQKEsjvBpiPjl7rz6oG8MdCDECwTYBsFI6oGElZrOFBcR8AEz5WTZ6eUSKVJSe
BHDnDZxOKCDvP40ovfnQUfFzMCeVdSfTCU1pMH3xcSv4v9vjoYvEG308yDow4tmKJGhviXQZd4Uz
TQfD0LoSdndN5H4yzPvE5jQMSkPYYyP7OAcU5sRdmwa/upgd33l0YvQOihUn4scv8z6KYBTPRbKR
+G6EvPHtRl4df+Vt63WFCoBoAenJWDv9iXl0bCU03VNis8AMn0RJ//1JiVEROGKCu4wQLc9GLXur
Kcq+rqDEAAVnFDAcF529WSlYestBYo8GxkKpM4RdncHjBu1OcF/Z6VVWewYeebsgLbKGyC906rq8
EgLJwSktkINPriCLi75Sf4mKSo/kk6e/+GEgosWK89AzfP5hIEmoGZgNVgCd5pvW0PbgrMA5P/4w
l+Le6Z4nQErw2HqXcvahxDFSDazgOkar/zAXbuc9JrH+LGu5sGFPF69BVQldMmrYtwuAQJPMheQI
RKsIIGQp6/0auev247e5FIHQqAgYLkFR/k76bFvXX6vJ6SAeGmEOFeOYWsmkN+PIXuYW9gEfD3dp
8vBKIY4MWKC55xVqohs0ZNbYoqYrf5/mTjXRsVfl88fDXNo8J4ev0/0cKAzOl/E6dtyzAzYPa0hy
3xkPFFtJfoNsGbaqIsmvhYl2D7Rw/OSouhTzoIg9NfDSC0UPoFO3DsK5Kyq47Gju/EQLHPqjnkRr
HxCuPxnt0oJH2eNjsaOyfAeSMbxjHImxKwQ04rseNzAcF7918o8n868A/fzowCTGPo4jNFOfF/z0
1BRGALkXybS4T03tDlsHiuO0bIOZgZuLl6+tlwzZNOj5Thre3RIWB7saDbcbawS60qpW5J4s4TC1
JNBjTFP7WXX7vtMbSm709eCyd/fUqXCe+KhydMnS9zht1hA0gZY/PU2HDKqycd/EyfO0Ap2IRQ0S
gwfNU7fM476kw48aig4bCX0QSx/ugSLRNDKOQMsq3uPjibyw18BpIwXFJST0lB++3dEsxjM0K9Lt
hdvfwnp66wqIKUsG/Yr5+fFYFxYiDFKxsckJqEXW/XYs34NZWZhopPal99sF4IDGL/fnaBgvYsrb
DaBy/UmGcWHTeR4YO2Q0OLHewfqzYmZV1YDXa8m3ukETpw/VDngMZdPAN/KrVIvMocaYi3//rnDj
pydECgnieaQMHQq5YTKilRD6UBktCqg0OwKNP3XnVU8mIdW/z9sw4AkG8D1Uv+d2Ddgrix5DORSO
W8kMplJQJfBAH9Gc2Bd9hEL64ze8EDYxHnKoAAcbksWzzKZH03jdDJjada7AXIRqyV05yDyAIvb/
MhRu04WNCBLG5PwQFXHY6J6jRPPowO/hHmZTFevoqpk875PwdWmNBthQpz6EC/YTMyRx3AIZKMZ+
epzq4ZUQ+chGfL+mksdk4vrfnz4IEK7vw2IF9Mn5BvRWcG3+aHlhfQuNX7x8UZPKBXCATwa6EJgB
qbswSgHyjDaO0/f8R2Et7AIFWIkSkFXkuVrXXWLl4ydLIsDvOIvKb8Y4WxPUabs2DDEGBP1eip4z
cRjJSL74MLlIS7aMmEV3ScmiRD5GbfV1WBQMmwi42gleRAD/JqgheQOmN1yhgAs8b7MkhhVNoNXB
hmF99GkFgyIzl99LdHjv+hHiLFS3JoMMttzXJAFJ4a7rPfHgOJDCnsn7YmkPsRX3xm479KPaubMs
KQqotbpDJzeywwHNcRwGd3f1Gtc7T6F3lxFINOeg7m9mR81F0tHHZujGDDPcbXtgRSqtIRQsIE7s
02GxYlNONYFYuFuuhzBosqVpp+3H03tpbeIUx11RYA7BU5zFz0iOUpsIaxMy4Z9y1T/RdHUXBs42
6IdN6cB27+PxLu1w5NxI9gDfgxA6G4/UhsugMryAB90Jc7pd/G6/aP5J8vqeVguBlYLYApZ5upfh
bJhw7epArZQXEJEfhWgUNIPJL9l9BQl9A0FKNhH/R6X4JyVTcHlcoLSYURTX5wkZFb2Epx8BJjIY
+61e0RqZqNA5otHFZRtoZlDjSNKXG93NMmdwWQW5zRHIpT/vCVT+8P5w9oE7OVtPhzwrIQzFghM7
8J1gsGn7Qjw46y0rpIBdbKscHb0RsJfY5pVXPvjo68wSS2Ta6TbsUm1FtWnxPLlm4hU9H959+9eV
bV3kFh1d+PfekqyGQQ56rmP/SQbks09x6Yuj3RA2T6Dh8EFOU/aPGNG4I+l5N/PC1T9Nkvintu5d
5+n5k5V1KRb9Y5zzxGgWc88GuvAiIScLMOANGTxqNx8v30upTRTEqFZ98G3Ruc+OK30xyFDxAqRT
khnCUxTjz0MHK8l6NJ80nV0c7HTTCxJfdLedFxGRQjDiDHvFqSO44g52N4diCwUotNS6+WT6LgUC
+G0BwTi17L1LfpkxQdRCRVWoVh39MY4yrzTPA1OvuoFmoY4+mUnv0ro4cd4oYCEhwB3Qb9cFnCIY
5hd5WoumXnR5+d4hsWrZ+8Di8yFw6iIUUmeroMGXBu3YhanQ1FDBqvkmqZJuS4fQfI3REoT2jLKC
f8PHX/ri4yEgAkYCfgv6+u3jLWs5Ol2NNGeR4jWg1VPtzw8sgI7k/zAObNDQ6ALRxjtufJwdUwvo
8eDmwgTQHFzRYZwlx42Cnxykl9JWgFMQbaB+gFXq2T4MFooODmgvC42ekXqExHXhRzUQOBx6d2yQ
jz2jnwAVlxbwP4Y8T1hbGzJo9Ny+gAH2Dv6jrzRkELdHBzXMn9QcwaX1i4oUJBnSR9TCZzCCXuDS
ade4R5jxzQ9diz9LQ6NsZl6SAb6tMgcmBXC3dvmmkadeA8c7KTMVRH90Hp9DgCrPpUzGYvLRsYCu
NvQZ1Vo9VJYOecIZg4vymGzXeEmeEoKomcIPAoIpZ1zh4XyCNgf/j7v4aGcZknwV7o92mG4hxREb
2Fa+wh0KnkkmaDZTb/wHAdE1DnuffLKaLs0CPXXqAuLAuj0nYBkT48jRn1BYAQcWbb1Uu+EzEeQK
mOmzbmDn8fHyvfSJT51ZEMrEAFvPp120XmXgUdcXjaQOdHGTEtu/JnlBdWrYH0+a9I9H/KudOEsI
oZjx8YLYLigzz740bIgYWFLWF1FvaVYvU/QQ1t6c8cCQq3pg7En4fZK3IZSTf9sFklqzp36yeqMh
6ds5ywLl+scPdWHekWycWqBhvoZy4qzkpRGMJLQfsKKjFfxalIlueI200bTDCFMdz8LvvX75eEzv
AogJVQJQn1PUhhGP/zZEVSuxopyxo0dbQsoKI7UtBKnBdiwVjFjiKEixUqCcJGxDYfWdGXAy6LwI
vfzjBwkuxMpTXzjkGHD0A9F29iAupBFRr5sefcswckn/9jU0AbNHaKs5ucLMxHtY8JErtFiN8JIG
iOw5MP9LG1XP90uwuFtjSvdbHSLx9rV1vyEt5rt6wZJCx1S3haiP7CDJfzUQYyNkz5swausNtMJh
rhyuizqS8WatpzhPqit/6IKHLuDrHbYtmtAMNsJznUywBHHj7+5kuk8K80vvDwYMPeiwJcG8njbJ
P1IcwG0t3NACvD/r1ocasrRihcPbc+M59fbjub40FITX0BqgGx3HxtmpCdJJSthT9wUdgjoXMjl1
862iO9CaVc8fj/X3u53vtBP6G6B6xTF4Xv5zJ4IjCm7DKcRMyiSFn7pBs5cNvV0phjnnMfOuvMEt
7/XqL7e+71RHXzs0CwMmdgIuY/u/D/T/7Rv+Y9/w5taQ/71G5q936ukz/5chemfecHb5yOvfGz7+
+//9w8IBMQLYKHK7kxAOi/Q/Fg648BzX00M8iuZBqDmhA/yv4SrMHSAjQAkF7BV3cPzXv8HDrdBo
voMbArSZcEX2/5V/Q/C2xD+NiCs/4dwAzhxX6SDdfbt/0LisuLd05DXBNRoT3fgiFGg7d8Xc2CdC
JtH9DB1Fxi2XZoQztfbR7LBmzlC6LxVXIYedHFqGYmwCYuAtRB3YFS+o0McbRnp4OaZDtxLxQlAV
rUPuRLAlhvUbThfvNV4HM31hqNLZTxDdovwV9IGMbquokQItwl4z4lFCQVR/V3su3KjyCoU8bnMY
FtL3115sJB656nvPXPl9wNs/zghTefYJ1PL2hDn5iOJqAYrLbGmEz/dOqIkG7AZ0Yp28lsvAW1no
PmRhwWAsp2LoPSrdQFDRCNb8YW6JjsRP4s5ZLMD4pxulobaDrgpfCg/z9hvZFgBz5EbNb3B1Abxh
9AC+F5IN6juy3ap1gb4hV7WuQnSFhY4V/H7B7RejjzY/Gy3BAXISPqIXbICK/P9xdmbLcevIun4i
RnAebos1aCzLkqW2dYOwbDfnASDB6enPB0t99rLcx459bpZiSeUiCQKJROY/OOcEaxH+9o9pf/ca
mf7px2Li7P/EKz+iIkukYgpBpiFuvYddLHlhuTk02+8h9RVKwRkIk0ge69gfPXvXqjEMnwEUi7+1
yt69G3NdP6FG6tLbhvL5/rq9xo4AWmD8PVuZc2hM2sh+sZvBhkFgtyx08aFF8wfEEVV4cpvdnx/7
16KDeWwqs+y8ROif8BYzLP/YfrJgKix7yb3vVlRH0kuD2Q6Drywka7zstiKqz4XldM6tV8lVP1Tw
Crd8N+RFzaD8+U5+3Z24k8AgXtmZKKszGu8zkjEsQPNXrfgmkg2FtVMnERdGk0s0Q7KesH9AUOkv
ycfvD2/yfT/EDj0BavMe85SjXAS/z1bf/XBmlR9XJ4SKcAzUrAe8bXC7CJ+VZtTlbqBqEz5DOgCv
cpiKzu7n1w3q/4lWf5ebmgHgoM4qYaEi6vxbiT6D9BYk/Wi95IWKGgt+WG4WRLN0+UDjaCYp9dOi
GVaE5xc2Xu4qwF9GPzR9CCq4tRzVPiQNfPF2L4NOufcNDi7Dy59fk4mn/1wnRnsKj3IfUAsx3Hsv
mKNngRCs3JaXRY2KSWDrymaw7GX2Amu3gM60Hnq3kmbRjHNnfhR9pv+3g0V9n/wdoIvBvfqEtl/n
bSzdYVyHsHtpa3RiUAwkekGgnVZ7JJP3REDcHzKtqq9NGbREVAUt3QkuoPRbEA1kTrQ1kX/N+Vdt
sdXTNYW/Ht3bPw/XzxLVr+PFIAE3MoAqo571bn9acHMCN7p5L8gLhxYCLCPFC30nt7HoWxj6q+Tm
LAyd+Fu3Smp/+7jaVuth7ntxOSSq5vwJcchesRaRKGzvkHwNEcLQUFbq+7BJsq1JqTgthETXKlen
hWeT1HxrVYhZ/g3Z/O7kQKSiz57gVmuDEgwR9H0XMZiZLQC4qX+OcJApg7Q3lVq5g8yE6GTqbIjF
ocS6vkbPWvv8Tf8MJ70jYv6ERJ8XyqOevb8vaP99FAfWRTKCkjsUExNI3k2LaqmGRuRIyvSKVSQP
HvI3/q3r5N567Q16ZTgSgf4v2p3LCusXZ6gZ3i8Bfw7vMwld60I16Bg8KUsP4TkuQpMgLD71weRU
6cC8nm6AaYVlyASV6R5wa7U9bXVYzXiE1LXZtApGnxfUtTjbQOXDHGB7ihu4UILWQrnyY9jsDKRo
HwweFDx6nvyraskKEgz58/JIXFuct+NugXuw60geuPPCak1uMPZBU31dhrCV/TGZlDM9+LiwjDdK
VQLzKGiasKsQS2lAKfpsrl8QwRT+02RPnJwOUZyRZ0yy7UhR/jzZ34dwRh9leA6UBvsboIj566L0
xNpmDgKezwgcDsgELyBO+wGjnLKrLz0tZwLFn6/4PhoZoCSYMPZthzTjtysOyh7yufHmL96mzWSc
Qd0T/qhBQsQ8hpMMwmda8BuTcHb1OGS3EYGFefrn2zDp7C9RkbIu3Vw2LsgisAren+I2uNTSgtD6
1CCYPiKg3OnA+oFSijR1BQ6kzkGJqCvupiHOiDg9fh7ZIYtHl4o8NJC5xlLEzdBYEXH4sHiqjtfd
gOLddD/G2JKkMtjQtWMSQYksUbVE4dAXoWMWe24zD7spJ7u4FGU1mpU/+YH3AQBmhC6VVylvmU5/
fuL3cS2G30ST0Dw1T+v9Ro6pQoEmsxyix0m3NklsoJRLEjttZt6CD/f9i9zBWAvxoSrh4InM5c/M
1gp7M6U9ZKFd8SCW0ExpVxYbgoJoNngmREqwvM5R4g+HjPAWrKin7MXcmJzaoVjC6owcyTL68yO9
A3bBfgGKyrZJVOMN0qZ/F6qRWm+2rmzdx3jMPdbWCGSEGxgtDz722zp2bXvl3kSONu6YEitNSFG9
ZKOxcoc03lkC86tOoub7FTncyL8oZpSj5E6ucxeehVz4VIGCNF+zZg0cXCTElHfsYzV5Q7qyX/C4
f3m0d1kmj0aLjsY/SwXsGvnerytzXConqnW3PnoZrFuaO0oytVB6Lbpvox1Xbrtbx05uT5Hbmv2x
sTqHF7KEDcpTh60JnTFDWdvS8yNZqmI45sjoM1x500Y0aQsrYYr5QIZMdNOEzYvC7WfC2khGwgUL
ZDn4P85YDkOBAxVDMaIFZY1pgEwtSyJPgOWM6ev4mFBonMD/78H2v2T479Yo2B/KXOxf1D7gn/+G
vXDmzQ9pV1qfpiZCYOb4mt66ebxMVcrJMs/av4WFd9uRuSSsHBuoh4F7kDX9Oux22ZFC9pCkB+0w
Q2A/jUwo9n7GByYQjFQ8zywkpHe4o60MeD2JlpSFoMcozWqpx7soHGJRHsXoxwQDFuR0rzBmZgdo
UI+7RyKcjerttWWAmRnKpY5b1gqryLyODH48Q2+VhcMPZEuS6d7umo47CaqKvakKkVD725nTT7xf
YyIPbzYBgoQDTPj3ExXp4GBl9rJ+ylFTp5476srrU7SoBPRrd/PVepC5Cvt4B0Y7KXPEF9AqM7p+
3hKgE5RL61qhJe/fisb4S8m5W7JvdlHbF6jd+UjvIZFSf/fLelP3TRc26iuyc/X8wZ8ce9n2SIAk
QZ9K8sdBH4FCYwmnZC4WVPoau3FuPFs5yb5tVeIg9TYij7ZDTluaqlg7oWeBuHE1sRgmWkvIhSxW
UPrlEUyb9h/Celz9DHEl4Nb6hHp47gjyN5FBGc8jMjNwn/WMjozKmYr95VJBdNvJoS/D45REmbcP
IE1un+awc4sn7deZ2Hv+6DogZXygTrsQ8GcC3RnntzQL6uyCjvW4l509b9cC1yKk2mYkKI6ZNcS5
feirrvGhokxZZWFwCeLgE6w6b7xFFa217tkxIv09UGGoHrcIEZBu13cdrZyPybLV1UkUVDeOGxJZ
DW5QVee5AFfVNsj4xWnKuP2e07ycFlQcxlX+QFoDRZi0AkDhlBejaGUQ7zkHBHV4Eo1VIVLkRFaF
ykKI2UGd/8hjkD+MMooMtLRvN6+bmNIbyIY+/+iF9hjah7b1+z661Iko8voGKn0l6T9P2ThPN6i+
ZkVxBNsw6+BetK4nL8PSz7P4yFwJMXDrp81mW6+HuJiTXWb5oRz3CNMibXg5Z4OVF6e5aNht0iqZ
fQLs1Bc6+NxZmrLyJZNjtkQ6e6QtzhmxiJIvGcHFLeGHGqgaP8bXX1pFUfM3sEE+l9s6EE4vm4Yi
Ml2VNF0z98JZLAuJ7rUMKh2dACg7TY24Ar063LECCPbTTQaV1PK+LgK2Y4LVXJ4E2Yd17uc+uith
8c41/BrPcvvLSiO7M30ISy8okh2y7qYmEakxwA4tyoSwtmvfrwdGykKu3GluidoyD64tT6iovnEK
hP/qu7Kc0c05zCWBIDt0BQAglRKyzC3B+aht92Bn+VrIvd1XpUK6A3u0oP3sZm7L9ZoSi8dHmElS
popzMCPrxrpgB0nx/TNfwv2TsiBpn5icHo9Xnj7tc6f1wmOZz2bE0DWr+NHBLrIe2iYyId+fxiyO
0mQeOybA1pJvoGOmGj7Xvz5qPgYbwydLONARe8kguFpNx4bvcArzehzkqtzgX069mHFufbzJxj26
gUgWXFhtFef+Dyk50MijKgoyrXSOnRWRDmQTA23xBn0t9dOIGGLRMl5WvnUIoVOnXlCCjcwtF7zp
fnsImVlcweNP8gWZLjPBQoVCwoSgI5rmL3XSmKGZJnr/BVtsLGfuYWoHLpu+PY9SFOFfKLjl/C5Y
MIN9qAJfJCiezAkFoF0PAZCxeJs9YhsSvjIqLfNwYlx/DgbeZLy/txw3CTaEcDgADgHerHahrIe3
obZeP/6fQX79HJUCt7qNXGTYotRprXx6qYoQkMupoAfGQ0t3W7gWvGejEckBPOswmHx9Ud02jUw1
Tt5aZZetk6xoqDhVPq0hJre6Y5Qmt6n5iNtTY0OAKsGwKNlV9mqS3qwBh8kajRAVekleR7DrWUHE
tddnylF2WGWKagXko4tVx+Z0br++2tfpEaL/yviEfsG/OAAANw+/hGvOPM2cnyJauY8qiErXDi2m
/HFDP12PVzypZ4b3dSJtetXcJQ9pvsUp1MB1MED0mF3DmJtbfx1Qa5s3/gezOryHD5aN3lh5ubkB
gqqnzFS0bEx2dceaxvjAVD4GXEdewNS48gWl/5bpg31fYx5eYVITfhioZZsvxMmVH/6EZwUjgi4i
H6ExbIap1WGWz4/auLcWxzbD8YS+kOdk3kU1gB8br+nHm7lSlEMyRqe3IU/Qjed2lsKr+BJ2gI6L
l31Rsc9PjtxC+5HMrYxhz0qwGkWKzIPg4kGZdxyZAPlQ26wpGFCy4TXl+jLqMrOcNfsrv6vgH5bx
sSJZXFYUwoZ66S7wJrDxb6hpzuP3KoaMsiEgVEyEd/koB36QNAb1Gfdd/rtCnQyfA3t2KBVJavn1
GeshQVFgViVXd/Ksm57CVmDujCrnZub+nBDKy+PiSZcIE6u81vGhRmmGjyxWK5LhEvQptkpf7HAp
iTdZ3XUVlJDXcnI51rkqjzqvOe9+W/3B97yLvswZjpP3c83IDlQTr10Yw+knL4+7eXyUaM9DwBhf
H31JUP1q916/bBVPVGXzEBzCzXaIcqPyzfA5S29mDfUqM8Vf66ex4TvaO0cDkLVwjCxcfigmOJ+X
BaVQCxtdlK+eE9/Fthpx2mINm1uvdxSfCFfHnGExbhmYV69Fls0JkOc/6lailnSZCYyRrB3ya6b0
JjiWUzWEL1VRLxWoX4TPTcPZCTZmTWGCXmoVmvU0+nNBET5D+pdQ6YViZc8bViJNeeSsZwZPF54p
Fbgat9v2rqzRJwyu1VrzlF9m0jOsFmcxKFWcEw8J3hzFKra7W+xVPSDTPmUsFG8XgVhCfgznPqiH
PaULOAG7iCJQ+OxnnsORnM0QM9QdxK6NpwrbxmwbDUgTRk25CnjN/nUky7GjEu0VduFNVzPKaiL6
WKEhYD0okmmqClsvk/CZeMv8suYeW6FTCTXPTKOeVqQ8crw0Vaq6IF8ls06abu6f0VVAMOzFx2Oi
Poeh7FdxhP4wjBYAEKdcxIEdzauDneG1SSuNaydST1QkUd35BKq5zLJUBKuXL/dzRG4jvydTMUn3
yyBiShMnVempSVLL3YbqafO163c7ze6wcNh3nI6cEjpfoh3NLEcV1U0nfmlF0y6a6Uwt+7cneX2X
En4Ew4Mtwmoe62e4qevJxL9kzUw0Ifs3i7cYGvOJ9mf1XpSu+R0sKotPGMlefgiP6kRz4ORuehtF
LXqWcka2KM4oNDg9nOU5Mqsyacxf3qYsOSWRKEGbnT+91sNNOLUymLqrgtTruMqO73QewevFGxCv
UGSpNpG4l7NszSrPrM2UAwf6RPxAZ4hoITeb+e3b9B/O1C3NnVcFncbntwsFKmFLk0wV6+H1xNYW
5RYBpW177X+sXgMWVifmm/FCNMVoq5amCDmoUPn+HmdY2Qk0Y0NtPegi6Hlm3EAgZlwVbmbSuNxf
uAZUa3Nb+ueCs8DlMa9FoM0i713TZty382LmZCQ2FwOqIMdTqznkZc1qPL4OCHVgE/SqODQplo/J
UXmdg+2I4r8Uvt4d6KnlGH9Lm8YqYAzQX+8O9PlID4F6tfuQ41jNXUdZtrAaZgiLZ2mhF2uj+Ujh
Jd9NhTT3/ueztDm4/qOqbS4P4gwJD0itGHq+r7MqvXTWDNDv4S00ltSAzfjT3an/gs5616RhNYGX
AsEI/xpLRIozv56hZ8zyYkEq+Z85YldL16WYJ2FbEiX0rIjIYW5eqgbizCTxlc8rewuOf37sX0sI
AQo0VIXgNIA/hilNS/PXexETHI2Rpfdg+A7hcxE4Jh9H4TmCxdOROv9tnH+/oJEQouEOaoPi4ns1
oSpXtlM3NoaAC3rOz1nFjm9cGAlzbyv7zw/4XoWDJ6R2a0BBIEch4rwvZC516Wct4ln3bxEDdQJT
tF+xVgmC4+IP8XQse7Gpj3pGuA1/ltbEc08RGqxh89mI/nJHv850xpyjlFF5QMAJaBqtul/HfE1s
a45WT97Xr4tqJq9jjaNqLIjrYOMKXkHu65WVmXhsDqQWVm5upERZQ2/pJDnZH2EqAyfcLYSWNSXU
Sz7O+hDOuVg9zpPp/NrP6l/D7J8f4v1r5MVBFIHrALXYcFTeFcbZd+XoLtZ0zrH4Yji3n4lQPwSt
/rhasfb/giX/b9cL0FJEzAEC4W8wt2ghGwFrps9v296S5bLc2R2Rtdupocj+V6U1rDicGOwvzweO
yYYT/q7O5c2CSvRUlOfXbYkk2byNqILidmgHaTaMPw/or/GH+iyQVyaqAaXQtuX/f50U87othdqC
CtSYpaogjZom8p5DxYL52xL8/VKG40PbKwZpTJP33bM1wm1WnYXoz/3sYk0B1RHmkYux099a4O96
a3w7CA2gUq5R4TC01nfzpLXHXJSglr/ZJWXqt2XlhpVJFZXXmOPkHGM/m9qNr9xoF6maTscO+zxn
SEdQa9FjOUMAePjzaL9BRP4n4BviPUMACwlJCkLbb7JJtk2/KCpyhOI3PFSHgxssBiWhMWjR3b/h
C9FoT7sho+ab7BqBVSkGikE2Os01WQTWLlnaVT0VqRvXpyZi3zUiyLLuYiVnCbqzWIrKQXBQuLTC
vgzg1DieIY7pt3hW1RodldTu7HBo9rEKKAHeeAiDeeFd8tpnrEIOSd4H0TaOXG6rLJ+w/CP5CguH
Wk0JhOSCA1CEbxRKPj1T5C1xwrvRLMfqNd3h5BCziYU/w+vrEaj6OZozaFu2FI6sJj2ZJ9ci0e5A
wtfn1tUMN6lfqKOzN9QmybRec66epi3vze5jxIl31TA2zgYRXOF7ug/7CKr67j+lGMl2jmfYa4L1
M7Oj4zczvrg7m+QikhMVL848yGkeetwsrYcGUwsyGFDDosiwpmgGznn0GeqyfvRIxxPvHCKc5veX
ZYi2IUWKYVLUf9fX82Eyr4Mn93mlG8rBVIYiuh87LAhw3oNW0mWzbeSJQTW5d4lM+mg+ZDL0IZ+h
8jht3Sf6IKbTRm4Kx/jcjQPNjU8Fuqh+tmeeA3M45ko6Tpk2Dsnwv1eOxEN8FYTL7D5j0IYO/ply
nug/tlBTKvdQtgOyaruegLaMKfK29PgPbbfybvfz4m5ogRhr5G5KSRmdAAaFv4r5pkqGcYB/V5dz
wSk/iRX9Wvi3w8m363F+Ce2mWvO98DkIALmO2kZ9RskytjTq26FpBb7FSEmfPgtvYgw7OQi1eR3i
eveW/1GQN/nr2mKMmr+djqFNk6WCY6w4SirolajTTsoOG4cIm3URt+FWFSbBlTUln9hcuvihbxOr
PjZFgCogdhvzQ7AaHe61mMWp8Cfv4qfGdaOMGTM00fsIKdoU/Gp+jooRZor0J/VJMKkv0BXEhJHV
l7+Uqq8/Z3bR7ZfEwRQtrr3xxCGcUpcLgjYGTt5VLMcWW9mbcC56PBfynLdrWwiqRot/KLtCf9hw
Z7EPnBaQ219tD3lso1md9/oBGZD+WvlWdt1Mw3gIBkrjAGSyiwldon2ezPFHSMMSvEFffP8pTF3n
PdrpftvuA5FIuBluc1xFS3f6VZgaflyb+mUbHWe+8jLmnPiCm5c+gccQ32VS1ac3PeqkDI6YNvyq
R215XfY4YxfwtUaOkxKDbj7NsVscbHe0r5D2ypG3tizvBt2g7ajGof0xlJH4SFGzAEc1esl3PEl8
zllO79zj3JYXGDO0IIuHZrwfJp9CCKFgP6yLxmLIEPeCZo5TxOpFHn8uJjdZL0FGaKRI/dI5dLof
OX4ViNfvJi+If8RjEOGvKSxl7GO6YO8bCell8irOb013HQyjI1MR591Xuxz6mwWyy/UQOmaGisD0
dpGivVpIs2/tqJouqcpbV0WFyO0+Jvp9d+YZX+gNifyc43xvfZl7Of+QiKSlbuFsX/8hFp1sCDoh
U1j39Q4kF+rWMC+r5SrUmYTf6fTFeXXQtwIdvaTT7NXeFYBe6CRqkero9tq9DuoGgxwveArm9Zut
hTj7DstnGvS4p+RpI8i4NFO0D9bOO/jR2J57rDC+rD32Smgn6DHD/LICm1GlUQGpAaUOHCHpmHc7
z63bU0cBY+fazfhxQfH945CvY5VW45g9SgwZP6ulx1JDLnpJhaMQry+5PzrBMbVAFt6CaLq/xPNd
4g55nbbbVH4tUbHf0XxqntoOYlzfTw78cT++7F3srzW80yv0uhHVjsPlpqQPgWc5hWAuKsad0BZ8
5UxnN2GMkueuRu7/q7JItvYxeSMOJuUg7/A5qo4EenixSbFFFyOG43fgh8CczLl6RLquP004Wp8Q
0A6/Kk88zpzfHzeJw/hJ9v66K2WT/VgZkFM+RlofSE/Xh1ElgdgpX9JJrtDEt/PJGOpU/UmSHzvG
az15TNoxefGQvPhUKtG9TNu0/dBM8P0Ude6tD+DhhP/Nm/Ayea8Fw7Wdbiw1VM+b3bUnr4agZUwa
/HO+2j572UJEsssipk6FFfIFzhYi7Ye2PFWBVo9gzjzuf3KvHLv1jmXoDV+oF8q7pM0RBVzr5KHB
rPc6w5EUHXdCLsfzpji3vj1eKe3Pdy3Egk8qjv1vXjURHFy5TmcfzaADmM75g+ON+npR0XxZzAsK
vZ3GIESEjb/n2A7yk3JMcrlZWFMKkauPmxvnjzElnS+IAY2f2PCzCxZbdLs51gi2CoevOhHBDZ13
x0tHjKn28bYir2aDkTvia9HdVbQG7vAK7DEi72v7qOZSfulHDS9dBNt2oxJfXwOgQinZarpPmQdR
hZjdLAgDVfEFjihZOvUbDkxTho6DVtZ3S7hg427goG1FkmJATA6+jzSl9vimCrwpwsOmQ4lvxEjm
P8bFVH/qs+Wv7dP/h2kxECT9WLjTJE+5W3v+L17FNn4iV+8tiuNka6JdiYLNm0VxZ4FDuMZ8O2Ks
Q3se1Y1MJhpQzqKc+bL1ZfPBQxL5Y9QmBc5ci8q7Q5706h7f6qlBfQ9/puumqLpib6k2AKkphGOd
omkYtvs1bpXOTyb1sPeJXLq6qxg1zIWqq4pagapTJyJzSYNGi+n2vxvWAiMUzn52SBGvRwoE41NQ
cCpVxBGF8XFI4pS1wJ0uphHx68CFplV+2rxVoOK+LtJO9JVLsEMw0qdTcZKwIhVWcEOgHxK8DJDT
c7M6UTuFGHhdpZafLA+FB5pn52Ke/BFFJms7zRyAcdCIpGvf4K61tKmr6C/cRjXhdA9wb9t3VNyu
ShyR09DBN2y01mUoP9SrFWJXu5tQ1FuaPfWjpjLosR7trA8jov/xuF+RFUcvCJuWjvUQ03ZNtbO6
zcF3dJ3fYFRchrumpfycbogItTuvWWlIRbqsLlrsYbtDNgfzLaJpHk5MS7FcwOdBnT+M7TyiVAeJ
6LLKVE+bVAfRunNnuvLh6I5nK0iWKG1KjEd2+PliL7FSS3xyUBX+PiWkJp7qscztOuF4B7x1XO2m
pHC51aVgBoDIYaSbh/er5XcRiZmOV9QsiKQjH+hsq1iKb6i/yzg85H3dI3IinSU5VE3kRPmhd42x
Ch5DU6gx8EXUHi+22P+aTdPztuXZY5b3z1nSB+WOY0LzMIM5OYhYGMY8JrcEiVDRlou263p167Py
Cn2c0CRPe4kw8g6yDb4OTRM0D6rFvEupcN3puPCJr9PYfMPJF2cpOF9GCxp/jIp9JcWuCAGOjc3G
v0uG3HuIADYpPMGpQTEfmDA7cHrzd6frq49IDw3xYYii7Gbo2u5By2HMDnrJJnFJNTtDLbxZkkvM
tuUe25H6WEkRPLRI+h8SiH3XeDRYt261+NduTzO1ywaa6gnHor2L+9jXVkc4dCyui6l8xCa8t5NJ
DoceH9QzuMZ5vOzVLHbJMNtLKito3X444LqSOI0A2wpQU18OIQ93WCm+P2xCFd8F/XhpzC+mvWJR
zrttrdSZXZ7NH7ZUvS9K8gtuQdyz6xRHjax2qts+fyqLzHmmIrgcARMlp85OmmPUR+WdVdoKh4Ew
/2y3zWNdglDLOLgdI1eUX7rZHY1bQNd98WyhrrTriQX5x6WM04Ki7ZXoXR46s6m8F8uUcgj3PpQc
S66m2Sm+QcWPniuROZ8rx5uRX2wBTvSyu/QoZT/RFHCrPTFtgdlV2vI2xLqQvBVHdzMJ/W9+ZQ7p
a9uYXRvblZduio3ddFjQoKXI3YWYprT4swyqWEZ6YFtHETOaSyfFewwCPg5VZYC94+C+5DmaXzu3
5h5wC4zyOK343pSyHHMiX/vgsgm1G+05wk815gVs31dN343/woMKNcyqRwjjmY0X6Y7Eiufpwhrx
qINVaF3g4e0+GjzD0dmmSu8KxHU+BMFSvugp7tkeOHkeOy1AaXUi8G5oKarrfgXsslMZKc3NMuj+
BS9IFF0Hyp8Tvh/18m0cV9YKi5Jzmu6prn6f6KZNOzqF06EtJ++K4jl21nOBi9+FgbP+QENpEscm
yjG0weSPsyzpyLivhbSCgyUbsMj2NgVP41DXX6J+wrNv8Aa8cSxpn/UcOQ90/eIEtBI53C4c57w+
zSRVV0S/FqtpmcN2l0tC6gm6xOrOXj47KCoIgxBcGxvGq8KPCBf6ASyFnxo3Y8QIpmM2hbR4mgoZ
UJI0dTDH2CkVqyxccmqvFdvndtC4QbmdM6OmNg0CJUImb7f1qXJ0Vq8ny3bL1v8Qag9CWuUgRPoV
Ul9ktSlK+0spjjTyqsW+rfIu7DBOs1iZ/U5vWLboNMpnO1j3OX21GGcdUOb+ukd5WTTV9RoLSjrp
oDmA9Xf1RNUKnyfg54k+Kt3L4nOWVX6X7WeWCu0dWEIewg3TIvFNO2bkau2lzrXV/BuZ2GUKDjm4
LGy3AkkP8EHYLj0h3EvKYmz3eJFZdnlX6r7iPWAEORQaIypNb2ICfs/j/8DgPEIXtx/Kdt0nfb4E
nwMVuBj//SwiW71phIx1Ykq2riOW/hqBYgMpAMdguiiswy36nvkCF7cTeO+N9SadISm+aFTj0Fpt
YwpwFidbUc4hWwTheHzSOQWF+AbLI3s522Vir36qswGviRMyvS5viy2v7MoXD9WaqcEEZtQrfiqa
x9t2RQf6A2/RYPAa8eCNAe5vhxAAbeFd2VrLtQMfVYzkOJwdMnnse2PlBHyw21ego25dQGak7n1C
xFwTXEXGGMeoMWrWtac6PFHhLVKgXrqe/UPWLn5RH/oZJFBC7aDt4puN1C9GtQS9X7pzk0h69NB8
mfiHaN08/0Q/snnClKZ+tED9jNgJQYrb+Zq1cwAF03y32wohAVD5uaoOXTgk+X5S4GeW3eZKmqJb
qNef6P+rpMgmDCeC6YL6dHEDCdJLKzfUt/gcrc2h9xpAZFNCg7q36ocyWeboUg7+hjJN26/+bmnn
qj2p0QZducT9jNSyPVWoZRlfImSQGoEmSOzr/eht6/1QwKAnQbDqAxkoJ0RR9kFwUqE/NnvRxMuL
tYll7XdONkvnPq6KKtjPRdt+U3BW1W4oJ44G7WZNnEZU6eQH0gkF1z0Pqul7Zi2m4kJG7bbpVuXZ
Ef7YJKxjo50Y0JArE5RIbL/rDv5qox4wdNGXeoJIPKSRcLMupaBYBJxQo3U4N3Fo6z3KnHr8DCQD
OMdO9aD/UrAmEqMt7bjgnShunTNO3s3Ol+ThuFtpTG1nr4oOETZDV1Y2wMwHEA7pA8xf3wApcVdU
++IW495dZI35CT4FLyZaMmvngfm7kH0ty1RTMHvZAFIwN0TyUVs2ws/51h9Dp1/uVl723k9EnBxK
MB8/LEBVFA/LPruxCMPDM4dL3GCjskFEaABfVVyQwaBY4EdB8UKI9NaTN/nlfTd74hb4ZvY9Uw4j
H8/bAoxOYHxabVuBKSuGx48xIoN3s6pzHgF6HV3rqOmIplEDiaIKknuH8mG0T8puvnQoWhT7GczO
v2bPh9+IhJF/0fplCWxSBQ9SZBhsuq39OVQDfqkR+Mhc1RvMgWFbd/Cy1jNcT7fYu3qYIJvVLcD9
pJiS6RLDLmNg1m7AVDMxL9xuUhvIBqfhtG+j1T3SuaL/a3sQHvfZhMUpborwMIrd2GPQiVPCIEkK
2nW49XSvbzLXmdDJDrI+OgLQ6D/NSzSChh5bnhKUQvTsK9xBjO+Y/0FaJuMdUJ1rd+TUsIjDSiTA
ZCpZ4EI4xSWIMMold1tDBWCHTl0fHqoJ4N/es5visMmFf5MFwPyAszT9fvLQdxhQv3TFsKTzGKxf
IqLFdL2MyB/saznF90OgcK4ZrQBXIAus0ZXXuN2tVwv3Os7rKgK+JNZmpxyRXFtW7r6sdVFdLVY/
3IEhLFOwae5X2Doa28MBi8O0CAZ8o6PZL9a9ntcSSz4VYx2hMQWrib9Ig1+XDvol2KDOwRNKlj2W
hONQeRQDOiy66r5xvhSYCq27BoDIuQP5YuOJjQYpDngubAtMb4Pm0Dhl/gnLNTVjosX+PJGf73NP
ydiMW/gBxjxlaM/txBkdBO+zBP2R7VAO/uINTfdZjfiP5UVL7RGkJwCubGLK1+pLZs02flDDYqUW
mcet0tCOBuouz22mrUtVsqj3qqiiD6Meu6sxkHBQVFTdUBeILixhx09UjIuIaZCFL727eYfFt4f7
Sa3uJfaMI07XUzybbM1ugPS0lHiiYYgvBi9vw/2WWCROeAQtpzZwp/oeFm+xx6hx2Cumup9KL9AH
0hfnul27HMzi7HzOxbpgCjk6u37Q/4e9M1mOG9my7b/UHGnoHI1ZVQ0ARMu+pzSBkSKJvnX0X/8W
Utfuk0Iy0fKOa5AyKSUGEIDD4X7O3murWDoFDAMnJ8MVzWMAWqZ7cFju7zQz1F4rlPHPKj8iyBzl
wmFFeMYL5FxMiA929dDx1Dn9C8Lp7rruSR/yQAeqGs/Bcu1GSsaKRgMEz/ugLdlmSCNwbEQz/PT5
2OjtU0qxI3AmNioNHJrFm2KteoRcb96l4DAL36Sqf6jrUqNFhwI0M4xvc0/1v91kNfWg9pUXVFYQ
Me3gs7Gf2dFWRX3bmrIyBTGjccMsLx1n1Uy1Db5sxAvTnBYNvQYaodWVOSPxmXejjodED4xKnbr4
QORrkS5EKWBLegiTaRTfRGlWxH1VQClMGFKt2ikERQpzbJm8MlQ29NrQbaSuBjY4QBCoLSwbHXUm
QC6zWnU69PNEFdOz9ElsTbMcna9WWXZMKhDi8ylnHhOxKgLWeegnAmW2ogihjYn2C5k0y3jUXjMe
bR4a5PVkec5DXFfvakP0CoFrlPVtNIj1SIQnndQkylAx1aQ50dxgDDa0QaI0WtTmZjCcji1MYkxW
2z5WEMeHNKBB7LDvw8qUTOllCmOjrwI5Wo6lbdTa6GXz2mfLoM3EEkV1Mvsj6DfegEsdMzPsQ+yb
KfmxgET4JqYVqW5OcvY02M1Tr0QLVJYkdDL+Do2+bU1nSifZMJ+lswyJpJqImrGH7Z/bcz93yOka
ogBRaR2uTl4asKdcB0plTqfiXngvqnptaAzfNS7guFoa5dKOzR5J2qDCS/bjJKVF98kJ/NxuXk8A
oQDmXZcGMDL0U4JJQrimLaLEfsu+n0DxXXlSZC4pqTuloi/2vf/7fzSH7zSHlzfIGEEiuzb51v1I
c8CVtIpO/m17+YXnsM0rdvG07/8/yeFfP/MvloOj/sVHqMg3cD4jVHUgw3xnOSiO/ReLEkusZAYN
2cUaJVNWdNr+578M7S9V1VxMHpwAhgWDLjhN2/WvdPMvodOGp/+P4QNenviv//3vn1zP8uTPP9rw
18b9D31m+t9AIyC+IWPjt+ibfm7sR+OkLk5d9Xudml3n55mLvJQul3tu9mhOPcox5XlmIdYO3JhF
xA/X6lOL0Nrlpvm+ZiCBuRK40E9kBeyGF5qbU7cbe31g4V9YiIP1PJhpHe//g0O5a6oVFkYu3cmh
yMQcNK0Q3c7UWhq3uoYAWcb1Bg5+8x98Ky6la1joNKxfND2LhlBsNs2O9vCU7CZjaYKWjGk2D/Zn
vuyfxVrfLyCGJxXJBIMCP93Pt28aMPnkhMntSEp3cWPrN2y5rI9psIKoDFPfrgzkOWGYYRs2q0/s
VozBH8fO33fPoIxBYU+3tF+cyd0UU/6pu44Zx7Q89JvxpmQL98+0NRwFjyfoEnoVFnPdqZZHRo4h
AXb2tJ5MC42fXrIbFFNjD5u0hgr7yZf6eXJfr6jAtOeoOopYhsnp5C4atq6x1vU7pJv0LrP2HVna
hxNVhYcy7MxiN/fPtDV/HxHDlS5WMMSvHEqSKtPRQUKwS1UhfBTWOTfLrTZ/Hv+rlOWHB/37UcC+
8r5TYU/8zYX6ATxh9iG9vibrd0ZCAqShKOc4ma5moLS8JIt/yDb75WgnwhoWDXQ7MRruHMqKHrEf
XjQUHXaAlcXiup3XZtnrn7/giZ30+51b+RKrXBD13ulUNscoF6gw0IuPLfOKbJv8MaJ7eqAk5exR
WGRB39zaw+z4TW7KNwsf5pEq3b6P2orWoTtQSdZHrx3t+ts0GcphBvDi6WHX3K1iCEqQxKBnzfLJ
xKT9+hjh2kM7RuTNKns6HXGOjCy9Yrm2S3BTZ56pjJntTZMYNrTUV3kxrWs0KGNgcPU2ej6ZX1V2
0tds+OtLu1ug4xACe8VSJfrkWRC/PTXm5/UJx9Z1yn1MXXz2C4WjHWtXtm8AbqGAUft2LGj8TSQf
cD/QpRktGn5VvpRHpEbtuSTEJwuKqRsolJQenFNqkGwzPEOrwyAsHRgVejSfRb3eXurWohyg5uLE
Zx8csFbFQkhX9rEfE+Wxow/gu0aCEcpU7C2G04SOf+tsSGo/dlmL2V3Je78LhYsLE+u3mT30oyMv
M3MmqNlYsm1r9OzUle6qcu1l3yQ2qdsmm50J5t25SvXsSWmbYZeWmbKKyz+y2bjtWMiyaY+yPSSc
7opPLj9Zwv06zaAnZmHAU887+BeUJMVK0YtxvekyvlSyHqqmox60ZLonfbbe9D2ylj8/H789omCy
ptJFZeEUCkSi6kDlPut2bRhSvyC5XIu+uSXJ1kZp0gaxnv98vJ8XqevjCKGU2QblyyqpPaUNysgd
4ID03S6d6UTpgzkeIgoxG0dvP7Nb/zpMIUmi18Xt4aoUe9e//2Fui3oxpCM5xzu8e+KsUhrtUI39
ZxTy3x4FABbLFNhFXMOfj4IqWCk6nAg7hV1XS9vCVfa4mpzrP1+3E1Hi9wsHZYv4C2TBNq+jn4+T
JcqiWbUrdxOau6DSZLq1poIsZImL1AwlJkeDgU/kQHRsnadWj3YEnySfTUvGLy8MhyoS9NxVgK1p
p7CehmCsBWMVuq4ptzdQ5PNtOKbd1hw7wqIM4DgHraS52KrVe16N9i3ArnEXCXW4AJ9iHNFtfkoM
+O05oUIFOE9l4Zd8p8hUFCo1htxRAykPais2rtrTUyMI/TKUBDvHtP+/kAit+FgS5qt+3VACOkKp
7JRVYJf5O56a4TJzAIEu49c+ZYvWJF19N+NH9OouEXuBGexYzqgE1O6zxYX+2y8ALQU1OxQdCnQ/
31v0NG4xOyMXNZ5vo9aut/1oRg8xsxhdVDsNQqmpfmFbHW+stjiCy3lxEvsea4V76OuQRDawBRvi
LtybarGre8dc3hcRAgZwYnc71tEcjBlxGwZ1PhyYVAw/GZ2r/PvndQTD4odvcDI6CXrmhKtZ7mYl
JYZ7cUtqT1MZpIoadEnLJN/T9iXm+mBU8+DLmrLxn0/B+P1FJKoFjiWBJqePuzMzl8yil2tbtaNh
lDviVbXUa9sE8pq76luVD9OTDYXmm1y9YUPkp5UeB+i5KN1HcqursgooyNurzmUsPFvvaz/mgLtJ
UME100h7n0uyBWCI3NlGthGQBYied5/ogqC/GYR6rght5chWL/ag3lkzB0IC0Pv16ErxyTX/delG
GV6F4MEKYcUAnVxygVSYzg8TAvm0T2WI1iPNA2Wh71stRGz/+er+Ztq2WAOz8wTdwFrxZEchkVeW
LZPOro7KD9K/AXFoQ+qZ0+J+cqT1k05GEkfCaAFVGr786cKeEnlPtVowktronnZz9ARZAD1lMbOb
AEKCUEC1FOcIduUzOftv3oUWWs3VVcKLiYX3z49hFyUNzXI0q709fwk753qym9Wz/5Hb3StbXiv4
80X9e+35y3cVAOc0Cl14ak5uIa0/SUAXQ5ZteHnbG6x75tAI5jIefJAe72pY3FdJPgXRXLO4MZ3E
H2TUBiqrlT+fym8HE6Am3iwoy0Fl/PzVk74bBLIcuRudqgvU2rY8M6atoiRV5Is4/fjz4X7z0oQ0
uMYBaey92eT/fDgLqXFUwFvazXMLVxomlb9gM/5kj/jb66tRyWAkcXlN52QFkEotqlDNyh17ZGzQ
w0QzsKRuaIWOchglOptooEGHaT/fjGFUUPvW8g3+urOFBsYnz+uvm3KKlyt/UeUZcsTp8zrOvVgw
nnAyAwrfOLKjrWyXi3mYIz8qaL/XsoCYa3c6rMte/eSxOoW1rwsv5kWLi8263TFPx1qHGkY3ALru
IFvEr7XdKoKiedRdSUDWhQcBAw0lWh4VuczsKiyorSYXgZrWqKeLxo7J4QAycDHEcKE9vet6zUdA
Ld/+PDJ+M9GAAcBJ9zfCyj71XsSKk8Dkt5qdNYXttgcnvDFl425YyyefXJLfHAr/immT8EUZjqvz
8yBMUk3WTWs3u24Jiw9Il/bNUsYFohFL/Q++FmtQrILWWlL7ZVary3rpasdsdkJP2hskpNa2mu3w
DEzCJyag30xiHImyCEtEKsKn+0Z9CSOw5RwpMdQoCLuyvisiNPy83RYP7ZvpmRUC6X981+izY5rB
hKhBOTp5nqNIRQsbi2Y301P0CzGN2OILPWhVeoF/PhTVbO7LyazJSkMlZNuFesWM9fN9c9Bw9NGi
MURoi4AXm2dk30lsjgs0l7DMfZqremCxJs/pRw2jsmXn2E+bBXdFcVM4gocrMagxHkJSph71esjj
AM2Jgyg7R5TkdWETv8CGVS4y/J9yGwFmTj0J6gLRBV/J8G2rcpzAHcSobTGXg7UTSkyC6tzaywbr
I/KaKIu1e6RIixbk5iT0LQSSydoYKEH0ZxdVVfFu4azRIw/plRWfTWBPw7V118YPMq80wmZot6NK
TrQCL61aa8dimSZlJ/tskJeiKHvnwkS8Ed5YUsvLLX9Wxm0xIi+evN50M5yy2WBGF45dCjvoUX/h
wBdNfjegqgyPbakQndTC+vTmCF0FOWLJY0HDHGlDb1bpAQNxVPtOj5F/O2fJHG0K5PnteTqwnURe
6dZjvpNydLOA1sw80QUGAX4GTz9UqTsUtR7UhVgXVwnErxcb7fHs2WE3+YuDW/+uFoli7/CspPP1
GNrDHSLKttuggnXtW9BIDiK+eYj6A4vYads4k5tsTdqW6PLraFl85PXkMbe8ojZ5uJb/MNi4QCWl
cB5oxOX+lBeVgRQrHjRciLXYF05/Q5132w+ifkLylj/niqPednAuvLBIp70yp0SONu5Vn8+giuV2
iu3yFsOBN4C52WRLmex0MxvxLGbFNuqHozHMo6/X8iXN8NWLXg8DIuOMLdqiN0J4xs1Av32Vg9k7
C4XgxjUTa2e6S+WxYl7QZ5MfLM16erW7ZgzMfk690h5elsYS+8GYFuRJM4BRkopUlDh46K+FW7Qb
BODJdYbP0u/VRDtzijy+MEbuB7sFZDdJ+DgthtgJRbtJkrhGGTeFhMiZmT+lWc+iQto+UF0RSGkv
N/QDD01ndh7B4XTOluwKXZY/jWZ7zKYJ/5NKbPTUQX5IkdURW5PhJwNennBnr0PHvC2UeNpooxNv
l6Vd/Fnp+iDUkawuLF1vEfTWXwnkVM/L2HaCuWusYFK79sNSmtJXuqEOHArWO7uqxKHN0QLZwCcO
YFT0A6gNZ0OR4qhr05aOmrbNxPxcqH3zXCbh3hbmHbCSZzGF5WZUESS0ffhcIAZseQIL5zD0drkd
lCYMsKTeZ64THmVoYP2KKmejpqbCfSA4zExdpBjsG25BtwzXTdSiPugn3ouGPEfAZ3v5Gt8zK3hY
mrHeO8S37LH4F/uycIYPU6JTwD+EbjDIhqRbZr+vGnijbM11tY2AUiUuCvkKlIqnM3ieCix+U2A3
7CN4mTJJpFE/fqm59pfQwxLKIyHBQ5lGbxj0m1J1FeqXxTnjN9Vm4oHYhETozvLcmcdolF+QCdoS
8Z4egkUIFqm3XxTN2KpphIJD0Tnnna3o1bfJXrJ6b2S53geFs8rg5kqznXNFsbrUy2wHCUM+D0I5
Up5VJUXaJtm3LVfK67IyDxanGO5jqvrXOmnp9yHBQMlhBLq0EW7SXGqj7myrZBjprDcU4+JEqpi/
QtaT1Hfrjb2o+VnNS/ZbB4LR2uQz2qN0FIlxPsHSvCOQMvxwKe73PquAgs13OKjBMjvTA32m4qOt
WwtIXiG1r9gsW3QytbhyS71eRRljIGEe7TpWLPfObKZfBsnnzEo+bRA2NMdlhRwmEym4QLLlE1U4
2iCpjJdtN/SMhNhwm2doVs03nCHZNpuU5tlu0A/h7+hAZ05dtk2QTz2JqkF2YlfjGFihKLqgXyQP
R64rws9UkyxZyyIqnQXXoW9Ehvtg0jfsSt12m7FvInivrvj3HQq0xyYco2XjiESDwBaNYYJiG8Gb
X9AaPNQY4NYxqIzHCDbbnVrEBLnaba9vsaDXymNJ3iaqyDpz47NIXzhVKxseB2IwxwvAVNFV4jRO
ACd5uag6DBBmbPKpRp3gy0usu6HTxeKxEmmOFoGTV+ko66+U7vQNhTNxFbU8qrj/imW79FNGJNqE
toJGdHRFTskAT0nE4oqHqOGh4u5ShG+OWeGCBIjj+rUdohbFXavdy4TrnaTZjCywnHcOhKG90poz
qh29uYHMvpLd2WGi413qIciaNNlxZZO9mAo+Vumnaw31xbHWUvd8GWT92s11+zzEXNcFFNa3SouQ
yS6AZNGRI2E/op2ed73byTd3lOLKXBoFLnHlRldTslq7RgsqyxtMdNNB6KUj1wIqNeLHOSdmXa8D
3AUEzuB+BJlZxmnJDNWH0oP8pt3X2iyu8HCHD7UVR5eW6KuvVmRlQYdKDX06Sj7NI3xZvone0DcR
DKrjjNspiJR+OGsLvjwygukBCjLzYhQme6Pmp2tVia56t7EWL3ZAlHklmS1XptHkB5CyyAk7lyJO
kGRjeIyLjn8A1cnxMDDmXZAuddV7C885ZaxSEnNO0RqRg3yzI1P4YTjnB63t1lHe4yak56KLO6xy
w6NZdT0mxYqTzIWa3cKjqV+MNLbuFHdpsIKWY3wFEafUPGmW7TM5i9O1Y8n+Ua2n7DZZb7fehs65
SDUICebAgTJl3oKjV3FTKFV8ZeJuuXfSeL5WAep+qAuB78pkkr1F0T681YvUPDRqXJ5bxsgnVkt2
y5J9eoDULd+WcTCV49JSEt8oePs+bEDWqBn7OKw86i0SO6OljKVvKZVdMpMvheInihXemjFbLo88
+2Y+FMOARSXuGUmL0rRMvZbJSGPOiq/yLK00DLJLdU1cO0XcYc651ypIP1xfRuWUPvbWj8pR2DMN
aoGarxibD6VKtUczqsdgGKX2bg1p3/s8es0Ns8XyUel4nH1LL+fMb1PRv0NrI3MoHGzGfl1zWSze
5HKnjplGfBxL3vtFz5Vbt1OZzWxreJ9qp7mB60fhv9Hry26Y6y8IpJsbrXOiK7gLUFHd3kHB4BgH
5jEXQTac7gM2nO6pSZJSvWkVRzLHV1khDtVccfEgPFywJw63dR+2TGKgZambdoS+NKHhfF2k012G
RR3tBtzZexPz16HhtXlutGbWe8KOkmvLlPWW7Hn5gEocG8cSf3RRxf+SdV0H4VAbr8KNUB3V+eLj
scNIYWDVEYNh7TSul0dH0wwyZBe1R+bKfAsub7pmEYKc0EzDRz2PTD9Xqjt0oBeDzZQ4qWrCXgYL
yNi7KWgV54hmCthfUbccNrOu1LHQLmO7YN4wFtrraqJcEHVeX5WzCO+sUK8O7pT0EZNusXhaSbOx
0YRKYl93HOYZxwXP5oUaje15GdnlMYpLnM7gx7aTS/uPEuoLBuDmAO1yus2qwXhDPXtsElVjSnP4
xZDNpkSg6k+deTZNqfnEehsdHQSwV9B69JmqDg+toh+asLLplsUsSIe0mp8c4NC3ahmPW3hme6vK
m8AdlSTySLnaI0p9of5XfMGtg/TYrrhIuoLrN7XY4fj2PJvxqsaXh0xR8TeFinqVFYTMyb6n8aX1
KC3ncbw2nQwlc5pK7DGKxVTnRrc9CAqk0qF93atu6VGYnhEAh+aLS+7WoyU7EjYT+3FK1WJHuTRm
HchSDvnfjDUwGeOLhLQPorn0Q2gs2mushuMWZ4e6A6AJ+DPpjWAceBjBS3bI1CkVRvNsnbG4MJ9S
UyAhnKotjxMTcJWyO42sxt0hVnI/sF/oT1NtkjJRuAuqhcK8R0Gf+hNr2K1g7jojyyt/JMvHvpkB
9m7FICeYjKwLPUzeQOWAb7wvtJp0v4665LJJGQZJCcsNXWGJC7eu59gzi1SST4cmlAaC5y7IH3vb
YkFvRthX5yk7RsQRdhl+fk+Yynk1p9PNoq45XEqx5VFE1rakLNSwiWxge14Wpggf8qximWEO24wp
MPVqssRvHbVdAnwwzpmcCTIN1XgTizzzMHuJq6IWwHTi0dVoWuTLYZ6r4cISCq+dwlEyHjirPNbR
hI8tNeIKEOMCyRU8GdtSUAo8RvTQhgs0lulzoZvWjsyAklfOhDm9WUDuA+VRpmsXf8f5TDGbXZ09
4L3pwaYf3TFRb4VtHltc6Ptw6PwBZNpFzl0+k+WIhtqscpqjY4d3XXbn1H3hosp0D2LTfXbpmbLP
eWmrck1rFAtMIExUqU14ljcMnfY8zWZ7qHT7VVus97Ctmq+sWPOvOTpXJi2pPEAPJKx06KMNBtzi
BjiwE+ToYWl6u90C/hUVLsuhaQ9ib0iO2M5HE4+tKu29nWka7xjTqq4U3IyRV852dUX5poKe56QR
oC+gawtjVKRg2NLyRm+c4sZKqCPj72EChYvZveVSV19LmcZvqHdxqugKH9igAjiKNq3uZlN3xueW
FQ/3DWLllixFvEWDYhmHvHZ4o7gQ2XhbUjtbcg1gQURB8lAR4nLP+pidaVbE5jHKJvlWZFX3JntJ
EUHOffGRmSVVBbl04VdVptor6BTe9JU5T9eymcKveoa3yIc0TihTvYTyTRG1Unj6Ar52s2SivMub
iYlBxtNYbe0IvPfWdEcqGv0UMzzwCrLAqcq8uoutPsOmj6nsq9AEP+PWU96CtXSxGpilyjAqDQxD
wSA5y00qkEsFJSotm00MLEAvTcxSniWL6Ng3quWgxf5Yj0m0ZfHKJy/Yd6qDOVJ+DGIThtgOqShL
gI4OaeixmXLP01g1Yeq1BYvWPLS4Swp8NAtwRh9+HdoBKWnUoy72wkgUH3qPGcfrG2PGeIqo+Ov3
iykGJULNTnsy8YEro0yzNbDsHvuJamcAQfXhgMiMtL+1KAA0vbwT6MfKXZ6klHtQFiRsMDHC72uN
KtCV3ohJ28IoEGczwus7MaKo4BbSb/XHsOH7ZbagHtLWapaeSVQMw64gwS6+cIdu+BgsaqNer4s6
vrAUDdn3POi7si/Lp0JzIeTZboOLu3bU+zGu5QzO29TCK7PnS+/1QeUcWZVz1kkZcvOseSoV+n8g
xHzuCc8utf94DqjLcBUHhKwdk4Qu3xJ2L+DPRlbEsxzke5LKNN+5fdvQwHCLJMV9nmAoJEyIAsDI
7Vz2JfW/40geEnC0qmNFJ2KzTg+q1VJEwROdp0wuCap7nik23LyEeX/5Rb9aWkoMQ0RcLJCKr+IB
o1WzLiFzu9TxKaANfNCgDGyavFKP9KTb/Vj0xk0ROdM5WqbkESvp+DDq5vC9rP5/GtRPNKiCfusP
ldNfJKj+C0FRWOWSn1So33/qXyJU2vd/aQZVHnWN+hF0cP8tQtXQk5oqEkI0WdR1UaD9W4Rq6n+p
VARwLZtIOFZV3L9FqAYxZAYfaJMmyTqS7s4/EaGeSh4IEEGuBYiRhhw9E91cC/g/CDjQMMEFYMV+
WY6GuxnGdRxXBjhgKlDjcGMpYj6m01BmG+K3uy9dZQ4PyIom2IZu2Tz9cPWuv9eXf5TEaieF9fVs
TNWlpk5/DH2qddKkN8t53WX3w6XelNplRC2QSc2uMJWit4TOO4xm/8UeyCj12sLpGp6PljcS8GDb
xMFhl29u17E4c+MYc1Weaw9UpFg5zpYI3zXYxdP2z2f8tw7rh0L532eMGHjtpQpatqdNPTPBHgtc
s7uEzh2hFOHJfRhMRBTbzp4rtjLzpLGftPFhLraFPWfOVGNX4AXRsCXznoonKTX2UjXzPRnCOPKK
WIXX0oqMFVaVxtcZkYwkQ8UysGFpPcq4OYNHzmKIOca6WMMhi92fv9WvtwGZu0pIJzsT7VfxmT0r
mOjqXF4SwuM+VhG9Vc/MdIZGXbK5G6fWvatDLX/+82FPmkW0iGxku7bhYiFdf1lP64exKNQpopEY
lZels2iX0Jb7SyBSyLPC+PHPR1rbTj/etfVILh1YfATIZ/9Whv94JPZV89LAd7gEGWS+gNtv8x3N
6Fn3sjreqA0gYN9QZ4e6mSHG4rNBc6LkWCFy+qp2Rf5tWcwOJ8McmU2CiQFqiN1kgtimXrxkqN3z
HQhwucGEVrGn4dbvxrwZAcJklf2OixV6uzub55OFD9U3xhTCBGvA4sFoa90IYmee32uFQq+qgL7w
BRiYdi8Ma+k/aQ+d9jnX88eIoWto4f9Ol13bsD/cKNXqRSlEqFxofVi8JJi3Ik9Tsq40PWMmGec4
xkn2CvAZ3s/SAMbFWJL4tK3sj85elsqfac1iA0qH96Q17DdaBbF9/PMthpd4epNJpGAQoUxjbuXp
XHtcP5yl1TqJChvZuEhNGJquE9A+W9BTToa7pRjZ+y3IjJuhQNDiYXm3/VYrdxR1611u1qQU5U1x
W5OMOHl2PkZPY8piepaYe2rR1A+sfpwghPZKFTqlH4BjF3temMrycqzR9zYKvq8o0tyU9Re4Nl8f
4mIP0yO/1dPoOoLRMnl5bzeXtMLuO71QjMAaaFVpCQ2+oDX7hV7i6KTneSycL6EKQSC2HO18wYLj
+qMa46RizCcHxWmplI6zswTaKJRgSadvtWy6ux7ULO7ForO3oWz6A0l7+n0TkyG5C21FI6Q0zsJX
l3AIbPRlo3ztC1hONQiAAyzl+qChPHtLhppuEE7d7C5xw8n2BvxLxzZsqfpyHXCU6e4VzIppg2+q
2WrapA2bHH0d0JiROi/VmjjcFAgBgr52r+IQWFEAErjb86rRR9ZfED+czs6fp0KNz/TWre8ErmjW
V2zkgc0W6LCsqt1IdUqX7ZA50VbB2PUC3mH8AMNXCx9ontp7ZaQP0Xbq0oqHYxw3czT0zratwjjI
KYHsS/4pAFWzRVA0QHGiLJ2mCt5c9l92JegDmV0e+kanlAWm4WwT0SpSb0ZWt5R/WohtKSOp2xod
SiOUgPZ0jkaXXSKA0KYrSNBNVuDKG5oOXV++yFGZVgOr2zKVV9/0uUg7g11i1/e1etllHVw7DNIN
efWkTISHAmp/7aU6uwjVVig2zQYr+J57QPMQtgsm3hi+TlCGIe/DLs/GZkMWV6T6bd6x2I0bXCvV
PpvtMQ7mKXe7c8oLBiNqDFEVjT6VMWVrKXEaXg08OlaEmrimc6EZRIltyzxpXQ/jF7Zf5BmJxXYd
fSmetBC+McDDkE1A7JKKtx1zOy82MmRVsBVlVCy+g1R58Us9gyxVxK2Sg8yaI3mNIxtucBUlzgel
HztRA7XSUd6aTu9cCig04bE07M4WqV9OslnmvUTS0gJMiagzbUI5LM3WbWWZbOfcKua9KmVR+0LH
hOrbk5jzHUq7RPG5rfqTUhc0eQzDyoqA/1SFrbyqQOTq2CekReEWB6N1u3yTARW+XfrOAPCEnVs7
i0ei3ksAL3rc7cJ2qMs7XsbGEXednm37mjOgvZGvTQQNOZbvpHM9XhQODDf6RmXdQgfU+mNLcmwe
RKER9SgeB25nYst1x0wNfHnH6OhaMDw6+CZE4FDo0tTE3OMmyywfgF5jBEmV0ETrQ3Z6mEBrl4yM
MTV9VNjpghk2XZQzNczNLWpuKFZ27Nr1RkOpWB1oYY80T10zJnKLf+dpFJhKhk8E8HVC0L14MDOU
ry2e0RkaO8+RfqnRa6Xj5lD8Ne7nfNT7S+Sv1BJLvJUXoi95JUVgN/kBl2arsSWwRCu/QOMo4yPt
mXzaylEsyRmZSd29yV7lhSYhWyhHY/ACb0cNsJHWknDy0KVhUhqERfnYEzcJgR1f8nFkZZFG6XAn
hTW+1m1sQOcY6eU5JJBSdXBCPkfkFZEtZTtol/BPDPNGdkK71zooF/QYSIXxO4Iupg21i5RG2qTr
4JxsfPNXNL/dx1Jt1sGZpmza7Jz21TXlks7x1Wbk3sRjyYlVcL+0M95g7iMGT0Z3wSzZBo7mst3u
pBvq12kL2e1Wd2gHHSYzHfuLjmYVi0/6vtfoXi06YGPBoatqWQBU6EW3sD201y+/nvrI/MR5YW6+
pCrPt6BtxaWKsypbfDcbeHTqPMoSfET2WnmitvgS8XfMqXpXxleNZs74bY0aCeohJjGpv6AlXEsv
oSAHqkYlAXUzDw2lEf4MWIlvxAQCqGNdJ3dl8UivzD1CEU4cj0iQjHEBAellLOFQwNNI51ujm1R5
FrHMTc+qGrbtncPbYidLVbts3Kj5gqrNajxw4Yl+rJzI7c+IIMQ3jSajQQwMvHhX0wfNVnzU/C3L
M3E99RK0QEOcaPZEQyiSe5A9xQeRB+sckjRUUdgHOMYmgYgotzUxj08KojxUFnUEwsBkmpvbMaZl
0ckzuCipCISO9JppD829B6nJfWxTZYg2uV7ymCxKaLgHs6y05r1gQp6PjsaQ2kBbY4ykAsjHFuzH
sOElMzZnGo0+y8f60w28aY1BZendpF9bF5SlMrNMPy5u12pvoBVnSdCxZg+Q23Q+aiq0Fcg3Qsxd
232QeBS0/EQLUZK7mGYboMVAu9ix5d4sUG/sl3EFbcJEksuupoBZXZTWZJ4rHQaxTUxLbTiLyMaJ
fQQxRXzPSkS+UTRmGmHqlIOXxXIEVTAOTsNbYG7u8qjRkmetWgxn8ADCZfND3cHz4sMQgmxikomi
oxLW42scqcpAHom0skOCYutmkkq47Fo4TskmWXoGaaJ3qXE9ZfkiLgsLlQ4m5kG1LkwthoI5s7qR
G4or3LXRKSlqY3YvmDukzDfaZExtMORA4XYLsVKcqjlFdjCHdHL9sAbN9IR9X7tP/6688aZzHxnr
hbwu3ZIY2l6vXRIZKPmR6NV/+X/sndl228a6dZ8IGYVCobsFe4qURMqSLN9gqLHR9z2e/kx4OyeO
/5OdP/e5yfCIrYYkUPiateZiiTM4upckvf1oQpMa1gN8XQXuLyUYrPKJCuXhzhW9KRkNV1sah2k8
RUabFCe7LkPjHjJaah3Iv0LnECHoCc5JrbFEypDNSI9qrGvPaerz+9dkXGyb0ElC0KtCHKZKcd9P
lmVHKP5D+/y9Kv13kvI3kxQ8TIsi/6/dvPdf8xwlGKivPw9Tfnzhj2mKrX6j5eB+RbuIDZc//e80
BbcvE3ddX+jxOHMNnR/3w9LLNIX/xTCFXRLeUGOZwfyw9Brub7ZuIkcG683Td5Gv/mLh/W+WXmn9
0tkpBzUgDgPYdsrWGav8ooYFM9HMWSmmvcn0E/7FAi6B/zMYt3K5Gjck/4FpzLKozrZDyy7Gk01d
H5RT6GJLSzrEqxDElLuq2AyZEGdNS/MoIbp17b5DZvDvBssiH3fSoTpE3cgyA7GdToph02yA6qj1
bKWkJmsGgQwoQaYSfk/oIzaoSYLZabosnupmqo9TXIW3OokEG1ub50dfagYXPAPXTe2KMt6E8D0f
AA6M+V5ULtsCnQfMK3WMla8SAKCxV1gGt6sokaYhM0aSFeZ7LF7RV03H3jQwAT5TptufYaXG3drV
XHUKs9SPPd1uqNYZA+CV78xAbghYMO/JgU1vesON76IibM+se7Wd7scz6wAf3UDR9uOGwgESqU29
sDJ5U1bjOHSgES0QI1R3I8N2X3h9ahqPTs3brGtw2Zkah+KYW0G3gVKg9lIuoU2Anj0VKf04ALu8
J6LM2rbWnF3EnBYQp5yaRgX5J5voJD9iSCpXsTP7q2QI7S0GLwG22cnOOV0OCVZss4j0S8qZKtYU
z8we2lNXqM8Np9aD3jS5s3NqnjBrQosDOH1kzaCp64ynMU3QLHaGs2MZHEMwmX3/DJMiWk+GYLgO
Z/FssnW7LlrIeGMh1ziiUxFQPax8ozL9avf3ID9zsA6oUVUg7lXXLZC3Qhq3utZ0L0B3gkd2AeNd
3yxgb3zeFExEUWaJRgHZZjtY6ukR7ol/ckuWN6bgpE2opqNhCR4sRMJp2C1KvcB/QF9N06GZ2X4Q
oNkLvV0lSRxf/a4Sd53W2Gt/XNxmLAmS2HA2mRqGVdiJYu3PBaet2xeQD+GVbjsrS765w/AOV0bb
FlCngbG0qX7lIg+8ZhyrQzPrGbse19ggcEcOiOx7beXmpeBqW+m2ewNOitBwB6WbFjafZ2DTHvpT
bRtSUGBjcPgtm5B8jA4xtd7p0THtQ+2zQlpzKNOwupppWZ4npLZH22kqfDThtKkxKa1S1KW3Rl9x
3XDZ8kyykNmxy2QYmcNiifErYOtmCkI7YI7XCbIO7pYI7hl62WwK9EfHT8cI/ZA+GLAg9VlZ3Toe
wiB0roNFCE+JZMp1ugcpExM2dmNhlfDMCj3rE8KBIN4IM45urFrYl9ahoXwe1YyLlyI6Nba5WzAA
RUU78fN7kokYXD27RsmqJ40h/K5qEN41SM1CMz+PrpHHhwEXTgmoY2ZGwa55VlC1Cq3uH6gG1fAA
PKSDVhwEWmzcJobo4xfgc/Wcr1Hb5TghQnMBqpfwPdlckYq15jILgpdMj4J0FYd6xOejFRmX51BM
RHPBzQlCRhkjLx+Emh2s0zh3nA1RAtTMe5Do6qUr8qF9txNXT6wX3iO36xmIQNQB/maYo5f7ScuM
JAd+fICLTfi5Fwo65U95gtGJ8h1v/Eq2NXJQyWT3P8r1f5/Uf/OkXmZ6DF7/+kn9PHGn5sHP3I0f
X/P7ykOo3wTeCxv7CfyA7+LxH9wNIkH4Kx7dhuGikvkJu6FMNh48n6E22IpUP+OPjYcSvzHC45lK
YosQDGuNf/KM/sUWIxw2LjqLTJP1CwbgX934focs3PSr4bbLPoImXYfp20/vxv+xxPh1eP7rD/hF
p1+PRpqVIz/AYbAVOixX3deov4WTDDrvv/+o74aSn+fYUHAcSh2Jmco12TH9YimadFTpJoS5c2ym
EzYS6gBm67gAXUcmlfmlicfAeQ8LH2zOTgBu09jTp6D48yPwkyrIPgpC4ZAaBp0KYeAx+wjEDpZx
9xVTtBNlp65WjaZuhFXOh7RxY9jWTiymGwseo/9pYhwWA7U7Nm2s38dVwSB0QrKRExiN0dxzUF5Q
gPRox/CL83RvKYayKkweKlcGPdItlUPyJuwVBpMXccw2oO/ksQbW/sgMqyMlvEI5N6MWQ3ffR6mR
3dgttF5ztOZbh5X48EUrhOUlWrB0I60kmQ7BsnGHab2cb2JmvtrDAJ9X5RujJwZQK1dtErcjZr4U
vdvu+yfy76nxN6cGOduLX/GvT41DmoJSi5qfj40fX/Tj2IDJgyKTE0AnwRtc6bLz/HFsuPpv5mI5
XdzH0Dq+72v+qO1ZrWKMwaLJNgeawx+1vfWbi78f15Fr4YJjcPhPzg0WkX/eJ8AIgQbkcpO5ajF4
ucuN/9M+IbIiApj1JjyOlU53OJSs98wYsVVZ2UwZWfQpzAUxq7GkQtO5uKn8legdE29h0xbVvoZW
7K+cIrWO82wrf5P2xUxKoRDjBdZnpnZ6zO7tkpDs+lyhuDEhiBvAjieAWgwBZMOIYqDg8VLSOqTX
ZTzIUY93FpmczH69BkLbYdbnVnl5TLcxk0pUb/qFD8NIvECW3/hlDwNRq97ceLLfHZCL6xb03QaM
GDkLtPctwewOsvc1kEwlT65sw3VD2XgeSC/zsr67Nmiwt3aDbdSjoRNgii09eijjeLqMoWhvyaPN
rlmMBGxjE56GdM5ZmPuUxgFkvri8pmbZ7/j21QY56LQPgFgcZVkzRgyd3RjJGgFtERXMlk0e8E1I
Ed8OMtHXIwf3VrW2fE5dHHORUacPusTx44bqS4B0884sJnKuZ8O472RcH/qCjijU5X1ogc9D7U6y
6RRZ3ghu9N6wNZIW8+FqigEue5qiay5HO3xHyVjulI2vpaaLu9GzDOmiNVYQ/Aybtz2MgjPyInU7
hDnpIW03dycxbCpZEO9T1tm3uLdcNhVq2jYmjv0A28CVDvXd9P1irfsI+hjDE7/DKpfKan52lUaU
ip3lTABNcNAFchumtw9x3RhXY3THG4NYmnt0/gi5E3JQAOW8moU1rFkG3aQLrddEZwaHzlceOePa
pS/G7CGtk2yVJ+xxpZGwMuAdYdCVXEiQgYc+Jt2KeXPzmIyz7ymqutsJt8W6xEi10U1+Uw3R5Fr0
fvBpdmxUQik5Nd0qzguXbxvHNRS5Ur8xWDwcJ9F9pPz75UGSXuw+Z6yHHca92vhJLg6SFI/gy9j3
FlfRLePmdhWXvbZLkG7uZq3Lr0JyRdtW157YIqibCUp8WRuMurnszwUop5e+Bi660do2PCpKzjX+
gbTyDDij6ypJhl0X+6yGqu7GorU8itA698zfkItZObMsGijG9qO2N3LiAsmqRZk8wmn0Ol9rV9bc
PmkE1oTNfMUdKba+faN6Wsqmyj9PQxffh0Z9p7XIIaeasPJUXfVKpJvcKd+b0rYPWVw8EY+JCx46
akZa1RZhUDutsohUETWgM1o+qekDej8CCx3z/NyJZ9W5dH2T6+/LodfOg+O6G78rg6XFeOEwbO5k
mY1brYFLmiaByXiqUU+KxykeIxCBmY/tXzMkt5V2tKHEeOjhXpDzVpvOzupdirUCAeBxbqNTm8F1
rFoYLDlxFX5Du2+5dM8qAxgTM9UbymibDLShKombK5P39FI6ZnDA847pZU6MA7SR8ZKN6bzL2wTn
WVky70tGZoR1jxTSGA71RGtEgkEzXAYFKRnNxV6rJvN2YIzIOsEjRnwQD3msqdRdV3ot43uyjYzs
hBjrNqudNwoSEmet2f0UGwCNgU4lVFGRfz8ZTnRHEuUr6enqAHQTL0Kkv1plT4lBemD7pal5ydg3
yjU5QfImSPNsyxqeS1rQpfSZSvHChOn9xLHrhSPnHUt3RKF2Pn2ZO1DKvc/5zGa4PUXTOH1xp5E5
ZxaJ6gE1+0MumH0HwPvvCqSGiFHctCvvA9PXDwa0aHz7DIVoskxmyM0cFwe41XS1ESGDa6bp7rWN
7W80acMqkCOextBJEXs7LEJww7aOVwLSJ5JKRYxTyBDrTGKzYENroNKxzziyJVkoRK/I4Y4rcOye
wnRqdLWf+vw7dTzseLZo1XuioXhmSB/jwRzDQVp3SU2QlhcXo7NPOieeT6OqrcvIA/vBqH1ukWTg
0jvUbW9+bsiIPoZzxrAbcZD51nL1RyudRVLIQMW3FSuX0r5WuPokWy9RHwsYc2yDICG3bpwTT1K1
B6DlwR0BxukDBgyAuXWPDZFtMxeuOw/hCz7dhn2NyvZ0kOGrAxaMMDWnhgERTK0iN75mP22rElPT
PICS6kuH+8Poe5ji46xdSo72b3CoBTA5JYdzSwrH/URWncB1MI014/Cc8BU8AbSQIBS6Z9jT1WtV
i+iFZ3KQsxfvzo0xZ3d+b7rfxEgUOs2Ab1w1xIfPGnPw20zYB+zT6dcsM6wPM3dN9vyhUXXMrfp0
E2A0PJiwPDNO21VD/TCtJ2C3mef6vIusi0Pnqesn85RaTfpBekDsH7NOUuSSQz5c/EpZTzxH3A15
F8G2myZJmIFtl4w3EhKiD6D6x/ckilzFYRT4T/hN+wWYAJ42m0LtPoqtBsCPkdUveNmSWyMtAwi3
fqvslXSz+eDCJP9QbZVcYWc/pGzM5SpCVHVIdHakKGy4WQH3V3dzZSCgZL3gkJmBtTHbTNIVZ8Yk
wwtZSMNXEpyqL45CcJ1rMREiWuAGgJ+qSaNYj/t77K/IKEmQ0t6VmMCbIZwGYIE1Yt/Z+Ij2tjaU
X9xgzIkzm/3uUOqtMazjKK7oVuwsfq7Iq1CeUxjtNVYLIFobjerWasv0wD2H1LKTopzIQkN7xm/u
bgy7Fi++2/pqk0dkpa71XkM2kKroCtNc7NC02iT/dDkMLEfFO47n2GEY02crI5H2ibFNddRZBcON
VWI99XCzU7pa5B7lvNBe1KYSUJHxKhEFFrL383CzX/SuadcNIsBTqvUd7g4fmsNox+UBERoLuizN
65ekjlvbi4IObRcMhuJzMsky37RIdglpiqv5K4Zi4+yLoVwzxnhTQeg+2mGevRKNUWyNcGEMc8T7
qAr6pNBWOIA5EQmTE4cIW//ZnZX9pTfrdF+GJXQDGZgzpj1jMt7soQ5vWmJMnojegEztMP1TXlX3
9FaFJP6YVOYG/HaXOHuk7tPVSfyqX40y1F+hYCPmz03SSJTfXky3ZYkcj1K8dDMF5CYQQ8e1JBoy
5Zh+friVrEgqyaxAOzpF7H/Ggpk/TnNrNVsjD8ebrummXR9Djl7PNUvJDDPmIQ6Se8HS6XOV27fB
1K+LMOuRxGusluBx5aT5XVTrkrNgk7EXuJkdrU23lHdIwjWWy4G9qywKC8+se/UGXEyC0ijK4Ald
F6EvxF3gwdI1Q59WehMJ/A5BcNu0ct4MePcPEoLzblZmu55LI912QnQnXQs3VldnX8NYwpCNOsvG
O464DiVDDsDGauvHwLT9N0sV/rYvBJ5SPs25WZVIdc6hHJNDQJmFm9M3BYv/OsDOSRZC/FESZpKz
aOI/pRamHC3GcC7wvz+n/ph+iuDo70RkavQHfneqyxHJECMx5yapidQOBDViNgREyzHkZwtedXsn
cqGM02AnnxswYLUX+kOP8yoy4WyXpbQ2lT/PN4mml8cBJfSJV5gSRxlF7/4ctcTytS3+yIqwCaaD
hyoNjLVM5udyYqC+QvhVvyIbsO+NqtK+IlKoD/92yXkbtdPfdckGNqL/1iXvX4fXKPpTj/yfL/l9
tGaq35xlkW8jvcdAQEv7e4+sW+I3bCcKGTFqY/7JH2piyf7LYAxH78p6aumF/7dH1p3fyLswF+gm
qj7+5h+piX+R3C2yVsdkEsUGDnEysNdf1MQCGiHJ7YF8aLCpUb0gZ5w8YmQKsidTvAmlwq0aRmn9
XtoYiMMw0a7sYqZdrrSpXKWRY67SZsR+jMxlWGuWvmqZ2GzMsS9fGkGmGJ1TwGBJ64sIRcZI0BPK
WXwgIdbZTklJZhBifamJ8T5c3MrfDbGFnJLrosHZu4HdeCGZfl+JeZi5cdSg7jRSNO9GBFCpFzbt
8OoG5fQKVnyK1kHI27YKg56Be53UpCilojqSHlK+sVeKX9tgmO7Zu+trrDDTy1TPZNSXQWKvDA7B
r30d6J4sU8XZwNI9CC18hVpEZiN2mEdKkzlZ/3S9/B/Tx++Imz9Ggt8/goXswqfKoIL54C/a0mxW
Ktb8xnqYa2QQpsGSopRjjTe8GLUEHH61PJhk5t4XdilP+SB5aaXlFOYqSgTnYhhPGxszxsGdcevN
PpGcElbFhx4l2nNemc01nLRxY0ZxfO7MFkKUw+LmiXW6swvCGq5aA4PdcerHNjWAupXDCcqF/CRD
uUOx9BFXVvU3I9fvo5c/vWhmD8sFTJkIFPz/oUqVKOkDX6DaIkDAf9GXTz8oCv0zM+DxXrNFfehi
o6ZJG9qN4ikLbUdr521jxPOZACzxViY6b4NrDuNdkKvkOBSG+eBP/Iktg/wqy0K/CTQ53IWdpZ+M
oELy4/hPgRolAGDQEUk+9CtSpcQ+ygcQQ1pNc4sZcz2Bnd7MIuOaNlrR34jZ+Mit7jTUUt+3nW/u
J6de/ClAqaJxSjajOUg6azfE8vOSIow4KlUM71FYGB46xuG9ZL1zsCk093Wr9+iPIFmVfbdto2G8
clMmt3bPlDNtIBMmxoegdsL76rMmXScxBhxHQWEC3T526yhCoFLgTtqJuZYrGeF0tXPcl2POp+S1
eRSfMwre0+Sk8pnUivKrgywWNzAIFFBhhIzscUbphMg2zR6HVnSTIsA/f9dEObnen5EZ8eKk0aEb
qcI53k+AW9zVrAJ51aJ2vGtanTdU4gCKZmfeI2Dl3tSS+ZKxAn5WYcOoCtfZSSnizgSWw9v/fsP8
cmYxznMkHghhoBgg9Fm6HKk/j/UYQ+Ph723tGrZivmD2zVmT43vkWeisa7tzV2wRuHbqYn6HvAAT
pW2oQwHhhR9xWYy3JWOXY9WK6tmuFKkaLPB3KCvZvEEpqFh0PmYV3yXpaxMJaW9gkuKzPxXkO3qi
RVPInpjgsqyQ11HUifJsRgyrqdOmM3ywaMVxNW17ZcrlQC2SY22Wrb4xW01uFukX35MQh9s6KebL
98uW8tJdRQzTz3Vl6ie9LPxvReqIz46WNc8uSKbnHBHUbdREzIwySBEhosk8estFsquKWssoWd0u
hCfYwVGh87c3REg6d46oiuk/a7Y/UdF/tnx8N0j8cesubz/7i4V2Z1mLP8b+Zao6ELdEmECNQ70u
LW3d6rbuTXWlPcSzyyvQY0LTrKrRPsVTRI1jkhlensea2nJHQCyPF4N7sCOtrPKPDoGbr0lvwcBx
cekHq1Kv/ZdaTbwYIVP9UEWd9k/F/LwAtTxedZZdjP++o5R+Ggvnc9LUNGv2NWWItBljfbytaMO2
leVjYGxyzhnWTZwXkog1Lw9NbWM5efkqfGHe6IPl49WvDQ7mqXg1RlsnuBhPbCjxjm+r1PE/McRZ
dIJ5kDp/I+T//jz+5c1n3YZSRUrcHrCp/3ztDyix6lkN5pVpA6SAgfnwN65m39nXwDaeSPOez/HY
jHcpI71di1E28mSeWwenjPoj+KCIxkTWh9Qc8J/alfapRb+3c5n9kJFRdfnd7DTRyZa8/gGhAkZF
esxvPY8JPqJIvTX+0B0E8b4QbxbmQQdZJQezaNerMgYsMJI9yYC185/pTuK95uBKRzQoCUe0rW3a
GMGWHnV8gViCmm0gjTCC0rIhpJ0+s5Vy/KoHDeeVzBT6t6aU+mY2SndrFMkbjvg9uYc5M8SkLA+p
6v2X3OZWpyYY77/feqyLgo/aJ0MQqTX/k9g1/ziTPXZlzDdBd4mNfuXKKvwQZTMTARz6L1x5pMul
2XKCLG8NTdwRiP98VmJxRSqy7a/lguucZJZ8EuTDBJ6inflME/xuELpyYNQyHpKBkLC6lj2pPKk8
YT1lgG2n422Mxzf/mwuBIvHPyw1qBVaIYkEFmt/LwV/KBs7qrGuSvrqGqd7aqwmvPMPP5WxOhxHm
GO0KwXA+LwD8RrClFCtfLaA6F9YNBVL5rDmERKsyQYnTYxWlzbCE3EVkoOKdzlAW5FvGEMvtqtvi
bRoE6WJ0IW9yUP3XLrKVtnYtM7PByziQK3LKsTNzLXOT2WLiOlDLpD0llijdkuiL0oF4VxqhQBvX
01zaKHKzR9y5qH5s+DTpSpPRDsyHdgFcPQGt6RhQg4nhiExo53BIF/tRn6HBctfu7TRaSs7lc8Vr
2z43+FZNLemn9SijeeMa07NOXg1RMg5RPWIKsyUrLN+5AToKO5aNWrHOst8Nm2Fq3ffJscCouUfi
inIaVkK1mysZFmfJ8A6LcZeQMdkb0VOjxcgs53IwHMz+zEDIfkKxmCaVFexD6hZ8oQanAc7jMvwg
605nODUsBQ6286NwRh5VTUbeJyqNwDPCrt0QDZAJXi5ca6abi0ebpRB/9ttusbmG9L8rxyJGaJ0y
IfsUBG1zILSMp86sx8ZbaPhwewPdKhPyXNql/HGnC+b+QtvMQSXespQ+e9VWGYwpTnax0vJZPwXm
kBwnLgRQKUNR3BDzGxYrExjvok5lBcJ+YL4A4vKJmrPj8VpTW+4xWrhofZp5/iatxDnA7tA2aUcs
lkfiNVlN+PmHjeqxuziNFYVA54BEDbXGVRhVVJkElNa4ehBfeybSrzVq0PSbbQ9Xtm0YBEzKVjIf
wUms0iHJbm3sGPcys4cVDwOXd8ad5sv3auLf/e/fdLZA9JbC6a/3v3dJ+opm8PXn3vbHF/3obV3c
sNCubdI0/iPSRLnxu2xEGISyoLlFaScka2P+6sf+17CXv4H2SWctaTd/13Uav1lQqglW5ocsX+f8
k92vaf5yPEJCZOFLhAOwC1Tz9Bl/flDW2CXy0dKro2o5cQAZbduwxwqUtc6F0WBYkOMVIFBqIV2Z
m6Qmd/IxRKfwkdpEDDTeqNXlnCP8JC1kp3WaUX/qIKLeoKGP4vvWymus+ZH9YnK2H0MdKWQ7xLCz
NcTIlYii7MjZkWytxGVf28f5KS4rrXjJiYs691NXzrjl9V0AHG0VzNQOaCWG2n3pI7Yme7KRkWu3
1WR97oexc+4nduxru4jCU0z+gdoYFgFVK9peJ3rtWy383NWgI/YsRxBHlxwm1qllStWyXkszQTAl
rnceD9kQOcZwm4ag2+2tg8uivC2ahpeLqbW2l70Kk9x9C++wHjdZUQktO+boWBz2cdJ3WTInrKmI
Z+NUAibuo+5oCeWcMgxVJAK4Ylh3fU8DriNhFe/DwGNlxr0TmaSnJXlj0sGz6EaMl3X1rIHM6HK2
OrkjqWFHyDYwjUNnrhQa3LhU8yqx+iAnJTUoZWgnnkO44Rx/zD6BYSYpMVkwmes+KCJqcFaWwY7E
Yr++tQFBHcSQ1/eCHESPgDYDMYtiwE+2Ho89rQe+XsoHPCCgzI1GQBTU8+Gi49LdWu4yTCB+YzOw
DllNyQTTr2gqKC5Zcqq1yNixE8twjZB8wny/ApqTF5bHALg7gNNd2V2YbLMMiLoBCevOlExk+xBg
saUI1lCtaXgxpL19M7v+pc6G7NnPNfaLCWp5zBB9iQvKekyKLLjQtzb3Q9jbl5Td1At2MqQJrg6n
EvDLheuh2LIbi54Ywfj3qYSbQyA3nPah68BykHLMZi+yb1038Z9I7TP2Y2hpjE/8sfWY/LPztmvj
5FP47rRYi/Aj2nUyPZWVg1kJDcNjZek4q2C+oFj2yRJbmXFljCsIDNB6immeD3ktLWYVbZORxJC3
h4GQOWywSfCEvtG4cWcbHaNemsMn5eqUEw7dcLzukjr9piNYBTBmz2gHgyLPN4lkzzfp0ryvo9k+
1IP5KaZEaeJOLUCV0T4t6liWRNGc5sSJdv1dFwTyRh/HYq+USyxiPPFZd2nD1Cq1cqTTPHJ73y7f
Bhk+68zUMeI5zpFPmo1JSWbr1JTOeSYy7eKz3j/maqw/Bboxf+5YNWVbdxjle1zU4kajRmUxURn2
kWWeu1Vx+bWHYrHXTVFtGGfNfIJ2/ODCTP0sLPjjUzJHz8bQRubKrJzkueLxCXKeO8zSWhafzPc2
rj2026i0boYitlbU5+kuro3pDp+FeRzGZkmTnMjx9Pha7U6PAdTM5hzTV1kiuie3aFyiHceahO4E
0pG+0E1Mh4y3qNWaNRC6CZMTyPbBR/LM+9J6tp2GhKKKVWk2w5GsbMqkyZRPCg/jXavVj9FcP8Sl
Zn+MZoFog2G4SEBqIA5cSSTTn+w6VjcZKYMnlMclm+zGX9tRcHBVY58nPKXcGl3zMKdOujZrUbxb
HXG05QBJzPDd+W1xb7MRgkCISW0obwizU+SpA2QDrixZV2bVROSAG5zBbXQvLQ7ZvEiDlY9DkBxX
XZ9ZcBDXHYGfIoEx+rr44FZNX51k5w8bfGnjOuw74zM6eihymi0dbxyG6STH0lmrxELa1rZS445D
Q3erV6OG6ZR9godqqbiwS2ftQcfuUtqM+m3fwCBBwBOJfpnrA0SVYTte4e3gY0uCwQAY6DtvyZDh
ouyiDoiNkw7IApipXJUGA67oc/O1M+viBsQsg70J9yf/VBgMvfQceQGU78ajsBZneyGeTQjBb23M
WgT9dezcdMNcGtMoPNDA9Qz/Jh02Jc6A2yZqEi5Rk8h7Mb5XPPOuNKjTIWCguOKbAtGO/eZgJqW7
ays1Yl2S0cp1Sucd2Kz5rdDUR1RW8oRJqmlXU5UR3uPGmwp/Fje5lpyHMXTOrpEkJ1xsVuzF83so
JEnkIgXjOY6PhagfxmoWK0ev2QQtZkJ2MeE20nWTLcnsXhANFBvNkqGxUjST+0ALb9ME5y8JxcB9
81p/JmVc7WICMbbc7+/xnDvXSuKABVhbfApsnROEDvQIgybb1LVvpmcTuOHKbPL+XOQi2JMjDKrB
yqwltEwvLly52ToHfXoPsan+wF4H3UWWekrZo5ynwPLVkd9wWsuhzFeFWbKbwvyW3eN1M7cprT2J
HYCvBCbm9dSI6KTVge0RFlns2o5BnOrG9kXWNVZlp4Dmaydf2kZ/i8mRhOQr51M/ZAB5rGYIwYxV
mZc3BUjgLESVbYzNN53Ayg1qi+4hBo+96fFiY7t1ki3OEofcag0wV683t6DHiXxzjYrfIqrv+iA2
9A2TlpoeVGYOOaYh1Pbupo5Anpn58FYLlX6pWAttg8FJPjLWTZuJSGHEQM4XFAxf6yRqDobG417Y
CfMukz/5SIC9iRCRfR+14iDiFJhUpJOe20YY2EstfndjRv1tGmq71sw15Ed+eiE4wzjKJo62ZRtX
h46CBCpf6u4NVTSA26i8NGQiO0gU/U2UFbgk07GsmBlp2pousQUzVuDrs5v8HW9ftOJ3/wSPjhXs
FFp79KcV6bRnBh4lgcFZsphX5BZu1XslyktHuqSXR/mSQjHvOKI11qnaZz1SiClCi3TNhPxgK4UR
nIji1i7rC3ysndvQ3aEl8EQGsxjA4tUh7v4YF2z0Cdl1vAoQhWdFOQiNMDw2cxpsMbScjUyDQ9iM
wy61OnevpjhYz7CztSS/n+oo3La0z95ckNlupdPF7Tt9TWA1NOi2LNbtTDtKGgj77LDTd3lvAPHS
bAOJ0oht1tXsT62CgTnHfrFCC/218i1tY05x5iEvgW0VlSYPsgS3cG50l0Hq7ntEejRuIC6/otH2
1tjn4F96h4cxwM3ehEUviAo/jFnt7tF5aF7AxPaYtdMljcwvyrcf/+2l/n+2hEyiFwzPX/dSn76O
r83PjdSPr/i9kTJQy4JPcfVF/krazc+NlLUEX0rGrTqRGBjo/mikLOS3MIpsSQ4aCR3LjuVHMyXN
3xyc67RdTGvtRUn7T5opxPbyz8Mmxo0mODfEvkvoHtNT9pE/j9xFS8lcFYU4DJWsn3tNwVZLp3dn
iQzGxkr5wwTeG7MCRungnFkm9p9Bf1YPZaE9VKJujt0EabRybKZqBWHCJHpY/q5faDkdIIvXzkYN
68I+q/bK8YFgmKYMcJva5mRclIoSmVEBpbqNWrbGCO+qWRQg4dE3gutI5gIfc9LiDqK8FDY5a8CW
x9Gj+2qB+xPqGCso3IEA+1kOdV09pg6zKkAheZbqx9AdLagtdDjtxg6FarYh8K7y2KogYgRK3hlr
LEab0+RumPrM+tEuJiomiAkV9Vihs4trlT9iG5P2ZB5wdJnC95IpsuNP/qSBUmCKwrBuHRZm8Rrn
vvMRWDGG21k2OL83kG1EbzE0gbjwQAEdl+uWX6HZJWMhbxxhIFvoLHDGPsPEnmBwGwJ/L+K438xF
PDlrpBz7DNzoy5hHLcLP3Gj3CHqdzSAc8wV0NUIdIwihc0cPAZhiPqwuPlcyL/axHJ7igq4mpoP1
9MwN9kAqQHJXWRA+R2OEFXvqo4PtjGcANaAXuu65CdC+Uk4SKQ5Rz8t7F7lzYL0j019o48MLW+Vm
JdlrJKNBuHnyBA8Kucv/sHdmy3EjWbb9lfsDaHPMwCuAmBjBmSJFvcCopIQZcMwOfP1dYGZXS8o0
lVU/t5VZVlqVFIgBcD9+zt5r+3p+xSD6a5IBCDHjYnxcvRGZy6pB0+Qr1UyCu2xX4mF3ce55AOo4
5D9Ma/bslAZTkWw4r30zB7iAb9a0dTlIDq9N1V9VU1MfiyGT1KJmpFZGhj3+p7OUQt937XqXJlUT
FEbxLDEXRGOnNTsyq7+x0DvXlbPGd7PPKY79HnYC/eugJ3mgWMbiYE2WHqh1ujUwU0YI2hT9trhk
oDSlF3RP3bWH2nmHiUGcOKNn+1qBtCVxOYXE13pfKQlh40129hVJFuV6tyw72draA1PrTfedfIvN
uLm1teHRHjJki3D0DkJWzB4ymR3rgvPVmGGZICXK1pBlMzlkqn9iXUj3NJz9fVLZFoE0mn+YnPlb
YxfVaUgHPHysHQFe1I2tqbKvDdtyONnYsJOE+sEXVR81jUlvtEb4aq8gUG2BTI7yExGSoZ50myTC
riyetTI+rWs9B1Uv24BJ1osNZYQ2vMqv0tb2Q01a2XdG192XcXXDXB+CvJhJaKQqJwEAKktxARGI
0tcZeOLHDkM8sWja94ZOCscWMt5sxpoe4RxdPgGKXyqEv0YhxodFn2b3sbQKeUdEUlVD5O2yG+kZ
DjOBzAMwGrt9qJdj/tQ71UAhrK/JIcsb46omrrKi3AI1HXFjcUCL8a+NZWuGIp6muxzIcDhN3BYE
8JV64Cm1vLdIy8Quca3lahyy+mgMqOmonrm1FPHyDi3elndbsOfOw3e9bWcCO+dY7h01jun3Je99
nrXZ3/j5opXzDdl//Wtvc7cYqBcQhqJnE2fUadWBdgxhWq1mHITBLt4WM2Pi3GHqTlhWrtD+NbCh
d7Y5gXaUjB2EbM0dZygiDSBkQ/NcP2Ni8J/dTKqbMtfeeKReIJ6TGgmuYFe1w9WgtdYNEMIi6koo
EbWWvce910WZIbPnqssp4x1pZ9dGt5AIUY2rGWHj1O8YYX3iOEaD2PfNTQhSNle6TwfNNafLxOHr
Ac+W9lhw6HszKhvlReG34Vr5jChHQMFNwMmZsU9TK1Awi7h24qXZDfHQRwkJnjdwPZodr1PvG00s
h257ajkaO/fVOsEtacGlabAmMP1MdzSsgB4s/XHWRQoOYKtvWm/1QN049f1sLq/12NhHa6r8Pzqj
v3fVRlXpC3M6krP+2fmoooTQdoY5naxS92hj0eoOBl0O32O8rLtcG7TzMtrp3tvqtlrA5WVUjDmK
qADKP531wFtuMkrq21Ujt2/JEH3Vy+hGWU0Bp3ogRpNrjCgGCRlMfUsFguFz6OebKFgnYWhLX/DM
4RqJJ/4osFsB/UvuxEHVp6EgS96ZOztI9Plh9Fa4Zh5TmmYrevls/rFVCnJoi+YXfT/oVgX2AlT2
H8tWQItNnj9uRbXsC3yxH5U2jrL+iWalH5kezvZ202/3Q3vC2E1zUZPfyQX+VGVus1t9Tguil8wG
F39lfLXRLWqV7onWVFda0b5PxXpdDvFIp2Wbf8yILBFe1rc49gTHan7YWiz5nlGMOK3bMULbDhQt
RJKARmUWegmWEM3jM49FXjLcK1jvWufLuh1M6u2IkhbDF6MpijNzAcy/Cw6A2JwXzrq5fuEe6A/9
dsKZi+L76JT+Xsn1SyJ5VQjKrGU5QOtrqEkxDnAydtj4k6+V1BkclEN3FxdGHKbbcWq2vInNHcO9
I5JXThLfpd9+Y/jJlMqmYJiU9VIxfgmrom+fS4+XWjsah5Lj3vcOvVIIg4omHoto4G5nO4ik+b1v
NPIkPk59JDvuZw6DY8V4g8W0YdXOphdvadgwBvORMT/dwESh7lYe67qTlV+N7aRZbWfO0aqcfT65
S8iJoN73YNsvhm7Mu2FZrXAyl699GiPQooMezD7vYU4LQI/Y/Z97Yax3hdmjJK9XFF9B6o7wxedC
8vYnHHSvPPbFcD3MtffUulu6FcC8R5JBTg6Q8VAr/eR+RHB8hyYxf3Vz59F2oD7Tebmx6IgfzdFL
zFClOequPuaLTokX+sQsB2uD7TCqGrydtcYOKZG9m/BLTzNtnK2jkDmTr4dJY6DIVrWNwqYg30Pq
ze2E9eko8IAfYUN5X+aiR7dKJyOX8XC7ClPLd9OUTsdcDuatXTkTBqRcwbMXksRcO12Y5U4+wzLb
5o4Q1UPr+fbDDMREhKyaGiWGARnOtvrye98B6dwe1ITfFDAjyD63cw44YmwemdoZmmPXI6EK6eCg
AkrMRxIxiZEYxAUVU/65x9T2tU4IBJjTeI3yhoxjYE3vSMXtx9rJjD9ovtHGxjpO4I4G6+EkPzpd
WZHCU1CEAf0htp4YmQR0x7Y+Wbx1zLC4Q6itnTsmCWco6IMbTWwH6qhra87t7Ezue5y4sLyM3r31
Bzt7sZGwgvLL7Ij2cYmyy5ShbORaRl0LhasZzOYBK06XhQtfxY0qDA89RYz9zR3kyLG184YqmlRP
n3HrOCZ6l2OgoROJagJFHu/rMHSOdsjtPK4OLePWF1az4oUtbvzMfFk84siMjyJ3s5OwZyreuHWu
2prZcZARdVQEizOTKW1k+XKetAWB/Zp2V75m8ECkwP0BwZR4yLZ+bFopqNbMi2VEs18gvaJ5O5B0
/yK8dXxHjjYdvb6BHpDnwy266+4TWq+u4Plr8iECawxC3KbJTHW1PvvdUDVwyelt0sZlhQ05J41+
tPrSRHNcymXaZTnPwxm/M6gzfP/Opzn2VudzUmwd8MlT7KzeaPk8iB198qVzVLJj4OrcOLiyMOuA
sKJYGR9JcUZHyEhBuy5rlb3GFdnHhD5UVkQqVXmiHy6iHOK2F1hWoXlBvzX7Razi+4k/elQVyyuS
4UeIfzVFWDt+rbexgZa65NgOa3LuPgYLHzOGoZqqJx3uWYCuzjjM2zAi38YSCzahqEmIdpLaWvaB
3Ul7P2/jjNKyCQewCXJDxZQVuynXx0tVryOto7xG5q+SO0OaMYJyN++aW4WMwY6Q/IvWKaChOwbF
AnIjf+m9YMQGAd6IcjPzSAwo3Ha2HpuBhA90ZeOCKbnrIUWklQ9WeZnWM+HbWggSXd8xZqq7yOxT
1lHl0fZtGDAdh9SxXwwsy2O0kqnlHgFySP0rPtM4EhrWsEs2TVhtuIW7fGd4CbkyxjjJsNBcGJvp
0DUXZl/yOEJteFCoJEmraLUD6UokGg74HNq5kyeMLIwbBjO7oE/JwtgY3e9Iw6w/BGaUNUBPM+QH
AlWe+sKPs1dd34h4wMKvh0214THrtiOn97xvjSeTozNWlOD6kGpk4XbuM3gGctMcVucddJRi3xv9
+iYorM/zAryw5HyMalMcSFwcr1aknPdSZvJzqqzqAZaafbXiKwkRu8jITnXYC3paQaEs6NMDy6A6
QIJxUMWkoyzJmxvLakHR8R4/9VSRaAcUyrxaz3cJex3FOd1+JCzDbizdkyZrdPoc3B/I8PT3XSGM
N9tS1rEqOhnEBT14pAFe4IJvOWSJOSGysIm0yPAGBEWfzl9Ln0EZHflbUyEDFTXtR94Jg0mB5cAw
lmOrE8tQjGNyITDNUyDsrHnHfdPupa/sXbugUkC5VoqAwUVKmmSV7nDipZxGtOJLT01Pwr1bHbUM
LSVZ7sAlZ6cGdraZWjWhIdrLwck1McG4te9qt4O5Lig+0uMI9upaFUSe2EkNpBH87YdXLP0mpWNd
xzESz0i2eJvQQVhFv8W3SXy5aP3CtUPa2BXDxKYzL/eoCP2bSSXFLq8z51jgUyA5nsRY0TegLYR+
5xHvhOqhV02I1e8N8GDORAIoPIVd690URKeEsDCLnV7i9coBoLwypHMDc+7BiFZZWr1qsn9lcoQz
bvIOlq10ETRyesdM2WMOEKQbVHjtdA6emNpscrMU6jFmjzgFwedgeFnLNyKo093Er4WiS32WHoeI
BFHH2r7XefkZfct2v4Fu2YFPLJBamCa6NVqZJRjQqzzrYdYyJgyqRIBwBx+/SUEU0W7dBqBLcOlc
aPDX3C3EZutw8EKjs7ILTozijv6DENFoMYveTVJMeDOot3MxGVgCaf8or5cnHxP1jmCa9Zjknvg2
1xzR8iGfjpVF8tmstQYNY5eOgCToKlXDFTiyPBBe4V7R14rSdJHI1JyWDVgrrgy3mu7XAulSkrVf
Oa9RimGEXCJrzatTPcqpIKi0X16YvhBLM83XJli8Z0qpp0xr29DtBvecOuYcEgVA4dikp3heW0bd
o9ZF9TR+8fX2eoZ7GOAgea41ljxC/CyAdp0XzrbpvaQKno3ZdnXEYGgKmS7ZT0hmMJGvhXGul/SS
afXrIN3+uPTpY+fo301W0v28UB3VCermtDFezVQnJmuqrfeeMU4kks6MSCt4VqTOfJey0tZ9UnsO
gzlGZKGmJOKf1akevGXANtYkuR6RkkkSgCDjMFDThKPGX+aHlkEYgXke4r8DDYh5b/cWAniwmTpn
HEXXfTT9h5oFCwCuifmYj0caR+B16aDxJFQ7RxTdlVFTSq5ZojjqxBE/lXSvQfbJ2wnwKqzRQmsI
VigyHbMyU9fd5GGp340ilTcbpvzEv/B/FbX33UAnZ+UNi4eXpVcYulAY2WyuOhLouJBjeyjA2+2U
MzKtd2E42qW6Iumg4FHXnzGWovrZfLajsfUCZZ2Ei08yvas70/ZMUOURynowbCphUJEsCY7qpvlI
sOfRndovibdeKW54TAlSnIpEu479nlqnhIDEVImYLPQfs4k2FnxneSVt2n+0+nsM18z7qEyNMLba
S5dM934Oxw8baTTGC7npqr5HJ0xyZLW4J8Tm2J61IT1wdqGBiMnndjasl0y3ekxcGilZHUGQSYls
OBUy2WVNpR8Vhqqos8f+VA+JoHMxNIEo7Hc5x/79qAFcBByKcrhZvhSJTudsWMy9W3RZAIP2a2xP
+uPsEZrmKAasISqI+Zvdb+mQZseswrG70AWCfdW1NKOEnod6rFnXOBs1+ixZBkxMFMXRd2rCMUsA
f6tJwq+Rzf64cxO9gqwrUqRj7I86KYw4oRf51utN82oDhakgBa3rHwxxYhXqS6G9NU7V3bqi1I45
Gx4uQpeQFK/Iu4sLiCoEJ5OnEVbcq45Qnh1hRstX6iwerURCn85177aZzfh6HdLxDy1zvicdc/3A
T7X+qqUNfb8qKw7tzCW/SmZi/uQpe7wzjNRabzrlNQQ3uFVzoAu60XoHU27TYme/odtcOLKZiqSR
kZtGcKNktm4QaSNi7QaHpw2HjM3gmMXT05LYn6gQ7EfStZt90i7Dkedg2Tldr3O48p5nz2GFT2vj
MRGlDFGe3np6H79VZFGEeRV7IRYeIyPJFDTXeTYoai5lTWu1Hab0TA0xqH3iYATv8swZr6ya9Sdw
BmBthySe1dYkKqE90wujpqkgYNUcbijv5kbaIQCx7rmTVntuWw9YZNrgIGFmTI9vkXkcLqwLr04D
LOpmxpD2NPECsGrbcX0ZyXgNeIyR7pk0qEkPAYR5bY5yvLjbeD4Ucmam2NYZkz0c4REblh8M3ZhQ
MeGxDMCXAnchF41KiFXmFX2f+wXCFujhYsyHI9EbJGJoqqVo9SyGcIlWTqHlmerRHuVA80kU0gFw
LTx+Cc1/RnubvNskryQRJtNERfTUloelmFQBtb3Kdmu7jW/dnoM3rsaSeBtRkdFkyu8AweodI4L7
hWSxYIW7dSXx9kW2HOdDkpH7pZLJeMlzKvDItjYAWWfrd33bYEcGjuw99CR3UPF2SXNXoq550cDw
XZlpS1+mWn3vuiOY86WQmrgR1bwcDAlDlsNrb973qN8ffC3m+ILTzz/jiTS+AjIurobemx4Nw6QZ
ipadp7SpWVaDyvaYGnp9imLI7oE3uLPFjjXOdAUDs/OT/IYO/8B+4ndmec7xH9v7wZltfukKV+aA
BzFSRX+3Jr0FHWKRxg4VjXoSq5tc5RZLJZyG5XsJk/Y11nsKtdUZvIhOR3eT+j7m9yTP2pfRsZv9
vOWNJo3FZsYtFXHYyXYi6fOD1GZPBLRGzx148NM0i2EH8bO4SB3kI5W9Li7N2syfhrweFKtsVkWp
NiOZ7ayY5WTAzF208sZeZu9YoX3bQX2Wh7lHaGZKcN8wCubh2oOt+JnurcYmNssnQX13QcY778eB
6p92pkuXRksflhQ6IEQT6A7MMsJE9tX1OPh/aJOu71icUMukOD81CGVky/BomLmR7rJ285Dp3h0q
P3WaF3u6cjQXOAtaJjRWnDpGKsaQfnN3RQjceM3Au7hAnvlae0rfTYBO97m3vCVwnUPSazkZ4LOH
gBZX9Mq65RmdV7x3MQrsEHybO40b/ZBOsg+nbgG33hOeGTZFTQKBD8c9NZUeOTrAlcFuqGVxCLxm
pYWddUhXLDTAj9jI+vHOcxv6wLpfllFtG1P5oGwAdUvKZpNDHSf7CmnwRXPbaLYZ39Bj1ak0mnSv
F96KJWy9QRPN/y7i+95Uy+2M5QdeU/Hs98ZnM2GxBru2yyxz3bDyb36N3gShYxbNwOyiXitFVDMy
3ht6YR1nq4JBmD+sHmyNxrLBDY5o4ZJkvUVXg3spb19k3+Z3wBiPsWYcKayGw7Ra0xcNC0toMG43
oYTtxUqFrFotO8iJjVp541vl5+39PLb3Y2OUpMY1Hlu7vh0E01K79VApA4o00lNbC+NiTdo7/Kfx
ujHqLuhY/4OMMRiNHt/6PMzw/pNKXSYpFVG4f4WY/J8E+N9JgE0AYb8bW998m//f8a2SfZp1334c
Xxt//s2/xteuQLqLbxEA04ei9y8NsEvuDeJbA86Ut8XeMIT+bw0w7DhTIPcFEsfo3AKI9q/RNehX
YLD8cdOE80rqxn/EgGJw/mNsCHRXlxeC6sp8libdr2n2FozvZBs6H4vahqi0OnFgOMnzD1/KPzg4
GfX//SI+S4dt8zmh8f08HB8azHs+i8BxLBBGKbdnOcAQE8rCGna/v9Q2Z//B/vPxeSy+lm2W6G7I
vp8vhVdStXmCLVah0wkytqIzuxD98kYy9E0yTOI6PkbmjxbLEm3531/+b18nIgRUBdgWEG+ZuJl/
vrxRrp49O0aLmmR+Qpf/4mV99PtLbC/x0yfcLmFDNPQFv9ufvN4fzFldpy0Ea+nt0dbnJ2WbzzR3
OHYbHKfF2nKX/kuF8Q+/HKevv1/OMhiBW47lYtUQm4z8h8uhr7Uc5WOFtGZSegnHJquy8VE9F3Zc
gR+1PlnxjHrLSvALBltafBUgcELGTBel6qKePLvANeg0cor0itM4u7CWpgZhKEnrJVl7PQy+OjBa
nYjPKvWDLvcNgAaV+dXIqWCQ3X2v4XvhVqat8rz0vmTK6I9b0V2bNylGxMhMCzMaOW08g+rrLpmT
zJhHDBfxGaHI1ZNjl8lLRsgfesrOvKectW9tegAPW1pigO4ZZlIyJDfjRLhZUvlx1HhEQkJwQ9RM
asmJPft6zLUJeXz13XLLBwTVfzird0+PrQqZmVRXUiiAXaBV/SqHSGvzmhVm3AiILue67eTQ1Yi2
+3z+1qV+e3Lz9FYu+AMzn0k/UrVxNzezc6OUWYQ+QbRXRmI+uxpa5jzNhm1mAINhmr6ZjuY/qbpn
U9Tz/Gb12wSPmlWGowel3p8SdPCAStQcT8c1K+NdLlR6jbQ8JPuWJre3zGebFgfy7U5jrJ3MS+Kf
BpTjRKVTRDP7mIji82w9pPnoXiQqCnGuJZQvBvdd53yy2CBfUtyftyDpeR3GwsZToxfTGf7geBSm
DcK/o8/Mr2ojyag4dDUwvXaQzxF+zz63SMWmiWBmCfO5ptpYyKaGhSjIFSaEBuY/o2SQ/OMrc/0W
IaNY9ItGjfeU0cMGjtLoQezQRk5bUmuCOdP906oB/EVT2t3jS+juCMm9xP5ivrarNzxZo1kcWy3V
ryG7O8eq5l5oVyRwtILUoa7M17To7CWAGpvAYzbV0eoz/144SX7QTNldr4nW3I0lekjwH9eJImMs
9GUp9gCu29fGISqLMQ58Hl3Z2aHzrfGcxXNBkFfq3GVuv49jnHBMZjGD+nryJccydeKvvagpuSKj
r42UnO/lUnzCzbrRAHLtYFX1dMZrUIDogW9C1uV8r8WzfjDMTBx1IcsjvW3IUZQg54V2aBmIxG5u
yf/xgLolhuMFJJKIezNul7ceqiTILa2+oJHUzjSmjQMktjRySs2uaYuQfQI2xY1a0XI11NKENvma
ZoYNTo19LNMFJbUXvzIkQy6Bz4NTWjyfVQ7iyG3GOXSoVg/9hLCnKiotMCzaM3BvsHzZhR+YTjnT
4U31C2cybx/nDkFcDQVtVWSkO7ops3nzxdfXZcf8WzxgHRckHZpfXH5XzSuTx4KM80B3+abNbEV7
1BCcTJs2WC1tiOCFoNX0SJd01vxa61t5n7eUunW7vmeJR4M+FQXqepzRJxJ7RkQc4l4tSEVUQy6u
hkyq8ZHVrAUvmxCT/KmDto30o5+ZGrddsx+NxnzrJ+JXm1Q6u17tccWaT7Yt/RDmf1cT0TH1d6Mm
zbcNJ3HKqtk8CJ3jmiLTYUeCG7+Qbcn1Ji6LwQjMWC6fGt0rLyxI60lXaNmlYb92DQJsxG5aMHuI
HUsZG1Ev0gukrkPKBgCzUEwDVShS4rLS65u+8k7lZHwiMBQRb6zXYeJ1VxbdDQ7+WhzFzFYIdi++
xZBYQnp8O3c0rLdRWPIrsO7pVlo9YwmSZb2IJcG5zZZcXfCYlyenMjo0AlkRNfM6fyZImHYgrHdW
EniLS1g6PEAoz1T+3c+18kWfW/EUu6t1T8StE5klg029JDA3YBBsIlZIh51Tc3/pHEveSVPXbouW
WTZM8bDo3PyZbPj6uPgZ4+C2K2G30JEPc4vVA1hfeUA9Y11KM5vxuEokR1XvaUedyiZsEUa7IByH
YPL53dvYzk9e7rlPeD/Qk9oZPW2DA4c7LRnKGQskIIKxI1K05tyoEa7DYNu3DqGkGBWT5IuHUzPJ
lgOANb5+QuM/6axckQGwYs+XVD6ZHjpcW+jEAqOPNR6xvO6cuapeBtr6XxTJ4TdO56wvfW1GENCR
weSy625GNBX7goi0/bC4+RHkXwf5mpuMzRP+V498o+0wRiXo0tkfZ2h1JmtGqxrXOQ96tRhg18t+
/LOu+L8i/98U+SYdOoqaf1VFf4vEfHmjvCfLvKl/rPD/+mt/VfgEI/yXj8uARiKFOQNTyqj/dvqR
iemaSFS3uu1/Cnwfk5+B44bN0PmlwLf/C8OYDroBOqu10W/+E20ql/ihXIRXwziQEAlOHghTN6Ph
z/Xb2qztqPUjqqGpJNaqztQILbMfIIbObf/lhy/mH8rF7cX+pzb9uBiGQh9tgG+RpvcBd/6hWExs
ZZG3MFj3Keyb19pqjKdlmPznImNYTntcyFcUpiSFT3l3/F9c2hTbKYbwSr7Unz9nphW6Ghgi3n+k
Ktc+3i2qiplQGxe+Cc+qIpepFx3mkz7eXOu/v/zPVfn2yZH+GrrYcL78cL9eng05qX1I9vclnhDk
PNpERJGAoyqvsma7nCLo7PL7axo/Wzj/uii3irWhGnT318NOLet4TBD83xMpYzzVpmeeDISaBJoj
CX2WA8NKK9vifkd97PpDOozDuyP77FBiNjHD1sGWLsmeUMce80a8W9fVeuPMQbefhrrQz5OMmd9n
SPZZoKUOVUMhnDXD33+On48Yf34MB3PUZneFWmL9gvz2Zs8cgdQacOhohRbg7k5wsgu191i4nz4S
xVVh9++/v+rPJ8W/rurzeCCa5ML+LzeMo6GCVnan3+f6pD8xhM2QcdTpd5Ereqn6qh7YqfUbZFoo
fZd0zA6/v/7fH0yO9h4HLtDw3De/PiuT79dFWygdR4KjHrLtgeFUg+FpavV/A4TR/+FGwYHMk+UJ
Lmj/6vWNF3eohRj1e4uU7AeNln1Btb15rAgj699VYVlvBCNtT+cWjA2Zl4dFy111lxcM8v/zD24K
i9USZzRiyF+O6AaYdb8FFXI/Di0PiYWNsrnQUBdbZGPh/y8eEpdlj+eS/2DF3o7sP6xJusxFppmT
cQ+SiKhBaKkkXFG/n0dXNGf0nRazx75hipBxl0P70m8qMLnM1nJdm5nLr5j/nUk9JCguyaMThncZ
isnf6YMDkSudCHPCFcxTRm9bzVc+iQ7l/vdfmf4Py4tr8PsJfBQm6a6/PCJ5mcSjhzb8Po5z0e5X
t+uwSHLfqKGSr11XaWHpzSy5C19gxdxkh5MFXkC/gDOSSwVLISssyqd1Xhmx6rHo371OqIffv89/
epuYM3BV0H2xIOH8/F1rtPonjGP6PTnxfCEfX7MuO/mq07F4asvu393Z2w76045Digh3NXuuwETq
6b9esRoSI6es7+9naTZne6jstxhlBf8w8+RPB2FnOghw4iwmP4wYEIDGWB39x2wsMhmYkBnfzWbi
ThesAELjIchMi4Vzuyc+vqKeXcMh+CP1Lz1k//NC/O0FYAP6crrfN+syNufff418gl8/Fp+E35kO
nwVh92+hS6tX+G6bLcl9w/bLOXNZuyh3tfy2NUvGcDWSv5mk3Al5l2FrpRNmE+7jvZ8mCAZKXluE
C1ih0MgNxK8VcakTB9jhmDo9pqdaTxjqa7GNSg/nBGpXkc7aJ2buyRAJt2m6YE4Wcmag25PRTOow
T0bez5yZCDTDFbppoi1P1vf4mdOz11f5BatdczPlMX15D6cZkl6jxGq2uMWt3izlH6Lo9QhzAkMg
A1c0aTGcid4X6ObO1bCkdQQ5i6AUyH6VGbRmLu9aAX0BOSWWUFCYvYAVkwKKn1xXk89jXeZzZMau
++hDjhQBXT8gG8Bl2okpU9IxCiDEGrjeYHhfW41Jb1hX/VAcSaLn6NWOo9WdjHbJtFPs6dbFSMYt
DHqKrwTxu4/LPOlIG3HMd/faTI8W7u5Q23RhDLjjVZpIeecmVYmuhYDKOPLy2X9O0pFtt+AecbFF
JIEDup18mBR/CKWBv3P1gSC5qrHtNzTwlAkfqdCUgCzEk+Rp7rOFv7a4Pazx2GSI6mEiRJlDRo57
QQZSjOzMOkMdiahpFK68MhORL9eO2bQXTQHP2ycLKGemspnyTphz0pup8Ic/PDwSiPiNlMyMLO8i
36ySG05D3b4DEg06Rr7OQqyf9d7LrgwUfhH8OUZ5AyxpGzDJAZREvGfM03yp/N7+3JiaHbQOCBdu
FPUtGeN8IMw1qSMx8vOEaTwQx5OQAF7pLryfKqkEcP24VgpNugbXwCMo3Go5ttEuSeSTZnPEPE+1
1xfWVV2XNO1cUNPC5wYol8aNKhdUE4DShTYlDRHLJsCS/0b6a9hMh61MA9uXLfgPqsgrdF9+BnHk
mLzdImekspDtybFNbMUPbvoHBLZ80zXQxTMMf4ohVnBis715i/csZ1hOVRKXn5TW84st8cCmsCxk
T06uz7rClCk7ZAt3JTAGnc3UqlteA0mTfPU7KHWho6/8qJgstFCIzotmn6BBJC9ojGASsWRnFmJi
18PhuS6O9Rbb84z7UFCvYr9nNapm+03Fq/88G0b/3q+pdXJGh4XHYh1yrcrfVV2KWKflCfWgcJi8
/NLavDlOHM2Zsi5+Hh0aeQUYtnNRw6YE/bv9oab0L8Ow4R9ZzpCSl5ZfJZGuQ3EMkhW9VTBlFD4G
dgDcmi4jt71n8+V0Bjt1gKGVP9GBrrph6MwSg5LauyQtKEzfbdSDQR40nlSNFfVjjaSG8y6xzSbq
5m2H2szr31vacmPod5b+1Pcj//rxbitkcnlgtpa6ayg7aWDZ2XLXftQiRYnW5rampXxMEpJHx5Vf
ZLIWVmNj1p9QSfs7w8iXhzHjuGGWufGUxwbb80BXLVq26pEgFvuN0zMfikeSKxX01N7xoamHfPs3
ppYoExKMvSdRTPbbh0Wd2Un/Lkt224+wUNzVVL8KRtvDR6Gw0rqgKZaXzpuhqO/zvuSnbXkzCnjm
u2UCOgsz12QS227jc4SwodPE4gYUGcmO3Eb8dsb2buumZePpG/hdMe9I5IIivGlaf2frhXzFRMVu
vhSG1u1iw6dKJ5QvDqbGQRPf9h3vHLMbFVTTzARHtlqHru6jwEES5e+KNR/e/zz8mFvps+T+Fl1r
L3SNLewLOdIqREfXs714RNrZ1lvqkkRxYNvhDUqDmOrA0+o53zFXj7+WWsrF649HSKfNovaT6rYy
iJ1niLr53rPm/p10d34jib0fh1D/7mMJ63a1ZbO2NdtRpUir7KAv2PlZBsyTwy99U/eme+LjNGe0
6c4D8nIcERCGebc4YbrjPLPjYmGjLsfreCNoZGJwsEZeGVMAiDOQpeO1nHHQM3iPOQPqTs1dO6Yr
eaww2Xkzsc0NPCCt5J+65+O7y9ynvKC5tBsA0xxMw+ceQQdpv0Ez4DtVSA84AmyLQFGahKNlNd9K
WWT+xVkgtTJh4IFztstX8+CF+fbUE2AtX3MUQmc/4Vel3G+PbWzyq2ZG70VYrLbvYaYE9essfiao
Td2pLbwW5TnPK4G91Q5Sl+ZEic0T33U97+TjTrQUHeLznLEE2KSrqJ2ObwlyQNLiB/VVTCSvB306
DvLWYmky4DIfq073nzM048hYOI72O1QRFEXEklIDGXNSPZK1ZL+Zea4/GZrHGYDhNKm+ytOfZrz2
QEgMlAokS+R+SSq4L1+dRPKgt/qs7j4+ITsRNXKPaTPomi5DMcyXvc6afF3BDz1BqUF3yNItgvn/
s3dmzXEb6bb9RXAgkRgjTpyHmqvI4jxIekFQlIh5SkwJ/Pq7QNvXFt1H6n7vCIfctpssAJXI4fv2
Xpsj7UPf8C/pNvC1dKbUN7M/8j297xjfl00c+YyoOjfkUfox9z5TZr0sLYqiaW/BJOt7TjLLU1P1
oAOi6EQ+b9RyObHLXWRJaL/UyJrluowjyOYZDFBznvAsenKWIF1xOa2cNmI6woOerC3bZ3aMWwV9
hhh3/CeQ8fRdnISu3I6D1xymxEET6AR97txpBTwHMa5N0rGhTOfF1svMwv87eCq1ybE17+1j1lSY
KGl9jjn2S5efzvvYau6FaY0MEXgduCGWcZWk73Oftqj6V5FgkmcrEi1HcuRoMw4AxsT7A/h9LloO
7kNqMS8sEyvcBVac97GLdIhlTXfQ6bWXTF8Vy9Dt+/i0EWfuUwoB+6Fs7Ozs9T5DxDd7dbCdbDjF
0aT8PwYEInz/rfbQMq/JeVYHA8wZORM16c0utZT3UeFqyKu4RUNxReIVL3JTiqvUWaoNWWsQ2AgJ
QkCPckpmIoCbpNI3FkUIRQogCbbLDRljwehDc5avFXSHdj+xEVIAeSxxJWxugSEnHpzYrSB85BFv
FikgrDAe4WG7qmbQ9EQCPUmZiGv67PMtJ3UGtQn4o193mJgR8PN+2VkH6qIKPR428sNl+e5SnpJE
JE8xiAUI220kp3GNNINJoYrUAKfS8MnkLfvlatO+4zWTzcTnYknVd8VkK3cFpTl4CvTExs9BQILG
f0A2NFoAtTaprUgyVeyF5vtB+IkGjDsQeS3alKzr98hsfGpcheN3fAJuX0a7KcJZPXROzyYkInn5
ySTAZF+CJeJ+vWC8sVF+3ve+Lq4t6bzGRmisSVZqD07eLCHPzOzkf6dvESYneq4NaQWYdwEWVpAG
pWZ5TJOaFWlK0NF2lDwDdiiT+5SlBBk7CSHrFOmxhYPzSuXOLP1pWEVNRRbJoItjUtfpWdqtEITs
OMWRk70+lAhWaALUdYm5jPp1oHP2C66lmQzZZBL63VrYnrRuO/PULJP/CeMChcggjtlTgbPjBJOX
+XEJrX9AkMRX1+ThaNxHKY37tSpq/mwCwUOSDjhNKoAjLsGRpgQIFqhbA3ucYtnSNbGv7zLAfvsc
oc26h6Jz8X5QBmHMg5HBEkoeN6BqTMXlhbNHsQlf2rihg82V6vfFJIyZt2cnqTJswvQRkGDVwZaO
oDwKPBdPoR8ygt4PhpEJeeuU5yldP9Uxp1Wu9kJoPZpsiLgKLhNoisexDsRVpJ3gSRhd+82aMaNj
k4GfzXAi+dK1WD8RQDJai4jZiqak9bB0MNbv82aQZkyONMxIQm9K3ol82W/WYeBfki2D8CysKV+N
2q4/Z7jUVhXhES+q4RXqcgZPEqIUNyqgXYudfjXPGGLII4njg4Ws6rs9uMSjIxXkjXsPnwduHFwa
v+8wGmokBitzgXbZPnreTHYIBzbdHVrONziAerUnwbzfgQLAyOm3nfNiZrN4wKxcXXDHzErUeXgk
XmqwbGCJ4yRRuCws7jC5DzEVa/xvnjzW6P2v1Bwt08H7ltkxizc3sjTW2rIwd8gOPH/rTp2145Pj
h1j1+lGTgHUZo+h+xLGVITRAWLCl0QidlgVx0UW7BT6Mya6NG2WgBEXVG5T+Viq6u4RLGK99LZ1v
adDP39HwD3jndct2e8zR45HbdyHq1rwUbMr2OcWVTwv5QSF4DtGkNk2ZNtum0pDTpU6uEg9wUpS6
yXNRd9E9PWnEXz1Z7ZusdZb4QWe6CmQdPoLAzF4ruHXYjkpgv+yUIUbezKXBiTU3o1EsfjocwoQr
uJ/fywr/7fD8osODuuqnDZ7N95yQgh8FXL//zJ/6LZI80dFJIvkotBPkRy35Tw2X85tHCRcq43uP
xfqrw0MOty8pLKOv+j28AJjknyhH/zcO9RSsaBdZvvwPJVygJH+oFjk0kZxFX0Z1cClymu8R3n8r
cWbpEEO9YIM5uVP8qUuBmm/cWo6YZOaiWmtPFd2ubqabvLLmcU1CHodSfCYlgHk8fACCVrOcxacw
6dGLl9QK1klgjt91hzzF55evic7KkE91N6VvGOAr8i+2walWsn3clVHA0i3NaKt0QFAnDzE54PRz
7lOstJdadzPOe6dj2kY7efCaNrTXYVqokyuIYu6rkP4xfeFVF+O4koGrLjR4LVhVrFqGdtL9yMXR
LVdufSSNOzwS89vd8drYJ9UmX1KvMT4l9F0eoqbEwdgAtOsDK9oipperGuPN9azZche6vSUm6RsY
XG4SpxVWMuvWJkhhB/4v3rCVZ28Zld3ejLK3WtFjpscNJAKvO2k5dTLvsKfVu2bm02MKyq7U5irx
ujNsVpB6lnWbCP8hHPozWmiSB3V5PzagZPVYU5QDhMj2alz+KC6rqbikgPYpLBDJzqLTp2yKvlDp
4hhUkRks5W02ZV8aZ+BoVlX3uCNm5nfckrVEO535db9D7zQARcfghWZHyxDQA/GsWegul0AUn8Ov
pmtMz332zGuZGaRZEbxzH7VB/lRNvf0kCAwjLBvpPrAEuXMFDrWy60hnYfpt5/rGdO35ENoGWoup
ealsoR7qAF8x21xWZVnnpNtY9Q1QyAMGUWxpDsFLEyzsT3bmP7htUu0rzVkArGF0Seixt2XRFQco
xv5W5f4jvkejWdlyfCSbZ5HBVC2Mzagtbi24uq+GibWIfaMpbzsrl1dF0hCSN1oxRaRq0QHlcXkv
DYKSpSrReqHPuGvzLti1fgizT8YufSxsA2kyJIuolkCeQjfBXjWyJtumFoi9oJ+tUgSFq84f3ArH
ju4vCI3u+h3qKOfRs8fkwi5c8wtuhWHTTlDAMWVhanB4ltVOEIOOvQOpCn7GxumOVWpif3LSbnoz
Sogh5KRX0OonMIbn3FJyMRvY2TaH5qBW7GrXHC7F/X8n+n8HM0UHVtJy+L9b+ddxUv29if/HD/wx
zfvmb/RSCRmh0+KI4F10+8c07xNSQ5NVoLuVv8/0f3XyxW8BbSWXri9+XzSuP8zzFPGZleFF0Z9d
GLv/+z8/5Ai0H/7577kC4sdeB5oCeus+2k9ELGgJ6LL82F1hUxwNcek4x0GbNQnh6ZzBNq/Dk0OI
2RpEZftM12PekTsKQ2XUpAfkHQVJiD2PDrGOn21IlM+mLNtn7CPW9m9P8pe9//ersyiNO1ygJTkG
fmjrBT1vAgIZ+4hHsHpxYsp4VPDLy9LRnI3gp097HG8Lsb7C9Przz5bWxyXQlwgyhA0ymTht116y
tv/e5QtjK6eClUAMiMJPBYWWdT/2SXDOAlUtaWiOd4nKtXR5TK53oe0geRSpSr7ouZy/eX3bDJua
4sApyqN2m7l9vu9y1Wdb1VTuLX2Helrr3nNwSBYd+ROSGEezhjAOHWKV6gKREw2j4jq2JrNee3SU
16bfkAM3Cs/b9D3hg6x+MZOdpGsIgcO1PqPmWhg5GJqoAlIebe15q6q8v4vLFubLRI40uiLQJFiv
giBeByELsUxs89lAA7alHfDQYwGggjc3HCQ9ty6vlE2L0sCLMlCEAe4yGUWIHXwGqDt30DJnbxxI
fAzdeE0TmEYGaJJPZeoXzspoA3HpjGm4cdXUPVOO8VBxmjlcYiRsmpBCNkEHX2YTOY+5u9cBoEzD
tpCq0V9v7oLeSG+prydik0aN+Tknw3pTlZ6pNn6sg+3YS5XsBqnJ48OG5t5pJIQarVMD4na24+5B
9FW8LTtv7I9sc3KsUHA/7jQJLuQ0YhWGm8mOYVeILPRZwLsMN7jj1gL/cjTLC7SpHA2jKLFGarug
blOFD2NTU9g/OINlGVS6XTpbjvPJSyd/GztueZOVSu/aiNIE5WYa/TZmd+xaJmmWyF5pj+CtuJmI
B97PGOy/NbE17DIz2bEYDDSkkJ26+HDvZmsaoOVUfXqa4RlsWAg9aqhdfZhJNMbSXXeUj8hb2XUW
+SgrL7UmFGuDrbv10JTt3seQcxEavj7RxAmfcPAQBTDGI9BNz4m/kzA60EdDW0qP3Cu+IxzCwGzN
7DtQFoM5QVLawOIZZqpXrqfcdOE23scRUZVXNDp76J2AKtzxXqgi0TVtg7ICgIwwNIIVGyJ79usu
wycNEZa1UKV7y6zGb1k2FGI1UKolqKQu68E8t02gYGonMNIOQTnY1nXbKiIk4CIdc1OmcO0wNgaX
EHOrlxnuTk9Cbw9/14M90L0iWUmhcAQd6QsQRcAWdb0qjS2B7hPcb0E1oYXoiTtpQJJxP4H0msgD
BWO3NsKSY3pVKtoVEGiimjV5xBSOpJWkj2ByqMhFY0ZKAXETLAVdeaniEd4ZG4jqhfMhR3g15Qx1
TQ1mytrsDoXCMhnG3D8o4vI6nXuPbCjq7sQtBO/lC+5tikPnXoWzIBEZsgtNn8Fun7vEJQ9PJQNX
ryMsFBwH50OCleszNfzq8zhYQUsA04B1KB55kbet2cNOA9/SfzVT1ZtnTv2OeRWE49IDIZHpRbV5
4GB+zufd+1QecOcxHv/e2nbpooHPjG64IlB6hmhNra1aZ2yOFwJCaIXUP1kJxPTicDI365M/JCZ/
y6IggEKcTyLCMlcJDOifiO7Nk3ZlIPx96aeuYOioub2o1OxeNa3gilHoV8ZuhPCVrtjr1+T/WPn1
VFIKoq9JDXvVEsJ92yeRdW1XFS8W+Uv5NcW8hijlyK2cDeWj4YhqkXYrctW4uCywmKVMifPI2C1q
+1hyqhmu7Ebp5QTihP2mhLL+xRhKwEY8nCxY5xH4BuT47oS5MyZYagXTbgRMZFRXsTshyPTdtFqF
vrkkkmlrm41t9bUV3aPUo3uk7p46e9EF4y1UJJlvDBBaw57snwYpMfUT9uNVQEQtHJedgAJ/juUQ
El9rTOVlnI/qwcp6TYBm3DuvzlAC+B2kiHcVhBZI88aMI9vRl3aeVhdhDO6u9+iZrLrGz4+ayCQH
cbwiUdrIu2NgWVj6GEDGQ8Y6M3PLAW79AITvSjSFZ61dp11AIhWtrNXUAZvfl3AImP0Gl6Yt8zhE
38ixd4DzSZkoZPv8343jv7VxFPip/rbl+IcGFEZy91K+/LB3/P1n/tg7CtP+zWTf42PMMc1l8/j/
SwSLNpTygYldB6efRy3sr73jogJdYu1Q4iMadRdh1h81Atv+Tbp0samimijjXPs/UoESO/FjjYAK
AQpQyV8s0xZ2rw+bxyVmixSkKb72agqS69wocL6MsbWQ191sOnhVJssdqoU4TVaJrM8R+g1IAVH8
reVsRz05Kqx6TfBCo48x1KqFqeu5r4Ss0YouE8hRdlFPl1UDuP45mQEFVO1sfktpOAYrgZwPnjCK
sGlTGMMg9wkVuUev6zzryIoyDCctEzWeScwqt3GXgbBC54wfY3Kzcw02ZS36sFsRU3hp9lONGaj2
o7VIyxnAxkTURG8pOsBxfrTZHYNHTH3x3XXM3gF5HNm7wGeLuA3HxeVmu3FyzgeU1X3eewdD9eo4
VEVaM5mX+nYAkWMx424qK3geSw7Q8Kc6MCVRtVzVNKfP2mnrtezx1fd0W2Oq0+qQwl0VnE4zEXYU
NXJCplY0UWFLCGJNmWVy1a4R41MgpSxv85TJixU3iZU4J/DM7U1bjymUe5akV57IdJHhiwrVw+zW
87FTdmvYF56iv7NNlVjV9ujqeq/8Os63THvEr6Z2ntg5yT90TcxyhzupYBs6gmju5CFNdFw1et1m
9dB7FzPkMwXJTlDNt/QWSFpPExwfrNLWcBQFAgrMPGOAL79DfuIGOLci3yDIGb+6Y38epCXuWmIP
bvImMPS3oCQPAgOAaN/AXlqjvLIwHBXiniwMsXM7IHrtCsO994mcb+gWyAWGyzHKspMLqIQHpbIw
BrnRp8fEDkpJdSC7BVOOYoskBQIBs/G6nfJhRXAI4PVcZ9VmqrOIVVqIk5+Ccowic97NSZLts4o+
C7zHu46edrIJjdzCZKVi6BlNR+qs33n2mqIDcQIW6RcHs2R52uYcoI4FcXW7mQzcl4qMy1era4Tc
BQCcnBVtfUpUPovcKupIIIBXHohTK6lr2TLKTyllAXGwy/5LnNoDsg7swjcGTxBup11HXyJlm/QG
7GJXaMfYD9IuNx4fd85dWe/FLPRtWXViH4+Zn16jCfJWBXqUnh6biYmR/d1Ib6kdULe45eJJd64S
OHSQFbvcvnTxZp/KcDZXc2pSde7jF64x3flmIXY9hDo3JvQEQI17aXpeC18pC7/EGNF2FTjJfZ1K
e4sctTz1aFge0xYXNWjh22VkX+OjJ4Kcc+OW0v15TskjjpO6W/sSjpaf1OydbVmbb5WYzGvYqtGn
iGLZhWrsEbJ/lh/aHNHYhCtvD48324cJW/mwgZVlwbPbg5MJ7iMbQZErfWuROT3NlnldyhRGjRG6
lxi+ncs6aYBpIEJ7dpoKxhdtkfFSJ9L6XMCN0zTfZsAqIzvQO9eyUaohJXgzPD+m6cfT2C0SiGPf
5a+I7YK1SkIqggaBNcGKdD37nmqpxubuDdWr7U/Rg5PaEQQiPGFfwaXRhMMCye+ojSOAOmstZW2g
IRvy42i61SnTbHp8fFDbcKCbI8vIP2gH3Rrs/IEF3dXprnMiwUBnQ3Uhgrh/oNqZrXOez0Orm1uG
dXXnW9MlOiEDBEcYHAxyQSipScgsvjKSYBXYuf+NJNn4Jsj95IA8qvzmJWawyc3JQvJVECu0nSqb
HDZTHEM3vetoER0nOehNxui+Z89UFysxTtYh6GUIJXl+BNwnNpN2YPd7SA6vCJJmZu9N+QWu4WLI
7I2NHoUNdsF0HXAnI3ZLUc93kDUSxLtqJFGlLXF+pqSBEcKCEsXTr4Yuh+1gye4tymh1Zw7VuiqP
2ahSw/lklYTUzyIJrgftzzdTCY1h6fDeWErVHING894Tas7WLU6YZldVLQgFwnZeqHuqDZCl6i5F
Rkwew0hmAvBAcPuii97InDcRR5beZ0mQG+YnhtZ2ZspZx900kMEVxahU0Mgcfap7K4+S39lq2FXx
RsqdHQnrkbN2feGPTnyqAoUIUcTEEzXmwJMN4ul7MikgxEPUpGto2DG2rCmnXiraAmRXg0xUDNZx
BmDcr22r+Q5SQm6FrnC/cRw66xTElgEw6XIuK/BznrHtUeyem8FycMlOSRwesXeyCTVFsxFWk37J
2wEtE7qis1f70705ipZyuRsHd3ZAJ27wO32sAPLZKyBgIzE6iXmthjp7LoKqeabGoG7KPg+RJYbJ
Ra8bvYpHf34Uyp62BFaQIa+GaRtOVH1Nt2wxzHK39Aw6y+yOZT4P9Sry+kfbNgGRJnZbbozEAeDv
gEClvmPe4EuN5NbDqHYqR8PusPON04WTIjpeJwpYol/ZkufY0UHTHrXRIXb3k+ZAucafN59EItxX
i99vrKuwTG6iLsZJmJrB8zQ77cG0ZxZ6v0RUvUKskezchOwmj2Y0LjPCiFc4bdEBRqGf2Bt/1Jd9
U6ldW9uQz/67Of53NscwIH12s/93VfWy6qGif9ge//FTf5ZWfeqnLq4TKnPvwWZ/bY8DNs5oNtFx
++xOcUnxn/5MQpPsqSEcYGGiigKKEufIH9tji18YYGdAEGAtW+v/LOVbLrvfv4xLjhBCMu8ADqDw
a//TJMBbPfbAkdTRKUPP36SpIe7Y6c5nztD1rmpSn71nTcxja3jhA5nPCh5dGZ4MFpJTi+p47eXk
nFLyKvdAE0GhDZgeV76fGQ9+DUWcudxJtpXZBSR/pfpalIQCp0toLnT4/Im5AsTMEj4aodw643ON
NeUvD+RgI9VaRKYaCSs15kPVFO59X/b6Fx6RH6X7yxNYctRth8fAM/2Hf4qCmOLIT2gox1V944Yt
7t6JjF+r65b74rr/NkT+Rbn4QzH7/fNQ7eMWADoBMOdDwdYyhAlRMKuPo8FeSkf514jCxBLinPzi
k360F73fGYcoTmsCl5bgjPZjaXju0eK2sctSHTYtVfMUrjSY+L1PMOT9YOX2HsBO+AsnxL+4PQ91
vCno8DJMzeW//60lC068HYuyBXHqxhOw256GJgBiz9n0mI6mX9S//9WnObZg60KvAUPTh4cZITCj
CJjmR2GOTnamQjbvtIsY7rrPg4eff3FiMXH8+K5wY7ytviex+f3DUYjALI8LaqDHJtY5XcA4bHHb
NkW18ZGbreIp1te96sXliAriMOdUQbdJ67b/8T3jLwFfYtOp5k/vw9eaC0QoRS/TY9Nje97odmo3
eGbDh8CtyQj9+U3/cwzh4xUOMhbMUzZAjB+/TtUEucTCmB5rMc+3la/aDYkf/fc6rrHxEzzkpKSM
E2z2i8/95xfrmB69/UC4boBT7MOpHTHXmERunR7LsWElHvg2qRUiFS8T/Oo/v8cPn2Uj1KZMEeA8
4eulnvHhs1DQj2KIg+SYiCbaNBrrxqo21XQRTaN8/PlnfZhv3z/LISQbr5BnIvf88OWlBcoCZTCG
5mkeKe8hzjvliRzE5uef86PJD2UE9+QsVRmXSYbhav34vVHyaxXKn4RAWFrpbGRTbsqeYJCFg3Tu
Y2IoOd+qrkLprqDG4ZWJ4vPPr+HD2FmuQSBjpfLqetj+P44datoZ6V0d1zBAW6wFtWx09kZ0DuVU
nIi0cjaA8aZfzOcfLGPvt04XgBuXmAzpbX34OskaGao5BD8dI954VqlbnAiuma7qtIz3StaAzDpj
qWggGI8IuBqRLx6By+pvws0b9VoPAZCXsAwPkQnuBf8Uf8ypcfvzp/OvrnPJ9oF0xO7gX4hXHAn1
zzOMgyk99ysbZ1vREskDviJc8e6hNNLaW2HP8LytQdn1bA7WhJyxDMNjn1X2RdAF4VEnvryCmtJ6
O3eIq3RTxYE37H9+rf8ctT7+SWRA+HsJd/+osyEIsKswhyTHIjCnjGg7Hzxf2ba/ghj9802kWs1X
5nkLG8r7uDYmhsVDIWLkWI0VqlZU4CSdZJVzkbe2c//ze/o4nTM8fU78vsXq6CwWyQ9T2+S3YFF1
ynReqWwT+eGwAebYr0n5znbA4VEoAAG+EFh0PxtFGe115XS/eLDCfLe7/m1VWS5DwuXG38WmgMv5
sITlilRO3ozw4PWjmo7ee7BGF2hZHyPCYG8NqqtfHbpTSF56SkJTHacR/ztDtYzOz7loI7xb4IGn
m24IrH4Fla1WaEm7Hm13VhDPELfhKSZp/W7OZfg26D5/8qd8PuOIRDgZNMq99xoNWLfwnYsBeW5N
jX207hzSYu/duDYP+AXEZVza5KSbdWI8wNmeb6HCyp5AoRgYhTK7lxxy3lfiesJza2DcW0FHDd8w
Lzn1qSyaYiYLqA4PcwsOFdJMDMxWemrZI9AXhwzZAOaIg1C8AqaVjyOVBpBZwH2NNWxi+y0fOnvc
FJ0GddxCET1HkjfbRsi+EWpIvvYxkzfnZectqgzfwvTGtnFRenGKGhGkkmMRu/Z+tE02Q6Wn8YHC
AtkiZ/Q++9A+/TuCvhlvvP0RPBiQKM0KBKZx61stc6fZ9t7n2Q4dKIzkT3rLz7ZOxWVMDiWkJhmJ
SfeS3HgIKjmdWWfyJ/rg4/X74w3dsQMCFJu3tWxiMsVndF9HcrFdUvLMIj7Tq4KDRKWNDAXvfbbq
xXShIL17xCdq40tZZYzIiv4sLJtcgBRLYOaQzAdoa61MM0adntjP9L+oXluRWd7IjBwO9Nj8npFA
hrPb1WD+Gi/5qkg/XEJS1RTtA5LN6f46LArgw+SjXw5wYw2LZ1tIK/maU/3eEdNov6QObsIVLw3Y
jjAp5ltnNOjidplCnDw0GnaKPcQbzxbJF+AoTE2zyJ8ojdn5Vi7jsBgrlBl9OmIxjlF/b2YoyvFG
FHSHyyFnLHlFN5+jcSINMOToNa06+JG3hWOYxHsW7HP6uEWQkHID7apIRwLQIcAYW5NQ9Rfchuah
0j6j18kQYagwJvu1jzkxAL00HtwYZRmcIBuKkZGnp8zPt8FsEL2IeOAap3+z61JPHEhe5oRPJ3MN
WFQRmB6TZOCr8mKMIF0mRZ5Am2/Ns5DlfOqx8Byw+IcPUedtK7vPXhq3zM5kmmXrkPDE62L29lmC
7xMBtl5MiPKz7/Pa1RAWTVDhZJT1cmMaeqYKZ1lrfDtqF2gcoLYiqmfNU7WegmS4BrQwnVIR7OK4
kTQo4+qESwvnhtHjTC1GUlUKbguUjVqT/ZEDk4JuarV2iBnB/qy8Vp6jIrlWuvNXdCL0Zph8e82C
I3dOkzy6cKW2ZN5aFznGBJDSzrruynGfBYSrUryPV/GMsiEgfHmVBPFdG09fg9rCa4KthngLucHP
B89sphBkmP4nAFUh8ZeI5bC8gmUK+9r6Ukj7NKPyWQ1WQhszGUn2cR+GIbxAMRF96iBqbpE261Oc
F0zA9rJHIv/kyk2khLvfNrciyduTMUA8nmdKpF4z+TUdmNRrAwJxGrLhvjdAZg+TqOC4luHS1MTl
kJ5EZS/wLCPyLnsn54KqHOXrapis+dGZbbnTYx6S0kP3GtqMaK7ZKNnxZnSZLzKQxo+qnqLH3jLH
+wnz3NIGohWzqod5OmceIFBkBt4O04X/jZK4Ouoc/GiMB4UPZRd9VpF5ByRvJAePmC859/12WX+c
FUgtakJJ3RQ3befNa483jXaOYbMVsLIqXKuJvUi2aBSz0m3XKIESpiIytxAPsiKQB+sd6pSjT8/4
A9Q9lbtgNu19Pw42Cdm1VVy3Zvfk5TO1tTFZGs+zD081r1BsdG5mpzsntYoLg4ygXZlmzg39+nbn
en303KXReCF7wLxQvU7p2JvdouYMvkj6POHKKa02WQ/Mk0fQI/FJEnpFz2f028M8FAzMlL0DR4Tc
uM0n5W2LSX0qK9/Z4c0ePvc2cPDO1uCp3FJYgAMd71mP9CH2ppOAIu+BIYdVz36s1M2hBuZ8pY3G
XUAu0xpMF0S8rvEOnKCDQwDoBJ45xI/vteX7W7pK06np5NkriM8NQkU1lKDpS3qPEJei0tv3Xh7c
5mETAhAHwcXhP43pt8VKPBiJQfWhy4MTX2pwr50ejUEc5t1inbVfNVEktx4RE/S6yxbjd2PRjmcI
gMmn4h9Gzn70jHzn+t2AVDSxH7HqV5T4WklatkiPYdpYZ55gspHFgB4mFPvBcRjYQXlGcWeuwyKw
bojugM6EUeAyiCLMp/Xs3IdOIzaQDhDnm3O9y9FQvfQdt8RE06yHdkxIGe4woqGIdRYwbWnlq5Lq
6Spqw+ipNDXCGNKMr805ZNsfSKLt6han0xZ+dwVdNR3yPaJd77OTuRRxqia60LiUyYwj6/Q4GcH0
veM4ftmhs77tbKIEV7IOBmIZspI1fZGmrNHYOFec2Os9BgaPA4CoTrmYOt6urj6PaZHf1Oh0rzHJ
6oNswPAivPYPBbKu4+gTIjuI0L+gbxee0770QdEOxdesbDwCW+ugebYjAIWum2Zv2OaTEB9tXR0N
TPnbOs3Vk9fWXwp+9aJiw+kZOLOVL/Sb4QXtWko6vdEayGApQbO4miAGURdu6EWSYhVOeDeqdMs3
nmyzwnodjaDeJH1Ncg0xC+22jKKJMOa++uqJcjjNKJQ3OKb0TRPLeT+Rfrex/ay7EebQfk3JTD+l
Tc6qwSSgMOmsB9trMuexM/vSa19dwjXtlWmTqfUWk+K17hI88LzYHb4i2RlvjRuXZ+3U1lUC7PbR
iMLhK/E9/ueoD6DglqRB5XQowG+y7E1FThoQFZHyYLj2dEJOEURbwpGep04kV2ZWEHfnL4F2aYN2
JFlS7thFRVeTNXmbbom/k7injg6OEMlVddAAy9Q8owXONzmKG01veJqKdd73Lk1EGo49oJCGRCLy
805IrOp+05EJxXQ2zdG9j5wL/aBj9UcnIAdjLagOMS4Jkl5H7Ww8EPVj0mas+N5YFPbSrLtTPSf9
a83ZiBNGDMaOhv1bg+PnSwjsB2E8W5xz7NVWidNL6YNryvAJzZV8MazaeLPcfrxEUkUnq5yh3Vf8
Wm3r4FGUCZKX3lFfwiWRMB+w2Ddt8sjGOCR8zjVXcdbcufIJxjHd7pnpNSTb0OiLJ3MJOzR9484b
dEbqRjmvEWPuSCkEvLAEJNqZWRAjAjLC82Lk9SXleZ8zNoG85CoGBCxmuUUb1uCcjJgHaf3kRgdL
G9auJ5axQw+z5yxvrxtEBbtM+N4a7PvJagtnLZKB8D2SHeEOooLxLWPjhQxncD3iYnIIx5zFy1zz
i+Oq9/fWRO4odLl8T3SZvm9ci+4e+VzntBzejNpENzcjYXCHwTrhiTO3YOD1KUEedghMygOWHibe
Z9Xv67gzv2aEndOKs1l12Aid7L6yt22QNMAsu5aUd51ewp/aZ27Ebp4N15pDtQvEXV+PiEJINdTu
wVFIucyCfiBswk2OqpEFogpvNO1VbPVpvfO79nu3xG7WRjXvhZtUtICDL/DXix3udOhvNbUDelzH
dGxve2m8JK5N+AspX2YfXMG3OBVG83ks5us+C09d5T7WKjwz5VIwWoJBXTW/pU30JEgM9UgORYpb
r8lGeQnMZCEfUqT0uuArzhWkCirqN4EhnEcyRenDV9ZXvYST5kbEJB9bx9xV3SawoIT39YWOvRHi
pPsKOwdH8XvmKT01exstYai4S141CakusordEpY1klwxRc9m3SKDUsrPgBXWgBZweydL0qqYt0OT
fNIkcB36Lr50mkeT3MGHxscRHxPR6i1Zrd4YZGvVDP0nw1KYDMeBhhhnmEv0b8YBUdnymk8mFq3E
++S2drlPCqwHBFKN6pg0LuXREfPeGudYrPfViJLURHSGrFdgLesGx1A7wrfuFvX3N9P1SEwy6pyC
DqbA1jf31oDS4aLzi7ZNVw3KuBsU/svvs5rs/7F3JstxI1nWfpW23iMNcMAxLHoTIyM4iKRIatjA
qFQK8+SY8fT/52BWV4rMpiz/dS1KlpklMiIQDsf1e8/5TvpM4ok70rhAD3KK8HkEB4+sObWhq+lA
yyBC3DqA+iQpIKMeuvBsyBk3ILq8BAp5laJBC2iauu3IkTNj1qp6AXszysIfbYj7ljCjlhGDRJCg
KEU4SO2EX3Esilj2PcDBkGDeSM805qoPv/TIN/ah0XDGqIS8xNY63TQ84578JpyvDQc+rUiYR3Zz
45o3qSGTYd8FM8eO3mNbGtsUI7WlTydWMg1/pIsYP6QuVFbTylCbRyo7I9IIv0SFQZM7wkh1b7US
1qNkGkm/azC/MXd15XUXD/rIi7Fm3saybj8RikbpAJLMPNaWrU7U9vxqw0VWGVcc0HdyjpaDZ+Gv
N0e3+4qNGj2Hovwjfry+lWrZZtYAfLOOYFvyyD8JpDPbhHhaUgwkTYGWQ76PevtyndSsrzfUjsGs
3FXMyTHBcE4Yjmi3is/rXwmINbyHkOt+rLw0OHpSLhfCzoj8KDrOYJMSdAl8e/wwLpQ9+L/1rGcp
3Y9BxsVMVCwh6nQMrnWjuM7JoBITofV9xr/mmJ6xDYETOhoBbxE8DCqYBV6KWyBGrUDknESS8hvZ
R5a7lsbLrUxy63OBcJTSPjN5z+OkTopElttsot5djBjRa9Yv11M9z2TGY1Q8wZQNH2rJsa8Z4hqM
y5w2R0o1zvY96VdqN2SaT5ssdEVoXrIZ9JisQlMFu8oZZHPKQlhgrH9zMSBVRPUzzT8ISVlKR9Ff
LgOFtRcHS4AjhmcHUPsyIhmly8YRQCcw6BtpjZJMuoUJGZGXl3m4ECKv152RlMthYIJP+d/lT7nK
F0KmWtLEhgloCI+GOsQ9Q3dtY3DMust7fU3ynimbxb/yXU2Ehg1cNpqUWwc1wrXAbH6sdCuu7cvl
2pvD8cOSjz7xvZghoCMv1x0j5mQTDPoX5qn7MYLzsA9i7MN1XtHPZ76+m9CrfyalfjlkpaNOHuoN
0gg7rpblTixYy/bm64FftAeNgVK3GQ3zc2xJ5BG4zINj0rLuiRm2riyPPutubTxZhgh/LJC9LoeU
1WQv/NJ0MqpnWomgQXmcD4+dmKyrwBrD8xCH1XMYm9PtjKC0hn7BLezYaNTk2IXnkFTI58xrkZM2
k2FvZoC0Jmr/PLTuORzwCUmVov0VkkpFBYzijejERFxxblGfOnC+yaYw8+zcV1wmGFfifiSRk0qL
Ny7aLP5eLEUNCCfhpae+Hc55N4enjpYrjGzfaJ+XOdpGJh056G3pBi044iTlf+tlS1KhBXS97urf
S0CJ24Bh3rEdEFCbHd9ORwzVpwZ92Tbs54CORUlosEJ5FeG2vbZpgV/XxRB+UVBIJDboxbrMI2Eh
BIKFDTuWd95x8pG7ku3waNqS5gdjUX8n9SoYa1pzspa0FFY7TOYjftmQ38Mqwbn8DU5S/cwo0qi2
zGK5pyslwXxzOsVIx/5IMFt5jNzIeFg4EPzwwpoPHHR6DSpttPOIXT0jdkYT7tvzgjqn93dYQzn2
+W48/OG7nJMBQljT57ZKJvCvPlOoloJc0Uol5SimrODJWKfNldUO5Q2S8P4hMUf/ez044Y8EPc15
kMCOiGrjyeRAuD3M0pvBFZSsAHjp4ZfUlSjdW2UrKBYEww07PN7VvF9bwv/xCT/M9R//89/P3wt4
0knbqeT37idFL/LYd43CN5Xq4v/aPuPCSV6JgV9+9N9+YYeaAKybC3dCYEr6XzEwRjJm0QRBQPJz
UeFqo9K/1A7ubwwX8XbRkLcFP8ZP/cswbP/GX8Xdy3CeQaRWF78yjr1nJPPW6fNPzXaLMT9zfumi
t6DdjuTir9NpT+vV6B2kF/TAgJ5Y2F+93YINZtyJQQUT59Oa+FcGB7F7CsUMxgAvTuCD1mZ73YrR
1Sq3ZSoIYJYka14YeWWNhFcOuPV59AFNKhLoo+xgzon907oB/uycOkc/YmYBMB23ln16QVCOaU5D
dYUXFMQNXQVsgF8g7NRfas7maj+kLVwAKPH+FYZd57lUAKCKoDDKbYXRgJNEJfz6KCDPqn2bGfpH
7BDYR5Ym8y3CiuCpJxFSIMbTD4CuBROx8hiKxJruVSrskwaxAMuoJ099iASjlnMlVeWfmcnC3iIv
7CGHPQXbXQOcLIIHE3pyiF9nzof9Nus1J6IOHOVuhIjUhamBNyZqk2dPgzCqyugv7CG2H5cRtFdp
a8qTbaKIdQsQSZHQDeUVgZW6GvMEibJGKQjYA3EkWtTvGNW4AitOl2Nx/QXXDlv+ZCv+mjPBWliR
cjMOILLhSK6/4MnLux01SAzsmmZhaZReb7s4nNxg4lM7Ga/p46D6kqcmnz3IJaCzfjRtcC5JcVnG
XnyDZzi98mnKbNSYTNdpmAwnuwqyU5mg6yXjTV9Pd9JAjGIqQBWxrvkvL18oMINM7QigCp5Er79h
GP/TLV9p236GWoVuelzpsmTvQncyyQZN7oxC8BEqhn0JaynmT7/N4d/IvOe6jJig8R5PBn3xcUYw
ijzUi8C2Qn0cLmoNP/+kKPPtA6RjQvmGcfkRhxrEZw5l8DTn4z2tU3nAxOLS8GWiidC0Te+8AfP/
ZoWG1FYBi8thAU7xqFdtwULPJgBTh7mO+E1LKPjTAy0F7EdDPVZ4EYU+/+51A6tBqJZvNrA7IC7o
TOwTog3QWrnngUuqo5bFR8gvfL9BcOt5Y919Z4wLItDswFrFY8NN6AUTX3BFgiVhWUEE1CZL4ayc
y1QzNTKykYr9wBJFb8hteVXVgetceGlon4wU0SWySNqSh2TpoaYUmmKEOx/uSTkWrJjQ6kG+Tg4v
WS4ahzPodTIHU/2l11+Rb3cwP8gp++JbLb8MPWByxPcJv1CDfjD1BPuaouuLHpg/rUs4MWCpYKgC
pK5v9hWDFrowUxErcElGEc23U8StUCwCIE+cai6V6wRPL6ytDpiPva1znwXTa2RPXrp6BawMO00x
cRP0iUxLgPAyaLBRKCTNl5Xt0sia2QlkPOvB4TD9ZABBM2jkpRyrOOnSolGaWrcipXDwwYaJJebI
lZ7lmTA8k1YTkxpz5m+h42GBGRq8iHSF6xNqRN0gQMrMpkYQMLS1TyvaZdQUvYWuVL3pVmhjVUOK
3eSGD2iy94jCu02bIfI4HKCS3+P5C/RY1bvgPEQaVJ4GnGknY2cj91W0vklWxkWuovGwtBBO9gE3
BVE8CHkgXwGvvi8Equf7uZ1wZqR9sE/mBlQZyud75nDOCS8psLPCyvk9DsEYJ5x7VJkdBG5Ts1c7
GC9cwcKZ7uu1ShS0eb5kJmywgEPokfpdPHg2a97N8jE8+DHuyY9tEEjnYurZIu2FDzxljHA4lwq+
KDyR1kNogvI8R5Un8eCXBXSfIkyT48pS7R0BcWfQHKZcw7jaRLA101lkTYXALDjuc+xptnje4MYQ
9ZdsJwxhD00PjSglOw0ZuyqAMxVmxXqx2i7YVyWrdKTL6m4KzZFJqsB6IM+T95MWNbysIdArx7Py
asZVofj1Ao7+9yhDw53EktUd8BL4L4InlYBPu3RQFF8geoequ655eKz8kNnxmbfgavizR6Bz02uu
oMS/wuc09bY3jFbT4RWRcKrhuLC/rXzhPLb1etSB0Nu6gS5n2BrU97Klpa0FsKdeiYac21V/Sv22
QUhObIza15Zh3Toud1eeQ3XCwMzltfPpsN5x9I2cp5G4OWs7NVLFhL6ys1YkvLnHETfbk5XYZfk0
0pbNPklSPJNt7uhdyhrG5Ii9Vj4HGDr2ad8Ud1bci60fld9LnLknVWM43PiNqR/OoYbwrHDDcdGg
vJz6od/6ZDtbmynGKBl/EHM8X7D92AVcrqinhNhEFUkwoA2X4BLVG2dBWJETVCQyVPK7Jc3/AMKc
e0DzOoPeu8Y4lp0s+IpKU1PEevA/Ffck0WdsMdXGGIXE68xE/ntVFk8Q0YhGD6cef++Mxpc6xMaY
5/gnHY4cbjg55g/JHNWXPGP8W4tDHDQMNdgH1JN4z2Fb3kg8oJctTogtDJD4MfEaCciuDL82ndgb
An5qizZhqwjJBgzOPbDpC6swxouum09tTIuLTgCxF7dmrHuZQfeJNPJDXZMvbjAaua2dYZMW3n2I
xtL8NLt5TayfVxUgPfCxFOyqOH5sx4V4ZJuYi2qzJkuCxFgAF4CTgMU2TkpGvSguGLrRRkyc2sdf
ndkcRcUQMFRfDsyjxrNMGWvSQx2hc4mSVJbD7M65R9/SSDDAtj2xrQKJ6mVnO8sHf+pID4b3eOcl
zI6Syai7TTFaj441VNcGgtUPyZL5Z0+EUAnRJGzc2MdN46c1Ac/1RLxy5vWXasL6S9ONxmlryOk5
d6r0cfaKRyf1mpzzfuvcNRlJlDCuRh9LugoO/mAPP9pZBd8YczMyHxnkLSyyfSPpcflqVofZSIML
pubDbp66Yl/4NS4Mx0mzTW+36bWvYui2XC/3e9r55WHpR5rceWKCtx4fsXbWJLF66uiF49eB7FWZ
pN63COnafSznEmhcIw7k2aYb0Ul115pcVjco3b2ciul3epEPMM7JBhvb9ppEXnpdCydPgusL7PeG
cwyDwbuqg4QuZtM+NNrhvlEuldG+LZqKOWzIFsVIfyvHuN7D9QjPSFMsGta0H2VQtacs6J2ryl5I
kmZUuh+yRn6cXHJ1pqbx90aw0EdnxyKerMhunYYJIVWnsWTWBx4CMyXfUB5o3LmnXNnzXVQxmCjt
8kIYrTr6+glhz3h1pyjoL2TGF9ZCwMV9PDU7xC8BXh2JQ5d2WVeW5j3tXR/yTN49Yhgzruaixrpg
+B4/N1K7fuuQF1KX4FI9d1PZHNOkqz6nlO+Ud30xEF9SiOxBqNCn82obN6bbmFuevB48GudAf20+
pFVWYInxvGcjKz4zo8zI7PZyAr+Uag9QfpwKvPGIQ2Xp+qMZwlKWfkaSEkbD3SJzHkRR3J2GkuDf
OHL2orPGrVWbud6trNOMp+k5xNvc7MKqnT47ldhTXSsqwcQs4bwSMd41TNLDhh2FnV8VpAuTc2ok
wrswW7x8BSfsXcv0hi8tt8Yr/C0kMtV2DweMjcRXXLtOmvfDmOWkaxJIPVOLN8y37pMQOAxznkK7
7JZ2ACWUTdGBcOxmt/hWjdNsKGsU3FD8oAja4bFzY4Y7s0oAJ2T9+GRkrYB/7IIu3iS9Fe9U3XEC
iZu9RwzuNd2jZJfgKHuqXT8/LdCcaLDAJ1qWbtn3MZHrQephgRC5+ThGk88St4sKPk8ideHHRlok
we8EVESayHsTD137yQCFAObevyaCut3y8Ao/FkzvPwdji2m75+zSnTMkOsmn1q17E9qbG3Rno7EW
jSCw0+BAUgkwvX1qaaxExMEt/BBiqKaaRTG+mWDl+V/CJmdTD9NUo5MNgm0DhuJYeKAPgUNdJJRb
xyBTtTVMdC8Rxkz0H/QWm4PoQRBuffR7EQ3yUBaXjan474Q9LdbOlAXcR7Q4wBhlTw0aq5h6rRxb
ChF3oC9G87HO57OpExtWGDC1aE4srwaBBgb12ft6Oa1De3V0lhzsNTlGaDr7K50aEWqkZ2OKh2Qc
AKssqsqePi3O0refHbjmzQE0M9VIVRKmRMJvxsP3/TewglRevQOAZozocU0AQhGvhJ1j7FrVAkXi
Qk4BwouwbKNk1wdWKG4so40jis2wPiZ2EkcMjMKl3NdIUG4AW1kP8D6hulY46v75ZdEMQmlStrsO
wsWfOwql3YcVvscIuSZobAbWcEimpKImXVGGHTbXYtfTW4x3xhDVL2S7n1A5/4Xe7bZKyq79n/9+
KyLletgw2PgfJbj1OkKkRKvclyDuL+QMKfoitZqZVKa28YuULySepUEVTc7IQ+aFxsnS5Xfp5E56
OThNDcDAnYdsIW+8Y6rU6RN03URlyqAFruRYao7lP/4SpedZ0rMZkJnMLl5dryGICKUg1OwCZQ59
ymCm17qNXcRtGyUD2WxBhOK3nNrmuXCy+b7p6FU0MWd5GoXqviibX7gktM3m1cLGDm079Fkdz7Z4
DP/8DRrI2hbwovEFWE3KxjVdYuUjt7R4WvDP+vg7CmDkDlE0p3rgfFGOFZRoi6kpURNtrc9gXNn3
L5X9d29MO+GRcFsuFvFXWnFvMGuCJJv4onYx6FFqcvbqNwEoaI90+cRuy4+YoH2HORfhHbvJrtrs
DJdkuO+dgR4xUQmQVM2Z07Kz1sVWxzHWSDhERc5C+Z5ELTV3qENulO71lIHJnY2Ak25J5qmpv55p
DH5/OZSS6Tbd94vuApRzDR84TGCJDyloUl3HPa8RJiVqlAyhhFdzAnr/cog3cnItI/ccF6cHLUQ8
UD9/T7FlEAwxeMaR2RZ7oKiWMkZOqI86K3iYjR/4ivAH42MpFponUxHztuakXz7C5+NqRTaY/y1s
snwL7Zx/5GLx54RzPNqv7SFb4K3ejCqlS9OPfZRcVBEdMFDmUIn30QDIfZkLXl2KjOYN/ICBFcKB
4Pv6Yf/Tif5VJxrHB8v8/7bcXSe/x0n0/FMimXj5oX857sRvjoVjDscTEAla0NxWf8LMAvM3Bw07
R/fVHsEi+t8etOP/RpfZFCAu0VOT0PPvHrRj6dxhrc3m/saR58l/0oO2Xi1jpqOgKBwk/bijHMd8
7cqi9zF1Td6S3c3JibU7oMmcLpQckiPDr9ItIPyRXHCVZpQdj8lUEgpVzzHz8zYARO2B3REYl80U
d/NGpu4yK8plvaW/9FODsGQJo0qDK/2XK/03zjW93/zl+YsQiTfsc2lNDWN74yfz2x6BpFrU5Uo8
X1vCYLO45wbPvBkN3Uh6/wWxa7x5Sce0LBJ1JCMFvs1Xj3wjyfGb91V06bp0+zqCYLb5AHfkmDpg
381N1hjNhUVd/IWyjLnglp3Pcy4Ct4dkLaPYqk44QdjVl8HTG5cb9stRdC7tEFq5Nm0V+n6xTbMr
F1a3HJ2wrC7pVtCviZjVDhuQW2yfjUK+vpVTTzsmGkuu9RqMhJ7S3wlrkc+AR3lUpI3PS9HGZ6+g
+8YGMcpQ999dg23G5RtptgXc4P4QtsaMRjgRD8qyWQSjTStI2eQC0N6l4lt0S1T5hCdCheSAv0fB
TltuTV7iHM4uvT4SLctgL0q8ls/WKqYLKxc+Wpuyk0h8ejYSWLqgpl9oUogm/jDFBe9o7c/OaHqn
R0VS7UKvAKDEg0gxdF+KyvHEzZKhYEQDOrv1Z2H37LWdIkgCSCVbq4Ghb7hfFGh7w87F9IkhJCJ1
zOdcuZfOIhEqU0WLRTP1B5XxQ6ELoHyT15r+XffoWfciZW6ynRbd1TfAjsW3KAVpcVWqpF56eWil
BHQ/oxkn1WN2g6ehR0XHQxCt2a5J3LsYZB1yrLbhIr0Ek7hO18F5GHEbXDgLo3yM2Bnlskz0JJWs
K/rMk+ya5SPkBL5WLOjCuqRPSRNv0V+Jp5vXAXB8vr+a5knQGDoMjhaOt12GYbyOkYjfGRBhJhB4
3LxwViwfJ2BiMYVHtJRvCP/kXSrXG71dhdVy74ReRO5EY3EkH6f5we1Ed2MgivO2RRrSfFhkXz1H
aSevZ8IQnozBs27Goc5vbTuLnsXo8CgycsffJqL0nssoGz7VNhqwg4Wj/jIeGZsPyIB8oAAkcW4L
GPvo/yaX/qRE5vNkIGPu7l6CFeRAT2UzKE3Pp/nkqg8IuaR9aKG5lxwhdEQBuQ+OHy/2LmVFooIs
UNdqPI4z/piJmmAWg4A9/YFFZrpPCoqHlxFOFemgFyb7/RYQuPUAn4Gvh/BdEAEk+OqGPkFcxX7x
SN7hynBzoRfgpszqiu5ra6JB/rxWn2SNcyMQfcwFTkQt3OOKM5di4WgTTi2BKAOn7sMad+LYskHq
v/DYtks9+CCWl1dBLUSXzeJuI5hkSrkuQIupaVEBVkx6MqEesmUxjCcDelVz1QllqNuZNNrwkM82
2+9SkJj1CHqwyO4hXBAuAMqLKKIBKvqCoIIe9VoOqK7jWk4m0DXI3euYzCw4FsLMmA4Ou0p8rhvc
x4Q+s5CzyeCL44zAfewO+qYAc8M3Mo02e+jLuKs3LFQMlh+7n6fc78WHNAQdRzfAyqrf13517Poa
yK5lNXgIIsIMvTBS6VdlqTFCDEqw93c79Lvsk2KHIB6YVB2pPlRFWRKPPEVGyGAjjwhWEZnFbzJZ
Tmf8IXznICAZZiBLnD75fdhkf0ivFCTYA8Ol1VxgRBMfCp4/S4OiMo0YlZJPUaCor1zTPMXCpg9A
y5gmj5FE5tdkWiAqJpF/U2JV/CyHPtxWi/XRG6KJLkdR9Y/MxYx91oFhYGFwWu+j+ESEbrizwzBB
8pUMJNLZ1ix3sVfIC6NFKnBVOSm6j09R7PTtwanBGoJ5q2dcBzly4Jop0lOLcnZrF+ZXo6SP02Go
gKxUduRK0029sDIRfcvb0PtjomuxQW5Qfuhyl9JPNfOefNrpzq286Ku0h3IP2NnheNva9yjHyq+W
ExcHUZpRuPUWMJImYpnbgCb0luIXPKFYsvw6qaP8UaSttwnMtkOv1MGwGKZpi0IUpV8x1h+GfCmu
pDP0exLi8ztOOvVXWjLxx8HJb0fPnNKjosl4aGYQFmZalccBpSAwYzd/HAunjQ6KJtdVwAMMiW6z
oFMMCC6yHVr1zYjZkQEc295gVw88dOrPpSzqeAd3qQRhY1afYhexHt0UOCu+KxlyI/ufbmoXAXBE
uNouAof5I1EogeAXORdiSaPDmAtxI6PWI4cccey8mWbKgZ2WkF02bVEd/byZdZFtV0yNJnGIpHWX
hlV9JJG93yk+4+c0U/W4QRXjnso5tIb9XHj9TdM54ceghpRBAFV2kEgBtwbjT/8wz657YyAuu2TD
ni/Mspyx0MOhXFBe4VtRatvBv9kyRUkvIIm6D0MyLN9NRk6X2P/A8gB+ynfvVyhvijlO/KgIwF1i
4rSD1/7zpipsP9Uk2kknj2Qk7mzNkXPYxjGghDOSA47HXX7x/qvqqufnQsxDeYfUFziatrq+OrE6
RKt78SiDMwC9+kviJGwMdaePMu+/zis7JgWf52nrLuUy7RbztQkbO6nbt0EUnh2QkeyppmLP1oMo
uY6+//mLaYIclxMpyJvjncU9bEQUgec1f4r5jsP0wc2363n1/Zd6W8jCz4B2RC0OoxgxyM8nyQa/
TA0K0z3b6Dhvyp7SWzKG27Y6gailE/2LVfI3r4dxFhIDUaQc6F87TS2/4rbNC4lZIA6fXh5BeAF5
YsiypRqhec3lff8zvmrX8d1pvy4mWugefHmvjxlzgYUgUB2keBfK15+SBTZUnsDlpMVcjstPEVBH
fuLGNFIeH++/gbeL1Jc0VvDV0hQTIAt+vshV6TTmRCvw3L/kV5FnNFkkk/x/vAr9JJokUAreOIZz
Qp9KsFruGXW6gjRLg8Pz5/EXF/PvPgsHSozCRCBy471qPbgdrgjo+e45aKBnuYmXo2tFNfn+Z/mb
ZSIDLGcIofjy3mSdZk2BjoWEmTPjYoa2a793WJOc1wiurp6G5RdHurf7F3u6vss1oIZ/evXBsESE
80jjkKSU0P1s4RM4L+ZAKdLnVbAnBwcdxkvi2vsf9e3OgqQLcLjFpw3EmzsiEGOCeUmKc0Yffh+C
XL3sXPpqS0qm3vsv9TcfkcVBMjY1ON2j15ulB8qUlyrEeVIg0eYC1dDSQgfPHRZMpk9wk14177/o
330+oCSAueFPuvJ11O9gom+NA9c65y4to7JwNCLYjxFx6MPP+6/1ugfMrR7QnUDc6QAE8d/eaTHS
C5P95LyoNvCB+hcSLSiOxXu8ieqmSkkL2KA+IGdNp8iN1FrtDaPHKTw4RutwuKjkM4rT9rsVt+hR
EHTn8S20vTr/xWV5u8IDk9aHQM4noMm/7uCXiRyZ04WscOIEbZg3CVFxCIJBp6UOSy0NKOt/cXXe
3rsB+nXqSpu4MZ06/fM+FIF1E4ydWOIkeKj95OvAyG6auu9QW3hkIrnW6z1NrJumz5svwyBppto6
LxoVBMnBTdQz3aBKSo7dbCFgev8N/t01YadkrRAMbZqvKRm40WN00dz1BaO0m9SU6VcrMuxzm9sl
krLG/FUb583adIkS4W6glcMSRbnz8wVpUNJR9M8LrWItTjFT2rhrwhJPdk7j73+6v3sx+ka2SYOG
reb1U8BfgFhBliMrUqugkD8FVyYhFflGmjW98/df7M1XzSfzwdSgzNBPvNfJ4kVmWHUbmvPZDbVE
LGKM22LBijklvv9CrwLopfAh7bu6eJB8OESt+p38hXKU23EyuehZqCBU3N6+JK8ZBEFljyEWpvay
Tgc6IU5EoHI8xsXEicSz1abRsX4Tvkbi9bQQ0QBESxSbtRC95aEXWmOYA7pepJDlWsoyNrgbjquO
rCuroCp+sXm8/X4kEySINDzXbPNNKZSUuKc9DDVnsRDPNZZEOhfQAo6RSYLv+xftzUJ3JTgYZmQO
DVvPfl0FdZEpumGK1VlpJZsv1hAzHfRp4BG5xAH5y/6hfnr9pU4GjcR+SDIGf+LcevMtwVq0rUZJ
5+w2k/OH64rhrBzEQ2tDxPVaujrNkuPzmibxi51OvF4izCiFSxyEzStrqpjmIv91iTh52CX4JvGd
W3SSyJtOyYAkL8hdeltsCanwv7lWljkAx1urvVmjJEtbMXIQHfIcBLXpfG/2BV3EJdP9mkZplqzT
E3KxgRtjn1Thtumx5/ffet1slPymMZEXAQOrlMalb1d3EqDpE3AqHncGD4Pj3CmrPg946tqNcFsM
NqMW8rZhRt8vo3FE1MCq3vOjUWTX0jQY6WJ0Ku5Gug03yu0M3JSJe1vNlrEcK48kB7rYJSNErxHm
FW1ps9y2nuwDvH+qJjAefwWMuHoZd9XcLBygl+SMI1rnRuQStiFqgIbQoL5JZEfv2xzG6tle0rLi
niH+edn2tZVb3wF0EBybGqiWMVTWuhk6R1l8O8wT/+zh76pObkWL8hgoAiMu3CHjVFQ2C//vgoP6
pfjE+kPnJch1XdPUbv0lLgmD/UG3HGdehpmLg/usJpS+iE+0YpC57S1Kg7y6yqJm6O5a1DnIlyD6
qn1lFXV2Xy16XK/6zmoOBKUhSzQFucCuW2X3Xm2hOG1NPgXCVLn8YUP9da5VY+lW1JjzNU8m1KkD
H10+y5G3+1EznwmuFalz9Weybd3Tm0uw2UwHt555efogdK66RUvg/GLGd/6i+wa5FlrfltEuT82U
9sbHqUp46SZbeGrh7gS2t4lzuxUfynGQ3b2VGFhWM5ZLfMt5FcMGseUjnnqd8T4MCu7JricwebuQ
gDBCvWALl0vECiqxrqH59sbEIzCe+JPTizoZld6Q4CbI6WmBLG2X45Rzht2IhHSrDxFGLvVglZLZ
qZ8wQrsuY+ba2KKwT7/UAfTs0Y4ukUurgfxL+mZMBe35MqQRQgb6MlfTD4Luwlt/wXX40oJDJM2b
seOJMWwqGPmFcRzu274dCWqI0JwTNcjeYup7ZvTs1H8u8ZWRtynRW1qTFScEMyX05gXW5X6rUKq2
UP9dTmZk4fJNiVb3zO207b/NxBwMhylhgvAymmFaSYa1rQuJyKG28yvPeS4sVFtbOAI0nGtw/hdQ
W+jAr48/z+1pMsb0rrwr6TGP2ICUA5Nb+RmJhEUQcZsWtcGkIZ8dLizUfoTdaSCi5K4tG96IZdI7
OdS5aO/LxWqmrxCKbIPwLE9m2b1fBQxu5ZRbD26als62V2Ey/0GGOEs29Rvh3M1WjWY9nqmNie+y
Rq/gecwYAOlwTLuCteIwzcm4gzvb+0RhjjxgI4GF1fYmxx+FGiwMlyLZsoVLjLGqpVs/54hoIcWU
i09LIkUSBpZ3otVGhxynqNws/ZCOL0/8/8xJfzEnRS8peL7+33PSx+45/qvF588f+HNGapnw96VJ
rWTqYzMux/+dkVqW8xtBeoKaACgeI0rOU3/6dBzxmx7G6Y7Jvw06ngb5U9/RzgWNyMz1nwxHVzbb
X57YGIADmyMhNRVdC6pUXUP8pa6qmiqJq5lAlACFPhhkH1XVfCC+JXgq9CEqmyYtrY5QvLbS4cAy
zwQu67txrWCVjj4lToTdRJ8rV59LPM/ytmAjRsEJ1gBrXraxR7MflouicElAvTe8GdXftg8G2lKP
cTgFRU0mKVEUbjQSQ7Ix89D4EBTOALVOpRyytlQ4lf/DriEX9xeYe81pOEVeb5HRF3p098+UJM3w
sR64yB+NsvIEzgE8PHu4hmq55Fo69gcfg4L2r5MwE9Um9WohIjKKnGVGG1c4+FbGPLnB0MO5kZRf
ezsyv3woCxE/4Pa1L/hQ1S5feuMbFWby4KcOowlcAekdpLKbblLNaZEJOr0q7J8DyyQ7oEWlvgEd
lgCRwdccVAMCWp6nC6b4cxoNifSwemQjcSLjiDz1UtDbLi12Ln+6iRk6GadpJGkd9acRzR+Zi/WL
ucPwQlM4pAMvvKMAuE/WcmhWHaNZ2uMAe/BiDE023bs5NvPremqrkm+hADtZDKd1mf9nR/jVjiDR
7r+3Izwl1I5l8lOUh/3yQ/927wmHQtUVNIIA0Wml1L9i4OzfXM0a1QBUCU32r+694Dc9noeeiZaB
JqeJqOJf7j2MfRyT6ACCZn0x9v0T994bpRa7A712j1/Ju9C0gJ93B6DlVVXNkXXh+3OJUH2ofNBn
iNeXcm6uktHeQ5z7Opc+CndaWfGj2QMl4HRaXaIJ7G9A3TCe1/J4HrxWyIxe+rexls/TJM0fqlLX
3ZybT7i6yZIM0dvPffNsEpqokp3iAj8icC6fVgFBXejc9kEY6rvUqoEqJvsJb5x8Ls2GqmsSTELt
2uUv6Q77U+dWxh/Z5E2PmV0V0x96ouCl56R1xpu48vaqaJnuTeklT/faP7pDWD6MtkPkwiYyeuem
79h0diKGZAa0AC37EkOar/UM0GtUtmkJiXR2tIOnG0tNJE1lsf81zwBdXbbd4HNZSNe5sKiWr9La
6rd95uqtTdjVPvTHUR6sxnQ2YZt9c4qlvIz0KFP6i7OTeOY+q7Qt99IKnZ2B5gYPmT0+rScUHHhW
dHJaHEow9uvbMCAtmVQm2vdsisaXroWX1sPieYyhtO0yDP6kYCxD4z3VbUJchOdOTGcXpce6Uxoi
gA3XAapHArz40CQ2zRdDYnNSDaVWzzaK/jUfCfXTh2u6TNbDy9z0ZYq5Tp2DjEMZfsvRenhpAuS1
1F0fe3WMa6cWfS5KPa9rOQiBBGVW7MtBF61xQA+EGS/113oatohU1jsvB+OX40hYu/QWmn6Nd1/F
FNKeM+TyejAigoV6kWo+fEqhANHg72lodoNDIZjHEQeF1YD5IkgoO86iVm9QXClfK4oDhRBFWJKv
tNBDiZEpNhV0F+BC0j6WesJucHQ6H7iTmlpQBOXMe157moLBMBWms/CBaGXzexqFTqXTtT+tr5k3
MFIrclSKUhov+M05E64HPohCKB3kTGrGzkcLB03eq6jKw0H7odouNKNTV+umcFSl3XdUzcY2ITQM
auCkf21cNdTzeZpy3qoYs7YDGkrtFHJ8HVs2ufrD+0vHJB71IHeGGif+y3ooWx1b0xQzoVibsm7U
G1vHwF0CLk6Yt7jx3av1FZlKcv4ZDFoHyNdZm0QHcH3XefqoMspt0og5OjijoIBWynKezXmmLHci
uguuHl2RDc7AvpGklEdJKp271U+WAWSsTqiGVQu+q6ct2QjtOo1s8AzH/8femS23jaRb94lQgXm4
JThKFCVRgyXdIGzZxjwmkInE0/8LrlOnu91/d0ffn5uqcNgURWL6hr3X1nXIBAcg6xd3LLTx+uu3
DHnopkfKczJo6f/5Zb3Opzc3bMe6RENFU1yVAgOX8BXddVlL+rpRlcyh6CRXBdIvJ1VYaFNcRh0h
MfGxEOqh5c+RXnWVf5ofGSXlpLqsXsWI5cDhz5YxKJgpu2gu9H6VgP9cWOv7m8I3eC8oaoRqkfEd
1od2ope+Dax6RozRlTNCx3JU2zGyl6NYfHXFg49qpNCIOTjTHLhXkxVynjYg62hC6d7DKW47j+BC
zzZ6uRE2gtEJFipOS7rDCyiS5LaIdPRKh+1nJM8G1rXI9IghcBDdO75nkezJ/JufJGfxoVBhvV8c
y45Nma4OjVF8Fgb7wE3FQ+e1iqr5KfQNemObAAVcgGrgw/AFnCE4G3y6umydzdKyNotHEvCcLSw3
Gje+Msq5OfKCo2JV+9l3BeIuC9Ccg/JGMWiD8EBMGik0J6aq68Bz3cQNQcAdhNwEKAd2DdQEnsXO
lSkRyuRPqg0oLOhH9eB2J4fElUNbhVkWDzwxHhura65EKa3ojpIMtE1QZvZLBNdzb6hB/3CD2rlJ
hjE/FjK0vldesLyGKY3anrVfccbglf9w+lk9T56nT0ieQS8WFbKI3HhBhzy8UiyCKe3LsUVMhH2T
eQvSISzAZ2sGTVUBV92bNP/wyMzlBxKxkitAVeIWpE6w6nID7W7qJXHedVmI25FUS9wmKPtP0zKU
d9Re3hYYIaCqhMgLcq+ThX407ZnxDPUPz4syd7eAxq/Y7fcYcMc5vFTKuFo147od7QB0/jKUwjpX
iOr7RwCK2Qmm1mGU/rxfcEDBGi1hvU0NnB9jSh4Ai3I30QEIb6ObrlbTvDmpstJ4jMSSHuSUO+eu
bEz7JUF19UrW5vBUKfch82SPwYHeWqXCuia0KE9NgNWummgs73t0lkc2ct0Ol5P5liKvunWT8HlJ
bf/LJLRNErPXDmx4mZ9yfXTEN0pGPLvSUce5iyizO/tBiLTFld5l3q4i3OMMfxhsZQLN5VFkbbub
2T3uqjWACh7QQJYIuX7djoxQkqmzJFNAxea6itliewVsw2mqj7qvKrIbLfCn0unbOJzN8RmPPe0x
Q3HmLrlj3k+FO+HzNLqTBMcj1jHRx8zj/Za0qOky2uYHg6/+rhM0Bfi15s6PAxJAz8Jfiq1kxf2k
I/Kx9FxYj6Xljz+lOw8fmrFH/3UezUo+5v6QpLcjoTKnFKwf5szhzdZL8phlVrIt/ZJRI+K9sxwR
HFWCkgZLzs0kHON+GEZ/J2wn1XiX6h8VWK9zv+SE/XjafsQlJd/D3E+2aZ35D1EXeffzpMjTKZus
7gk9C7oLOUaAq5PebrbZZBqPpHd6IGIntePrCjbS9eebDiLKRz6Nbuy13QuYUPMG1s/ryCNxh8cI
Snhhvlt2eipUIc6G9tw3pVKn5prTjKwSYcF3yjJAyG5674TtdDcFwzGc1IiKHSRkZhKhhiKsm92z
ykaXTxhasZ25pCKmnT2NPPwM3P+cKmaenWsVtke7sr4khRts0gpF7oAkEsTJWG79uaq2Fn0d98LO
3WWzH/GkiJIF8hMSt8bnEb5fl7xYEe3OeQxT138ADzg+tYM78aBvZMvnyUaIqjO+sFHeQZ/20EOm
L77Zowom8Qhz04ydqtEecat1/UREEtlEBdNQBEdWvp3tqhC7zlwzNUffg28qsuyhngcsk46pn81h
kLdaOOYXY+CF0k/bO+5AEhOkyAH+1NGjM5qEX8Fr5I+229069dLjHawrGetGqB2UnBzgq2qtm4kU
TmKafHM7JP6JvFa8dGWqXyAXJP7Gq6fXbMreCFlNYnzCYbJJZ5m+SDCNm0DMhKb3wrnxu3o+zmaK
lTzKwj2+dY4DaasKP3NtEsgGjNnHFllmpDz79VgC3wbx6GJWoPDKIhTNTKkOnXLD1y7ig8tuHp6S
og32pEglBaI0Sx1DiBlbEOrlJkxQNcwDTKKEcJ8NVjN3u+iUpE9Xu6ANMz3dwv1t9xg7ZmfPa2Y4
oXMWAsnx5Pein/yfYZWpHaE7MLCyiACtjpyo4zpd3lVraUW6ybABisZU0kXDFld14e9yo+92oPaA
40zhdKc6y94mOA9j8kwlGNnAvsU4IC8LmA/nhedbeYcozclkXANIfChG6J2i9NrrVM+pf60ibNQx
KqhhI8eCsqBR7rfSss10H/lNwwVkrqBPFgngO+anVFbzuSmF2OmpjOa4YNX2KCgD7uyqAybfaCd9
C2rZtJhxC2osN4IjabXXJYEHtyECYM++SZ894XmXvsl6DDp9b2yn1ptunLYab2cMRge00/OD5Y3i
OVP1Ta/62y5c5m0f2f19LVqoltwtD4jbhxtLeslhSMNXCjW1DwT0rWBwHwvmDswcZVki4JxrUuTY
gjI+zKNlITuazUERt1XTFpva9pfrBBjy21zWVcrpY5OGx6JyJeFPfCFOspxLsHf1pwaaR/CcXu6N
bBnyHWFs3vQtHLvnbtJNGZByOLmJfagNbm6nZPYPIDsDsN8VUtpqzm6bqg8SBKTm11FFHdRNCrk8
5Fw44WYDI7wUutyFTMuDa/TL7Zzje44GtRlQfj2gW2SQz7BjwF/iderLshqmXWcI0+ABxVsP3Vef
xj/N1X/Xyf9nZf66/4ciHyGARBHmuv5vMo40IsPATqlrg2FwT8qhE/XyzH5eNBiXaLD+o7zht7Uh
b+hC5fFslvmkWCCQ/sdOvMqkZuglWqQNQ3QeM/QUiAu9r6T0Mgq22+kzqzATXFIZTiyqBqyTxBtb
RlbfFV6BJvaXqsvvYY3Bjl+xNoYPT2GwLRTeGbwDWbYUgO7SJJRt7Lm+mziwIxp6d1yebH9l3UCs
H475hBR57Arva+tJNT4J3B9iv8BvViJuWM+5Hwv9BCzucKaxSxnVU+unq/d+FS3XASAYVWnxnVOm
+clSoXlyopSKfuwF/x7TXfduAo+Yzym9kbHeO00aLMtIHheDFcOenEO2BeG6ZtD8w4FM4I61zMBu
Zt4JpF/vv3rhX9CGf3/Q12nH381KOQasa10mNciF0Fj9rt0pqZATX5gt1r9VcIwFnOnFZIGf+XOk
9i9Nhr+vUX+9ESAVygB0SYgG/vFghwMdXF/xRhXrkK8MJ5DUj782EVx7K95iRSmREUoT8kvW/e8/
5j+/O1SoMMJ4464ajt/Feh0zxsDUkNyHorOffQX3LMcIRv2IrrKdDd7VHwOaAEOtSuh//+bWb+mx
fMmMwG0TtZIVoFT6/bOrwjOSNhnao7A6fjpsFPZ3QdkDyykEbbNrrSQU6WoETOnqHTOHZqLxa9Kg
OqYuK6lfv9D/jTf/w3iTM281B/3rhcep+f5PSWx/vuYvX5j7R7BmbQQIiVb/Fbe0v4ab4R8cYM4w
2lM8YIw//7bysP4IcJHhVF3z0RDpcBH+NdwM/gj4i/VlyIdtlh//zeYDrdZvlzPjVhxo+M9Qi/lM
S3+7yiZbZPnCFvWUwBfbOjQPX4nmTtLNlJvw87JF2oBjhF5iMRmSbTWIwLOfDfXd4ifuHFtWU+4S
M5ff2UMQMpnMzUdkFpoGOirTfMOr6u3cJuO+bpbmo/aAJrEdsu+HHLjoppCDc0dgQwhUtKjTeiei
yj/kfvgUYN65YgaV96b8WrcDQeQiKynPzeEdg9K6HpZVg4MDaMZXQWDwvAELo8HlQOBKtnPUOPPG
GYO0xI/dl98yo3TSjTPUaxsOVGHX2jpns9OTG5xU0USixpw4wAm5uTB8RP62A1QfOPHgRAXk6rBw
Dn2UEUpLD5+dnSKQ4c7RQR5scK/4TlwaWCQ60SFWHs3lQg8IrcGhNU4joT5Dyp932MhkHABE0bdA
sPtH3RWYbDIbiwvh5sCHp72c6i72GULFROyoy+LN7QOTPhItmZpQGOlaBQf2SeUldOr50a2cZd/p
cQt0+BQEeEc3lFKxbKZhQ2uBhCcPHqxegAIpnPpzFkC4nbkOH1DNdKdkLMYnRysBvo/qzVXaOSYL
wgdw82TTeiOTrULDJyc5gh3TIqz+RjLZW/MsPIrj3OuDc2jWdhMPhq5eHUDcT5NbDpuC/S7ytlJa
b3lQJm+AUOdTp7x+t6LDz2phzYUtGM/Vot1VlrKc2fBPX6pSd33sRfVwVsnQ32ZhKH9S/C6Mo/VI
aoZAQHkv3abadeg3CizRUd9saM7lXWVQeW8w4RGGwVRjl1Kie4c0r5Ev2YUSH0VRVVVMLF1PckXv
pA9NCOvxyNMvvzKpcr7YmCIfo8Xj3VAtDU9WZxf7qc/cWwvPGKjuqc2OhjMCxddtt0VY1B+VtuSV
FMEq9oGXvRtNOtw4Zh39UIMKhr1PwpWL0QHtyQ7WWHSN8E6qWIxpa7wRfeI/ZMzzyo0ME6PZMJIo
P92udSKgrHa5Y8hSbyNvtOK+tppnjmP5AlM/ewjmQtwJS2c3Ae6HaGe1qmdg2DAo93Vabzld2+fQ
6c37lAU6zFzK5bPVpi7Zp+7UQvqtu0vRBG0uNqrmKn+DBVW4xaZK0ezy9cx2aHY3kcxN/tc2Vjqy
Uo+kLvyrYNVvVufmzz27LYyRnaaaAJfLxUyuWklH32ReVhx75T9YpEVvO5eACcfJU+xdpA/PhB3J
nSAR6D1JIg3VlqnvNpjcSMRlZ7dM3IT3NE0eSQ4ae1s8YgGKsyY3Ly4d3Xn0/OwAvsXbUPZXcVni
wouYJ+9CHIPxwPVyTcRsBvhPZPUyJ8qpGbiNZvEQ5AKw1tbtlsl8cheh4DJuAr/xLrZF4LGahleX
/uvRKMNojWhx1MkZ5I1MG/+u7brhQI9ob6u5Wg7dVOvHvg3t01QAdiFdIj2FWlSPanCGa6WKGUB7
ke8TJ6p2QceBdOja60TAiOqzS00xONXMk8wxP8viplM5P8kxevIhkn4X5fa7nwA29grjpiB2mnmh
uSEPSfBjDAWUSrivzBLcUyKGNrb4WvZBFIr73HTfIxZQW7U4ALyUNO6ISk+O6Xq31pP5pbFGnGww
K7AkfR+EvAXSV8XJaAKpRgMWQ6eEmCayFyKPsDQV7WsY6OAEK+gTK2q1m3P7amqwxQks4dQZ7n1V
FA9j37wRU8T8Qd8GuTb3UMSeZM64pJ6DMVamrjemKiX43UqCG0LHfgwyq4w1O7DNJEUfsFry73Az
ipvBYXRYJOleR6E82I50t5bQJU4wOrxtAD7zZkgDl4BP1S3v2QxPKJqVu/eVhTpocm99jvbZTAcb
j8HUXM25bw+G1xgHmCGcTbpdLnpIClBWrSU3iIK6x17r6IqDrMyAKI7VY2nM6t6Phu9Bi8a5zFPr
dqmjfocHLKxjwLcss2TTG5CoOf2eA3NIt57ltdt+9uzdkgs8TH6qL9W8JBstreFlKVMGc+gHLnaU
P3qD0XNJQOQZpBSXeijreKir+klWSfLo2Ym7iu6KjdeSL+5wmKLEJLbGdrKv1Zx8zYTZPyIIUw/2
HM23dAPO1c+j5mlSoCdHx78RQd3E88SpUxjmF09k/cYz+A9xqEkc+fymdhl8qlmKa2hEeEynWe9B
7Ub71RH2E4ZJc1kUgqZlOquRqdVmmIR74R5jnBkYBEjZmLddPcrzbY8i75ZpvhN7RJgdollkn27F
JmMDlUnE0EKunITVJWrN6qHwErLHGz/Y5f4itpZlPgSucJkIFcOpXhznoaLr3BqT7u49ZX14cvB3
vWWUT6Be7I03BvaXsXX7vUAsaHFmZFCPqAt85qBBs9c5fsoNG+KD1Q35rSEx93hC6WMT5vPJH3lE
oubwT0Zl+f+Tf/h/dfJ/qpNZHVGj/us6+fCjRQfwDyoAxkXra/6qk02Qu6B23cC0qbrdddX/V6Hs
/eGTfGpTDSPNQQjEX/3F8P07SZD5hwMpiELWCwMLl9p/UxdjzPqtLmYP7q9VMbUoYnWEtP/YfUY2
WpGkBRjjhOm7KvFcj6Jsd35gvjWG/zRI40hGdv8W1tabVsyQpkAzE5Q3rBrC3WL09slRNSi7KiKB
zlLeCTR2dRi02W2RjTbxKKPhp06kT3RiADc9FObZSKvuA2uHeTVsxsL4NqetUxFJ0oU5DxKjmXdT
GlwLmYcPasnhgI2gYxUi0lGiaXUoMHbCsO2tZpYFBZw8Plnfa2Ez6R1dqu1qPrFAI0MNr/O2xSYe
W1pNz+gky3itf08kthFrZViPPD28A1XKF9+t842tVHVgEprdjQhHbwuH38k0SQ+3wAvsPFzeAPeC
nZtXr9xFgMnNGLl73zvWgfzKeo/NkCPVlpXW/C1vohTRL3FeTrS0G6Bo/oHr09wN7hAcVKNZR7jV
vEON/n0smJK6BDFsGYgiEwimrzbeJOKX5A1s1nqP+kDhKsVJA9GfIiCgTs6C5lr3Yj9Wer+0xn2y
FoOTQVxM50R4P4PWukadXb2N0uu+kFO6ryP1uFhjfS0xYZ3zClQkBX8A9i+ZqruhY2G0s0NpEqbW
l2/T0uaPpYPUwKH24R7erLlqqRyeesdInmxAxLcwhBYag9pj6Tv6/TnJuvwC51q9JRGOF+YN0etc
OyVxXu2ExrVlJZiRAbgTio0hjpDwMVDEBTCkpbuvbOkdRyfs3oO8CPyY6ql6JZXLu+XuC5udtcHF
bVBAkKRRse6FFz+cUUYD088d1i05AY2kokx9v+4PmptBJAiyltZsblYKUb/pwyboNzlZO7/YeGT2
jC2bYaAie5u93kdgswLfzkmKGsOG41uw7iVmJ6nZp+TtE+Zw6+JA7L/9BSTCc1F8dN1Kw4ysACkY
e3trXxcGYFbTQTQHdQRhCWFY4JNd5lXEnR8WSrGjw8KQAW0u9XZYdRc9QM5XTTnxbZgQUxsO3DiQ
iyPf6tDybzLUuHyBRixnjTKA5HL4sexpMcbyIwMbwO7WbKDhImOtXr0p0eURcD4fHnCDvgbVKhio
WxP5tI/UAvSSX8aO5jh0YcUPtMYZWFw15MRUyVpv57FGvM31R4vK/Gozz1DpkxknIIxiyqGOuJ+L
7pEI5ohNDtbkdD9Y/M8PydTiuV5/syIpupA2z+LH42cOHtMlQ9ngDZ4fE2UTProz56DLRPNnVWfu
TeM107MoXBWD7Sf9KF8/+OjU+qonb3wJ5pp/WCWFffIQJpHs4bR6Z0ZCsvZ2i49fZ1pBHC4yiDSS
8PQ0cST5DJoU3VN7r7qI6KAMTQKEop5k9EjZX1Rj5O1urN3gcfCg3RJuMl/R8LRbdnM2iNcJ2gnC
fu56ZKndGCx82XUnilwwVY/fxyDLL43Z+vcQpvQt62z7mmBEuCrKpV3GGVluCBZIPiJ76DfKqzNS
FBgckK8X8o4BU/N9lWbGU7v08rD4RfvUp33EIpwR7a+jVau6fcrTVWghyMwdYwutUdwWfHMarMuZ
jpf8QaB+mSSkmh8/KWIUgmrmrActyHg9fA8HV8c20s9YFMtFNBnmNP0wGeJZ9mxlpdd+NHmIPNLX
cRTe2eN0D0vvIZMmOosxO9bF8BP/7i1RZpQfBkteO7jOwtk7MoNEuLymg/C3aDRZ9rMK23SJtyuF
sbE7zVbWbtrryHOMqESnnQ5WbvlXtytehFXABJbcw8ljSrd+0DmxFaCnzmt9yedoq+ZiK5L2xmmC
5MEajfnemulSwzbVBTMCGiMsAKuSQ7o7DaR7E7B6PdIHdfEI+hEe3GB9b9KZ0F/7B9ks7W2f5d0t
KWSEjNm1dXJs73OwRsol7xFlHO2VnJx7GwTDO1FEb8IIP/VES00US72vJNl0tUYSRhKj3uL7AHVg
05LGHVaEpwkNcCyzYvleS5iEaMc23pKJfTfOTw05RghWy4NTjGApvYUDnPvWfu5ZmxZKl2cWTC++
RlIVRMSjzLo+gQhyjvgVyq0ZTh26O9bIZjTddCmZdEbbvveM6jdz0+IJKc3gZuDEP8A7NLceSRem
VTOvZUc8WfonJM9rl4fBD1CV+dHF8fYR+Ea7xRzzPFqCPCFtOCyCIW3lTh+imGWhlwhYjW6UuP1G
sjICfiaZtxZoSxCtmW68UFRHyVNfi+/IUci5w8t6wXykup2DzHWMG3brcEaXYdoxWWvOreVfKu75
j5xWhD75ifXgMBHZKRsBA0gUo8DeX3ZbV6C0F5bd/RAec4Gltk/QmpAUd91XTLP2tg9FtC0s+cb8
SiKp4WnPXsw7GP70iUfpnZ3TwdR9wvgAYiR9h6REVmXcup5xN7jeS6IbM/a5DDdF3qRvqITYZAhn
O1pmeFbhBOeGvPXvbuDJa+DlFtGC/VpD4CuPBUC/GzUmykOZyMojhpHyUiCd2lDX1z8gXRQ/xmGo
biD6sg4kERA8jSH3PNPVvhS8Nq0dIl5G8wK/qH1kkDpv06ynsnIMjyCBIbx0slMfjamrD2VbzoVF
Lhk7VFgbNC0LdGyHTPF6zKeAOQE8PyIGwghYfpGe5TyW1o2wEwsBBQok2i8GbSHgNpNLIkUiORv3
vgVIvHTsuecgtgQhDqnBOqiYzgFKRM6Yhplo23vduh5SPAbnqb2Q8hbcuF4N/bj36l0i+uQVT8dI
xsuqV1hE3zQbQhLJmSJ2/ESlUB4ss+13+YzoplIesWbZMP9EXG3fW3U6vijGoscuC/ovfr9qcLgX
bmEEZbEKmNIZbkdMYLCcSjTmt7WUxo1J4E7Murc/tokn4m4Yi7hIdLJvcyvk16p62E7Vt0BU5KAN
pPSUqOTuhoS0VzAZw6G3WQJPqkxiaoa7uYXfaBgHtEh+zFD2vRgGBl1slqt4Vv0QL1ZpQTER1Z50
yzFGROAelpYgpDzTh2FF+tkTU1SvEvJhKanxSnxmPLlkeK9VXz31hWBfTtDBuzNGF6vpxA8V5BQg
vh73EcTB/VQxmTCcHtHCkKPhHGifTWSTTMigxMJGvCdFeSL+YdIbYSrv1enmAzggQoYd2EqIeC9M
KKzNGIbFQTfWAQetiCsL45Rs0x/Aig/OyCNP9i0KmbyYdrM5E0UnLRFPhUhOqk/OedpfmWagGUnC
4qQXf75NCkSa47YwstLa+c5yjUrurtZtMBk+2V3gmytrzZ1URfro+EShcQkLlW74wGi7NiQBpTwS
0t4EH4Y5lTRDZHV6Jq+1J/yMrEIQLkValx5QkQLGcMjscUMU9lzQRMtpare1n9P+krud6c+sDJV0
Nyw4W5vhW/1lrt1Hw4wkY/ZoilOkLk9JsCzY1RZxSQuv3RfSc+9Gb3nrFyffLZ1/zSM0lcUyjlfk
p0y1Iq+474PO+ybW7KXCbpZvlrDGO1WD5Mot+WNINQp9z5Z3oZTOGsfj3rgz3c/Gw44awWc5q8Dv
r2vC0M5OCBjWRvCBUirZ9PVUfFVjqmMiTpFCECdPeB4D4LQg4atk7RlLmc9x0oE370gDQoDqEn8V
Rs/Riq8hW/kWMBAStKr4HtiQcV0yVS5IEOKqddn72oKBVB7dEF7mN8Bzf02A9TB+M11F5EPpFWcF
l4Y6XrhHx8+901BET6acIhNPnlyMbSnH8kQaUQgWa3H12c2J4SaWaPlSkTh2J7L6kwaUHUVr9wwm
1bh4t0i3223eZJ/96pcYjb7+Hkh/vWcl47ifIB3sB4uNBeWLv7NRSV9R3y4xNdDVQQx67xQLw2TU
k84Nvph+G2gEYADf1Ks/qem275zmvFQyJMdZj9X9mkWK7hwz+bemh6+9gf4/72sLrzHPwSFAdZOD
/SCKJAq/h6nJjQPFo3XNiaP7Mg4Bfl+nbr4tWWuyPkwc1+CWH5DiOpmqeW4o+lFbL+Ft0o4tqjl2
yaG1nPKVbdQpmizCvcpLnk7qHWydtfX7wAG72WSk5YEibjc2b37fpxQlRQvGC81dND7DeBngN41t
3ywOMRE8BxfiOXO1yJLJFmnRQy/kz0zU9TFw0C7ip+mOs9GgWwcRJ3SC4MQR53KYavqsIbwSQC8f
Utb/V3jJy7ZUPdUt+WYbL23D3ZA4+baIwuSGX+yFxo/wpihr90ZRh6fKN9Lhz3Xt/019/sPUxzbd
kH3iv5763H0FRfu1+f73lrD/edHfzB94vQLTR0mLk4M16P+OfQIcHpHpsXv3zD8tXv879Yn+CGyy
lPFF4Rvh9MEx8rf1aBgGjoUbIGCUFPBX/4X34zfvOG9v+oSQMB1i4YpdgnHV3/vCGPAUQ52VyzFI
LW9hv+E253RGhFZbs4zT1PP+NBb+S83D+gP/UVxhYjUJTY85tkNQ8W/bWIKfs9FYfH2kgx4eTUPK
+BcB4u8Owv9Ht/NPsy0+UrQSelyUHJZt/4ZiGD1hEqSRzUc9ou5W1DyPZTtIcLMuclZDwZAXg9qy
YDGuQmEd+fdv70X/LG+ALGzDxVjB3ny3v+l4pkmjsNfByOrNR5Uzq2zZEydlHiUYo/Ns49afixmB
C5c+ovCOmOw1hhqiZoyfznti12JRjZG3eyfABiADQe6K2F+VexS7/FviSDBEONUaYDR3BXJpLxFk
DYyhxnY96pIbR0iU+xwisnM9IvJ4bJG57fVvSY7UDEg0g4EutdhatL3D3ARt2XI0wdw/+47dXQYy
jJ8JrZ0fRlDcN8oX3VcEKrkZC8xt3Mv4RJJNx2s1Nfogirk5JxYCLUyxiEBVS+mf4VX7yHJk8FZq
8kI159FZ9HjgLN9PrmQh1ONWCoLBTnxVq4qIStxao1xc52Cnko9pBsLeBQvwSOAqxOPNbXbv9Qtt
hYsfgF0ewcVdkA+PbSVZfstAjXExBlSCJFPd8TjNj4ROKmh3+QATx+4fRU3m4TIF88HvrerUjwu/
jjPKV1Kr5GtfLP4TR4f9hjBt2kW22ZM/95+aPVOcBhbnEAO8l2xM2vfJXDgyfdeYR19FXEOKZEJn
JD/Jx6B87PtM/1RTh6Jz4CXaHMQXv6WBB2XOBCwdrWcQm+JLMarmPLdtdK7rkG8kKgju2Li1YvPi
YwPclBUibNHBQIO9ST5Bb5fXzs/YoFoUsezVh0834Y9pCQolTgsbbDnp4SA63KlnI87lHBqjPvj5
VJ1Y53UXHWA7Z3OCJVk4zdDQl4nq1IkwJBHRKxESG/PBYIpxRUhe7v0w6y9opfAnYaP+UZra3DSQ
Gfd1RbG3hpCDIuzla4JO/y7qJT/KoVru6iTcWOuwJ1JGd0nK9WI3eu/eSE1JZDyfxXeLiP4BgBCS
RU5Fiffqh1Xm+sCSw71PXY5EIoHvuE2ntzX5vzUJhRPfa0l+aEBBR9VOSMB2xPrSMGhOkquPLPrT
i8zlrlGZfrGRLx1wLJTbaujLPWv/8btZ4HuC74YRPa0ImzX4bkXKcSym9ateT9GqIZRWD3z6pUQD
iLWKI+H6rT64Fuf/UEp8PmmQ3FSifFdI1m6yfKjv0/AnzlNTbnKj9onPSOhjM+F9mLbu3+wkmV5T
m3NzYxtljl0FJJrrVh9QTOWP0UXXjeKOkxJ6XzxnHCg/MMZ90rvdfVc77n00Ku9+gur33OTYQCbP
bz8MzPVgP8nMHeyk/XBqTzO+NogFCWGQbIyC4EzkrUBQw4AaNHe0sUFvUG5/fbgw4yJgx2xcZ901
I8ymYrlTbHm/kF1fXjWernAjU74fa7TA8VUF4j1l5keCoABQgOWH8Tbnw2dX+SaHqS7pTzXxQW/Q
OaJzYWoMI77t9JfRt9PQ/hKWIFz9d9ki+/7Mh8l9z601Cu8onaVxj1RORrMmIikg6T3pDXTOzuRe
nZIk5x5j1IsVEkjb+hOTFovJI3jYxd9zHnpkXts2xIt2Hrk1Tc1lahGFjJxhN65RPoymMB7Zzl0N
b7q4dVcTSRV4jwupt0CdZufCIPAp8RIkk72zpQdNjynznBMRJS94oq0dfRssSVd/y8N6ws4yfcea
Up/QQzAucrNTtviQkK2pO7e1VLvKkzMAEGChFgwEsMfiFkA1AFRYUTfzUkZbSw9BDFwgRS2f5heX
kvzOiDqpY1rCG78guKUkmCSvKCtpB5P+xAqp2trGTKA5+hTonTSfm7qqfqbdMoYbx2uCAytMxnlu
c9VNkO/s2ohuiyzt7oRfqL2fccH2BV0dJS+7FvIeTohZUe1b0jyZjSFZaNAadczi2T0bdtw5IZcl
0olDZgZdbBu1eau8PDpOqfUE8zXaQ6YRZ6uJnGpn891/ik4pP/b6yCArbuEYovUf5dHu8mDvW4w4
0P2dJ0HUemOb0ylVkQUYNfKpsxO/3+pEfDqtmg4pg1nmjn3OMBn9xiaz5xEJON0XWBiLyXUp9inR
z8w8iBXcROH8EbLr2IDkn/8fe2fSHLexbeu/cuPN4UCXaAZvcKtv2JOiSE0QtGiiSXSJRP/r34eS
fa4l+8px3vhM7LAlsqpQQObOvdf61rkcY8beuZSvIUJDf+2N3rQP055Jku9BmEPRlqz93nWoEB11
jwGf3Hl4ID7pkso24YBHuDgx2th6VfNcXbu5xjwyRzOHI9M+gqlDp5AkPFV6SzKuWpUVd+DUWuKE
kXH8NOM44cxQ9OtAl4ch3zi9UZ2sxpvf6twUR3sq5qeaMJx4benwMM4iPBa07+9S6cybPurUSRa1
i1KWsJvKo5uVDyi9NIKIe1+7kuIAk/gqbgZkB/TbldEX5P/kM+1m+pTwALIX30OfFpjTsHMjsp1w
xBs7leBj6+LiPrcM9nLyYo9p6gAldft+ExsxbjFYuPs85Y73nCo5BvDMtpB73WswScBPmaA8FItr
yVLzdJouVib3YmtSi8MJfPgNeTX+VXixP7kXK1S+uKIKN5GL4cY61kmBaSpNvOacL06q7mKq8sVi
sLIXrxVOMGxXGDPM3+qiKPINY29vBPVj9scZjRFufKPZo8kViIw7mijzYv5ykS19LZzMM68t7RLe
sbKQ9YjXsDfNw5BIdCkEv5GsbtBW3S1+hF+rzKrWbT4sdUGt7qGX5Zz50PFvg75gtI4rRYJ48zOf
269Ijo3TN1fACrGtYBTF1APiLT2MTFL1OgMxeDvZUXqgC1z/ateEG6+bmrQdvhuSe5cSKcsc9qHc
mg+Z0OVVaEeCxZnExiBluLCOB5vhlkmoDyRvVuGPMs8ZcYF2e6ilvzwDkjLBj8wac5BY8oKTtFir
pBa3c5oaDwYKHj5u6iS7TqYy2MRmINYFRR7Ub29E6193c71NFj+aRR9gNXVUhd+KL0VP6Ymugn7H
5JfBX6fjQZ1cRIRjjhNtEcpQ73GUirJsKRjLrd27cpMldn50EBhd5c08H1xTD5uiIpAJEwpCxKLG
7LdJhGZzD4vKeCiJlnpO8T7dxgWVRim8+oaGxvIuQvXiGEvaHvq1ZVGei+kDV0ywSkO6e5DDlXXH
Mli+O7hC+40Rez27ds9SiWkpWvyEbGq6nvaJZWCeSUmlRohkBOUaZvS0X+YcZ7PP+Pwdo9o4Zi+v
KLZea02so56W8jf0qle/HfOjzbx2tfDHn4JinD6CidBIdC7VtswA+lrpoPFuiYjWPfCW/CjpuN7/
/BDxNxJp5Bke0RxY8wOHFej7s1ljh7KKY6M9xIatTlHIYkg57JdrhU/1Hukm5T19+03PF/OFVLQl
PaXkYnet+KcDjbUcy74/tn17J8h7AcmiHPj+vXQV1nqCptuDS2s0IbW3E7e+R9BdzDzzNLkUhAnh
aSQFwUv346rYZlo4B3AaX+Ko5MYsHXXSTj8xzK/VC0M197ZP7fHTQMW9+4cLx+H4L28W1S+kOsyt
EDh/eLOBH0i/Nxx9MHACrnpdeo8Ts6m1aWXJrdFx17EVcYNZPXe8bCGPmuxTJ1mO1RujS2wILkXQ
z9/U5cj5/RVEvGGj8+dN+X9jJekU90ga60NROApCSOhEGx106moejB5fdZcQPZDP28nBN41Jmwoq
qxdrcrI8pm4vH5h2qpOTe/Ohi0T1XpN/eB94cb0NYe4fIqOp6DK3wtj8/J2Lv7kRfQcxJDCagBAP
3/zhzC46wyEQa4C2pNjTEATX2ZZMmGlH5u4ygC+HTZg4/kdvT/0hXWK3DMt+C7KaMWvsbFOsbFtD
DPGmq4vqum9s97Wv6/I6nR15Ns3C+WK76E+u67gu+3OTJMExou25MWG371JCOvYFS8khDlNxa1rY
Qxto8Q9jTiwNBeS8K0dAVm5CNd8opAbVssLYbmc89HHjPRpEnn8UtArFyi5dWmiOZo0ldIq6l+Cf
Y9exgJEQTc3OYZlzSSz5SzNjoHLVLOiYb7X6WM7qHiPTsqaES9nOdOglLATkODP1Hl1H1lt7jOob
iRz9KusUNahFy4Fmdv8czwZJgdCg8y+NAyDi1Oaz31+pCKD85wGCO1uSbkkUgLyGproGV28cHCfr
MAMLuwUmuuEDlfZzFbk4JBXgjKPvzXl8RCeebqJ5+R8RBX20MTUj6XXEnDFgAEbFfcZzpN/9fLE+
ugM1fWMSl7uJCEUhfK0M8eCyCOP6HSnlfYBaKwMW2prjtHng9M0SG7j6MzRLb41JUqy1MACaFWHN
TKTh4BYkbv3rlHVy16TMIrue6sokjACddcuBIim97rlN8y9+szR2R6t+DYac/mUzpT2HSq5dKNEO
n+aZi8+mY5BfZztHlMk0bRyECGT6segFos2PrQiqN+AI1ZsLMZR6H30B2GW+Twd4wxJywXhcmcgt
Bw79Xl7qz2XBWWYcLUT5I6tRu5ztygQodVK0qP3dOR+R/+dDR+BDXCAeIngF2bADoyj17wun6Z5N
q7O3RC9Ub0IDEMa4NZ1ri9PzBigXO0BbWfoz0r6Bs0he37Qo5nmCXVaTNiqDjRO0nIwi1yUJtBIz
z4hm1Er4qcUfIqRXXy/s76CYCRjjdIg6xJ0PREqrk6oVXTmgvuFqDJctNEFUuxOTTwOosNXLgBTr
yhpos+g6Ca8gyDWndPLLK49Z7L5hA93j+yaBMij7Z9QQHO8HwE7B0gEKA46bhaQ/5DPa+hQM5fyB
xx18fhrANZRecdePfv1r27Uct00R31oleRpQLBcZIr+0ZIZ1f3nXoxvSxArSihujypfvAMf80Voe
1XFZ300ph01Ns+SLUGO3GxscnavMHOwtNA46I8vhNQXYh5d5dNW9SSA7YhDms++Xvbgul6xpej3T
WTrM/5eil76O43GplqZExRDxDNpuuh57umuX29AeacFweyvzMHZkwrgxHQ9HT+r+0vEpHW4fjAZo
2i06J2jP82OOBfiQk1XOXBC4SBfBY7m0B4zY4DK4ipMtDUcu/dLIm9Ng2smahtCQJB9NME/XM48b
glTU6cSJQxRYBzHdK7Me5YOq3bFYUQCHnFMoybrKH+/UwspKyK2FADKY+XGc+UQmpGWaODOPYEUa
yxNeNARrsTTFuu6MahuS3b4vadwN25Is53U8FuLWxkz7SMFjEmbk9fpzmwHeYQ2T6mV2XBploh3U
1zij46LNdvpUGjzmkd3kR2NprjjCZVnjRB+dLp0asCYmQel+2ayhSvKbCptmj5pZ4hyLl7/0by6b
5IiBk+YKSjHIJL+Rdr2Uy/5io8kLiiUmOHL37dbEDrKrQVMeyfWNHkwrL6/qypYbBTPpKmi1eqks
emhER9NT65ZaeSicxQjBSWsdm/A1GgNdWZWH1ZeREcmmMVXIMI51lhxrLmEiVPPVLB2+ECk7a4uL
jFaOR3mOwTdEalHcqWZZhtGW6DOGfDqSYepT88qGH2cTxbOyJBYlS9ebumTZBTigfbECbgl3JuO8
U1H1hrs/vvW7mrZRs9w/kgQZjjo0Iz0+TrR0vy7lbYCVZhejbXgohp4ukss2ifbTfrrsDVZLC3hh
Kd0CuFj6TjRRe6TTt35sCLaKIQyuVEgZoiZpPw3N1K8XUBphQ1TCoHp6sv0y66n2HNQbHV9kSIP4
OOUm0zQsAoxbKWLBjmKEoDx81Xpo6l0zVxTnA4G5thv3z9NAmVxL+nNmlRM4VDD/iljHXipM1K9k
BEQn+hfe+tIS7FualoFNJENcJigSR8pPzWpSrznmIMgLRu6QaqQ4Qaj8DbPT4oc4MITmoZhIbPhC
wDcN6oGesQMV4+C2FM6Oh7zRprmMtPKirFmW2dHnatA5ms5N5cafOdVP2CTsxdhU6JEuVIPGrqFp
86n2qdqNeaBlAR+Hi2myvCU9z5EMHXYtr6854zFirA2MG+NAv8zOUfQdS1eo0wCz4s1flkqQxPa2
kY68nQMb9RPTU7peht46KmR/SGiZ8Ew2dKfL1p+uLyAgR/ndb0Ajxj3aMwxFFHigt0MOITXxEb/q
oqHkUOiFjlnJQ5bWKUnXfvml7wVX7UKatQOyBGl9cg3a3OQ01A/qhaokQ48xThGbslmF1C2dSAkC
M1lkB0U5UVURFeSEhrDv+MKnQM7X0qalfvnPy4M5FRlbjGF1zVeyhI2Hmk3lWM7teEdSL+S/hFB1
cg95oFOqythfME5YyuNbt/ZnmJIkAV7X3syJbED2O2r50blz5W0TzQH20ij2df3FtTmZDksVMGFA
6De1PXd7Ggl84uHo59lw6AL3dW7iZDMvk5iWhsq2Ez4vJqsuOLUREpBLufqfUeU/jSoda4nE+99H
lTe/Df91+q3Rv03fDSu//dgfw0rnl9C0PT9kwuJAo/uTmdMXvwCncci9WGaOC4/yj2ElOX4Omcw+
4XVwbvwL9PKPYWXwC1NF3Jz8ielaJoj9f2NYiW30Lye7ZUMnaRDTqu9aP6KuQW+VhdMhOaaTBdCh
bJx2O2ERl2ey4cR5NBvVP8Zov08VxJHu2JP+ep/UtMb2ktaGXAPwyKmiZEj+G+oNzlkYUOx6JEEY
+xDWuF6be1+WZPSEKqNcNYYbxiqJQ7M2ip5GuxQvXtm/5dZEZZ8XKCkj8djKar7XTfhU1TFBemUt
3VXF8kl9YlGqAQCbr7vB5UARZIH1oD1gS23dEplMQBT5XYRJP5TlIE+66dttVQRgJGt+cKD9v3VZ
526KEYubZVhgembb2BYEb31oG67VCisdmpG+mJsjmjSSX91R1m9OT2TaPEDUnF0aXpcLdclkaPzk
V77/FBax5qcHq2+OQjZzsKcBEVbrrOiOs8zcte90/KAWg7ZxNIFHhuITFuFngklVvC7zwAR40c7X
Xt2HnFHYuguT1b8ddHPsjY5Xt6DfrcqM1UanbUggWuV0KxgEjVi5acoqO6Bnwn0edAv4OTZeu47J
JxyUYpl7OdZVE+jQ3A/CQiEtcywEPUyNl6YIqOzkaPLb0A+Pt0GdGx9zMoTr0VHRiZNk8m7keryp
0brvL+9PL++KO7uZVhn/PNp5y5dxqZ9ALJbDzmy6cs/UtqdUZmdPKy6yZtCwJauwS1Y+ccOACqyO
4hNZtxyuIB8nCTlkwOEOHnJtZ5cIYt/2DgIQFCDRbOAwreRpdqtj37gtp4Ss73ZtisCUvSjwdqgU
A3PPrbJsmQX3QlDLU9ZprKqVna5DrUW65RTKMJiTwXNDHuAjaZXTi6oTfQWfI3zKCDjYJY7deBsy
ThyU1F18ZlqUfIY9BvuLNMKzUfNlB15GdrRsRbruKz5kNgtjK2Zbl3uBMWUlhWqHFTHdHqhADGdz
OUAjcXW4z9EdfgyeQ3MyaoqiwuhJ2M4mtrNUwmgw2+RG5mhq5pDJ2c6DbzfYaxc/W0pMVlP5GS0h
qR8i2gWc95FjOlib2QzM6LrwCOhEvTMEe6sNrV2TJw7T5EDui4DsCugrHNMQpKdFsJeWqR+xRL1w
CuyuCoHJLxgnmhG9GhK8uEBt0TLm10XMqXOtmS/vOMVEa9e3a6Q/WH1jxsq4kLuguZ3nvLoD9FTc
a8PxdsM0FXdsjxB5OA4jVVLxtvAJfZ7pcG3t0J1Pibvkzkt7gFiYC+fTyPQfQs8UjCtiLHlQx6FD
CSp5MGwUUWtix+WuhMrPRKRd+nZRBm990MYevZO+7jBc3xKYIc+lMYi7VsT2ljZBe2nwmTT1SRlE
4GyE7lWO2rJDEm36Lyi40msoXYyb0CL9hpbp2Ex89XPNMK/EWDSAMiIzezVljkfPk595mwnvDDZG
1ozlga6celShSfdm6K1k2yW9Q5C9LOdPo5jM7Zxh2uwdjpCzWVfPhiemva1wM20ZGVYtzZDaNLYl
6ZaUCnlLS4I0sC3FpqAsYaGwCLcZzE3v0WYdorq6T4in+xzy+R1g2/OYgWOrfL3xZgzEXZQla2Ni
vs1AIZBIrBd2+MpUXbcmhauCbV/WzbrJgfJ6Pi7h9Zg3cm1zdDxD7JHUew0gJTOzQY86Xk2nPexH
ZlRxuR6m4g16vNo26WQfq0j5N9XUGU+SQXqx6mzq8hCRucNL5C2VWDA3d1Dw5ckvicqhKprvbQ+b
+kZ7XfR6WVngxUUfgITkKcfutwF4aJnfniIqcEatuFKemcSQYWSYLKu9XfWsGhM7TFN55X6kdjxC
wwRU3NLjf7DE8kIcAcZNaQM+I3yVEm4wCaaEDWWE5Q3b9nSjG4kVoqpm4i+7cr6m/hTfcp7+Uy79
Q7mED48K5n+vlv6btIeq/N7Od/mR3yulC+mbECJnQedioFtiKH5381mQviG6kCzOaW7hXvBHf7j5
Fqo3PxXgFfuDiPFHqUQVheKLTA1a/QiK/i3qBXPt7ysl4sEE72upk0CLU8390AMvlK/1KL3hCqRn
PkJQC4a2yClAkAyY56ruA7tYZ8pvKdiljSvX/NzSu7a2kpx4/WQX8ICalUUWGlKIJiNSMGNcWqo6
eKQhUGuvRUtcpliE62F0y53rDAh4QB9Mh8wYBiNZl+JCoW7IC9U9gtO2K9v6uswnmo8IYWmzs+Nx
UCU44lQRl2Yes5QWzuRSZ2WOIgvB8F4oUvr9UPV+zHoWMrXN6quswPkEiQDDlxAcjhPk8egakg5r
V1ggDFkxkwy3AzOqAc3HvAAIc/IjZtmLN5NhLqazVvfXqZlAO7KTlrW7gZJID4CeZ75H+IE2t2+Y
vImwSo9eEbOChGHbZ0yJzHSvDIwYKw8oxb5FB9KtjJxmT1K48lBHzbDL5safV75R8ovJNAZGDhW2
v7XBGb9yYrYeBg+Zy76CTbFJtEY7HdeTjVggnuYVbYtmkwnVv7TYd56jufK9dRMr6BJjxSGbDUfw
Qd3I7OyXKM/U1VIg7bXtEYtjyX7LREDRI7YaWIuVhRfT9Qf0PQ5nrlTi0vQi7T+HSxC73Q6h3qeZ
q9pdolEAr3pu9Y3hdJN5rzy5pfNcFojJkfJ7lcDx2KOtAkKSZcZa9EXvk2zpNtUGSwr+S68vOO1H
yYbRexdgqxuG7dBmmDxiu8fpbrdsbWwitWDinQ8ffpSabzM6t50UPI07iUZrS5jG9FZYiBV3WCnE
vqvG+tEqm+QsvTZ/qVDurCKzt4Z1bcTtIe+T2NzYjX9bFFOzYW2HPg31GV47anVuGmskATOOc7Wb
CEXdJn4T3o5C1XsVNbCalRufkjAa/VXlFPLRyx0BnTnp8nczM6pju7jO2sInkR6y9ReehqanpLXC
X6Oit1KwMW0v93Gr7KcoT7vjgPtjB0eN/m9YRvoxcPuvKPiNTT8F8yYKGlq4PAHpscL1xKE5Hime
Yy+wrgovdyldBa4t5Hf7nojGaCUYllsYe5hBaIQcDrYo9USvrrlRgTn/ChKGaZ+Kp+curQv67RGP
oIFGPlvVxkx4SW3oW4I9yhslEC/T4MsynK59ClBQMxy2mHp88mLVrpYt51gynvpMhDqcmaCN8gfp
EvEKrqOGOFfs2yrgPvQjsJrClea9SFS3ntrRCXcVASgDKwvo73MNOJsY4La+bRZtiPbM/LfSktNR
hbpC06Qwyo5TiDq+/ZqZqbsBzjKsRZC6hywPQ9w69ts4TJ9F3tBhlnE4btCJgcrZKEfwPeJDZdzd
eXcUU1HMy0rhdSS1/6eJULZpO/3TrsgI4KdNhGM1fL8nfvuB3zfF0PzFEr5vLe72P7UOQu8Xz7WZ
ZaMIQ5XrLaix3zdE1/lFYEDHRgGKbMFAoRf+fUN0sbtzEsVV5hE9htz53+oduM5fdkQ6GuyDiIJp
cfiOs0yN/xSBMRVt26OICk6mKsazkel6M0hbPoyOkO9F2c9HHA2uj4eS+wxySCRvHKdoXrOM7iRN
bW3cWbGPIyGpp/7OdVrypmcgFmeVjuPXpE2z+LgoaaN1VHaOsVbjjNfHIgw6GnP/eaIFf9/htKYf
MFHfn5IsyN/7fhJXveqC5wRnUrOa8wa5VctZfNqQ1LRwLogACt302Is+32aJozrIEqHAT1o43juz
Pp4v0wdBm883Gb3Kz22q3AcZGd28YRYXfbTOjCzR6K9lvmjmpjLNXhHdqDc3ivvPY6zI4YFz+oH1
uMbFEwu0wM3o37Geh4CtJkfDs4jH69lvrAHloDt9+IWBlK7M8Kj4fRHf9IYdHT06h5hdGD9CRK8c
98pOMpmtTbAYTK+GLnmb67g85Ow/W7yKyasFNHNcIy8L9toXjs/m7eWPBB4nt3BxjqLqqviQDnm8
xx8WnIAm9nuT7cDZzASMPBZg3zFVlwm422lCHLaCbMhxIpGIfjaEfYfvk2UyPECi5JvrJO+7M7ST
dk0BoDh/yAyNguUxXiNde52rMTw3+DXA0QBswWtSBzfQ50KoBL3fPaBVVod4SqqDNEwNa4sAcMYH
RQ6JcvbqR5UP7cnyA2NdAZO+r8Ic26hByX9r+WQsrQImOrfUNxXWJYixL3mHS9Lr3DY4421hv1gy
1jlNxn54cnBJtsB/h2yb67K5LZOuWacjQ7vlpKNAsY8kCpmpbk80S5xk5SVjfBe09Qei7Kk7mO2s
0o2BT/oDyRixAMAMWDiZKrZf6QR5xiGKgvw56jiS9U6ptnPIkZHzide/kZIFOmto+k1Vl2ByDafx
AWspZ2dVlEeEDlnD7dzqOHtWJqbpHlwjg798a8FyaPcIpNMHppJQc+2QEe073649uBRHTcq1pVJM
DH1lzs1UYcH3/CK6ibUKN6SHkr/ktv3rIAZguJNlf4oDXiPSakNY2aOrQewPjO2YIFhWXx4iiNM7
0lXZUHlC1z2tydPUuoybClnweDM5nxhH1rEcVj4B5ABO3YrpV41eCiXrLkvktIITbGNVDJe6xEFZ
LK2zTSviujItrO+V+4Bl6cChVlzNtRsxxWhMzHTldEASznXvxrFGHOlO0aYMGu5Al3njjSGqydto
DfjdadgDUdS2J7toim2agRlyxnC46hzgFoMq5F6JrmtXtHjU2dOqO9lZVzxMjFrLVVp5Yu9lZftg
hPp+TngwZZV9YI76hMCJojaQZG1W7ibz6EtVaaafDMQM4MRHf61LZCTpKKxHZFGsWkEBhSjUbsiE
EXBTJG36JkMcrHsbJ23fyTvHLZ9DhoUMOniwDYJwsjZ+8LwywZJuZesIryciN7MXKyhrwaGZvWLN
GWO52tXwhIUx2Zj9FB79yp23du71e8II7QePvDI0b7PcgsYSR1+4xdYTISSlmHiLawGNaUus2ng1
FWL+7OSuS2dRZJtEMrgc6wQCWNf6T74vunM9YKdgkdKsKcB4WCtTERlfzXmsODnLeL41JU8v/t6M
EDPWRmTiwaGaST3rjBCDnGWEI9y0eNxFzCrWbWkWa5oX9H9TqW4K5tF7nw7jWTb2G6NYSB+Ete/G
qJhXIlQtndfFHU9/JbkfwMRtkV6UDAEpMNF0I9hoGIeF4dcUcDzXHPkC0ImxHdcJbJOrFEndLezg
4b03acD1pSSSDL/01uQktIGK3e0aHRQvMLfIT4F7SZOZr/8lC8TORoZzI+RY3lqcVUgFi80n8mDz
Dz257atvxe6jr8byHtdBvJ3IHNnltdtd9+iCj5lJb4roBENuwcrkLLpJ2j2mrlOdAgY6b47mlnYc
NeBMUeV1QNon7jRh3dKDlGtUyx1P1TA9xlbhBavCsNIb4C7wp0CSXWmRRwczEdm6h9y5qdyAJTNH
LRDq7JCCyLgz0IQH+GQDHwSLE2+wwyPbiNpkPpl5newKwIg3qZ1Hn5Jypp1X1EJ/Qf+fAlEw+vTK
7qU+4G5WnCKt8dei7eQaxcv85PQkPtZR5sOLzlPiPnylPykaLFdzEg0oqyrOVujSM+43lTxQKVqP
+EpsoClZDUIGn8waW27yuVa1xpbujXeJrrBBszCpAzv6+JZIlT9BQqEb33nWuB1QF69N2yUShLvy
JJr2vu3ws0Khc6y2fTGVF+JhnQB1SfNlgndTHqrRb9LP4H4XjkOLdJ2dSJpBdjtXSY9+xemKbWct
0menHwFz0Ed/D9re20ZyAvZGPg7qUybTPYbhRU0NY3s/mMXTMI5qz5kuhpkDvJCvMt8Qn5LfOwsv
ES04DU2j3iDL/T0Q9j9do3+ojwliWkil/3vb6HOqUevotPzzjO33n/q9SA68XyhpbUhp5HNfukD/
6hyF9i8BFRuZsZTD30refxXKdI4CB/2gxZ9cpmz/Uyjb2AgdnzwmqmwkerzDf2PItjSG/ken6EJK
FRRb3MHEXtnWX5LibMtMZCcS73xJeGzwAd4Jzt+HeZrIwSEHVHBA+NcFuvv2q/+r7Iq7imGb/r//
5+9ekEMBYwZLMPewFsfgn+py4lTt2q4LcXYEOB+rR1DCMGG8Y3tbKi5t3fz89Rau1Y8fEIoW1wuN
5dIf+/71FjolsFDfPYO9895IxgbskyGl0IK1/+cv9b1q9nIt+ar5rgVEK4DeP3y0hoTiuJOWe8Y0
T3ymnzUH0S6eMaww1k07z+Gzz1zyponE+PDzl/6bT8mdJLgbAphj/iXb/E9XlXjjfjLxoZ81gafH
MgCgsIIPGGwKSI//FEb9g0L08kG5Ay1ovZzlluPa99d0rHJd+GPqnocK8i1AlgZt4ZCZ4LP71idl
p3TAB5yKcYRnMwE10i+uVeE+G/PUYDnFMvfvfnwPC6iH5QijrA9h+/s3lNHa6HImuudgcPm4l5Af
MncR7/3/vRazd0G7Fa+p7/5wQ8WZY+bJNLlnRw/WTecai2ytGB8AE9avP/9Yy3X8/t71zOV0LYRP
ExkT7fcfK23rxvCqzj1zfmL+u4QG0Rda//xF/nrr8CKeTY+Nf7NK/fBlopB3KYtzaASS8KQs6Okc
Bl5trK1ZMnn9+YtZy9X58SM5NAZsz6GJbi3ouz8//kHkWAy2LOecsd9DEO15TSsy4E1dko4CJcUb
8BUe0iU5fkpahzk3iOV/eBvW37wN0kNsc3lUXbzX37+NyLYw56HlOo9Ba5/AllnGSkWIsOihcYeq
EDa7lExaV9CCybe+PLyCpLU9K0hz+Pm7+btvgJ49UVDLN4184vs3IzFDMWqqeXjJynsgIHBYXYLS
3Lr5p/Dwv3spaP3YiXGgAz764Y4CUtpUja+ccyq4vOElIc7IR5b6YInO+vnn+n6pZ/l2Qc2bi7rE
5uX+cvvWSVvlStXGKSLPGo610dSvpZPDbAD9fNcDxgv+4V7+0bjAS+KdQLDiwTokW2FpPf359qrl
vHSmOFSbEcJFktMAuOhGjw/eQA51ij+z2DpipvALMvsJfT78LXTCZ7r3CEZJ4VGHWbH9XVYQjpc1
YOTZZlYQJQZ8iNSCIvfziwSn87t7UbDxgxRisA9gzaFh5f3w9TPZzlCLOu5J52axM2fmlXCjjF1s
admtKrOY0KtACWkqcq2yevK2Fr/sviEf45J2xXskNIa1NxK4D+FhtO+jLbl1USTyXNnKYOU1G1hK
6FOWeYkVh5DokmB8yD1QWmi92/eGkcHRx2zeEKuDHnuwccq0vV+dg9h1Tk3GBVwRgTXdAZ4zGrxi
dvhMdLaRrWmoKwslp+BXax821KYIE7BzUOYihDVdCrk0LxWvEXClPZ1Md4qGNvba3uVUSjObHMGk
4g6pXeTiU8WUam9Ec+ih2HOA2LUxMxLU7qRYyzxp3yV44le/Lu36VFhLhEFA1WIwvSD9juyA9Is1
hXxl/ux4EtlJMETPConea9lK700iRZnXl4DriTPLu74EEnio9N4KtJdf6zmyD73y1QMp7cUek5pa
g/xz+xXrL2fhIRTsMNZENCCCaACBi+HZjaSxdkaXKxpBE5xcG2ml42hwxC3z+ArjCcZzrg/GOv9B
a8g5di+wXnEAJ7kHO/mzBR7gXTI7sYHggIWbdYS7O5ia8BlPOX/LiCbniB2K31JkJG7PLdfN7Uwi
Gy67XMlOvWNSlxO9XiQNBgoXexuJU4v52008d2LoDsTxlCyFiZGhSKYZGF4xU4cWSA8DQqVpQEUU
JfRFlSruGmKQxJvvSa7mlGV1i5yEyNB1b4IXONXLemn0HML22O9UvrdHmzfjIIwptg0uhnevSnj+
KuBASCzmwLpJjILA8EkU5AwCI2VgR7wa+00rI4B7VulwL/eZET5r/JjEgbR43kYD9WdtLSqgtvUJ
L5xy9mVg6wL9JSRLfP9+PmOrTMl+7yFavXlJhxOYVhp6EjFZzWPszPZhnsnU2sCBcr+UfV8+BXM6
XefodzcKPBBAfPi5wc5KTTT1eUUOcU5XaqXxSeDDnyu4izrynmhspAM9lQDEuU/v8CaAtnHG60hD
opBMNFKhnfUoDJcAqHl6Ao0kSIFK6vokEatSGXkyWc2mLu9bdJXEUUVd8VvFwfIjQHF5FOCeb4AZ
g/0mjIxZYseEdljPOQvXANGKi2BM9YuXy0bvtJi8r4QOW0hzSyAJGi7NzkTUR+O2q8m/yqpy39NY
vQmzZYZWzjr5Ei8EMr9iODt5Cdk95RSdran11T7Qg/dap0W7m8p6/kJqM1Q+tyC2bIRu+gU3DA0F
YZOcYPV8jUEkelDlQ/klw0LYomYlBYvEMX+/FKPYqkaFmKxpCmOrqAFpOtnwTQOSxFiYIgy0SHQ7
AILHUqr6mDVg9CbRTb9FcTVsEyM17ol0LF4wPbvrfCIBvS5pEWQKX6cvmze/dXk+UjhHEVbNddc3
IDnril8UGDcuWZgs/9CkEBY1TgLaB0tMRVyYYiIvVg1JuzFoaz3WwxWVbnCwHWsSG9Q8A8PWiBdy
8zDakDWGJZZIonXeErs6V5OxtYuq+1RLT9XwsvUOg9m0LhPza+7r6iXMU2RHoTXuGFg5my7nfYRR
W9yzK800OFjerzxXLXxVk2/UR1l1VQEsujPbrr7LdctNbWCxbt+miHxVw854JDR023Fb1QClz94Y
UWDbDm2aNatt+x43JgtSNYfW02TO3LImzRoyGTs6qEE3CnMr02QE21Yps18VfkR0qI2p5zWy3PEO
sYCx9icyYFodsh8HnYjIWLVdknibfPlt1ljrvUxbliBWYwqzJRcc/xKLts4o4TywmU997fLod4jy
D+7oZuNBWLJ+rYFN8dZ8kGlQLcr81a5UTD3H7B5hWWXDmbQSXRdfRJYE9cf/Y+9MmtvGsiz8Vzpq
Dwdm4C16w5mUSGq0JG8QGmzMw8MM/Pr+Hm3n4OrO6txnRG2ynErSIgHcd+4535kqCGBN78EZzLwW
eiOQ0K+5P2BAdFLNeRJuIPZ1JJodOJQwIgkUxpgCifm9NX1Lls+x1o4dh+ESXpxsnrNZ67T7eMYz
ufPNyD/1dYLVMovTdTQMEueCO28m8riPswjh+AnPHh57p87vWKp/M7P5eYR9e05bs91xX8X9bwo4
h3ZXmR9hG4UfhHCH+7AjHXDDFU9KrmeDubBDj6oIYpoozjJrvAOhhKZcjUOGGN3QuTQt064Jh11L
7cCVLcvpKJvWunPnMdYWNUgFY+HyKSTY2XzxmSrYsViPRpsRwKptkr9zdpY0JN7lsS+XNWmkd7vX
snXZztZbKVwA+G41wxUPTHBkjW/FyzSqo8XQzYOgkyPjdiHAJUOPsg+UG7wFlTbcgzJLb42ug6UX
h86XdHCxt+HREzwrScosJFLeSdhTfKxHxzpoRBbcRdSHzasZD9UVDVBiXcRotnjltGBhtxjiYQNO
8UZjmIX/BrcnYClBr/smygrrwU2ratcXMO5wygfX+tTNt22kl8DhwuGly5Ah13rT2PFhZONGbrrU
NXwtAfaxkzvqA1T2qCP0CQX/OvHm8pFOdFMsUR/zggyfp6e7ji/PaeAJ/83oJT68quq3Iw/CK0qH
SJlDisWzSz7F2kfc3LapTcn6smKy0HD7ev0tRoYBslsS4BJouOW9pGOLxWvKnGuQfNxGLX0S7RLa
GmEPJP8OBiL10EcyA5jqJyEhFvqZZ3NDNIavpYm/jBULERYAEPbetiVeOxXwbDovvmtyQz52BLI/
+1TirnuYEcs5GfG+Yk4kdUjP5GKcE29lVRAG6Wucow89b3kOtToezwDplOA8v6qbfuacUhA5JE1Y
BvEZi/cIlGbQjk7cstQB/2lt/Muqp1BbH8k+jgCWGWMP6fjufguyaHyqfKt9H5zA+xjc1o03euV2
zbLJDBg5CRmsehGoldN82T7Vl02Ux04KDFN401z2VHQGtAfrsr0qy0KS9lI7LZtytWWqFl0anRJr
87L9EmoRFl52YvplP+ZcdmWpWptpNgu06LJL89RajbJcNmyBWrYVl71boVZwkcYSlmd2Y9i7vBqy
sfuM/WCkdeAyr/+jhf4HLZTnn8Vp8Tepb/Xavv4XrlNcBqfX/Ot//0sFDo5fx/i9/KMY+uPHfrPR
WcoRB+RMsNV07T/Q0S4OOw5H5AYIFlz2/z/FUEvZ6EgHCJ9z5C+JA2WjE4bro8ZgTUUs+TtiqPNn
wQXvM+FYUPsO53ADVv6v2g4hsIwpsUiua7OLp1cbmKzCKjFqrPVIaNiFraEekmkXW2WTa/vShMVQ
L9FYkf2HWN+6WkMHiRV2OHN0nE9jMvXz1Ug3xFfavb1V7HpuPctd0YZuyuEszYbJvtdY5AKkVROS
WTUfGUk8vLFT6HsQluc5icRZj7XWu2WW6w1rXbktoIl7q6iDdukOfau/ZEQw44kMoGZ2VCtDQs8P
sa96VXwPRHMPJojxI4T2NDKAfHf2RSDASox+KNHY/ozvHsDkYgjkqYE50E9sqt6f4u++weK7i7DR
80K/iuH9gPzV5Tsb3nrjyWq6Ie9cULsxDQk/6k7a/AVWlhd/j9b/cwH+hwsQL55S0/7vC/C+7Nro
v5avUPfjP1tZf/zoj4vQ8z/BL9I9F73UcJCrf1tI+BaVExROos2pC1D9yU8nq/MJrUy1UCBRkPal
pe2ncccyP4FNxP2K6IB8qPJAf2MfQVLoFzlEeA7wJtvjv+lyz/lVDes4nxfMaeVu7D1SryJKLU4u
gDe3EX7UjVuYNg3mYeLfitiCkWLGIOoHWP2rPot8gqJWR8gziK2ni9RARKG47xsXOLuNTFDNZBt2
POScXVUrjIjgd3QVa9QJkwMqOeupFfcKDDm9rlAOhHXtZxqpB6PU2KmiaR46sPJyLbHPzcwC02Aw
zmHJWM19UnxrcvQM+N6TvUnJ8Z8jIxlv0iiwl1o59tpalxpqCmxqOOauQ9+XZkVmtKdyFZc9h/Cj
qdUBZHOToaTLLeswsP/fizHWmQE5rdKiyZsi/xG0X3kVNJ3aLgQUPWje1sIHIYER3c2mNWEQaz8G
NCkvsVKWKZW6g7OLWSh5a2vW828xH/iO5hpWLwU5cBwdcfAxsznFdkDr51M1a4CiAt7Zk82G9qkY
9BRGMMAPIGDReeiC4oETbHluiTFNV/TOhQ7nJVOPEMs8/L5ZnhlQmA3V8zRHlX87prwvibTMKc4I
sHLoBENxUSSjd8tUS/Q2ZBEeZFjymXRq3VgFjOTFSmRDufH8nHzV7O3xYFTn1JDihgogeqYTWzi7
ht/fhsO/uCbLKbdzFA3XSgXYjFHPESR2CkodDOnfajbfliQlwigmnzoPAxZMHtTGQ1DSUxGDSD9o
wJD2Y+eV55R8mXY/29TDu15iHOwG8yJIiM5exaz7mt2sAfCzOwNGfhHLt2HO5UvdleZTpVOPvBSz
pATBIaH2YWg5IFcaXpU1exK3Y8UBhi2CuDeZt29HYja0fYy1Rrqqh5ARgBsCaKU55qqNtOHVnyEk
pfggrqvK8nCaTXoIqhhP9o5G+naGazGZ0zYOOu3aZBYcloPpoXVC6y/IQJNAafeRkzoD2fOqu+PI
66TXEeaUG7hFhrWAVOU+FsZkH6NGoxYA1qSt4WNKknJ2SM3Xs7UNxwkLAIi5ZAC5TpcpxbGTE5f+
i6RjfKG1YqDUrILhzOejKaKxsDo5rFmL+puwNmaz2wVlreFjwiSi7xGHp/iJJx4MenZqTr0o+Po8
e0Go3cMfaZagL2mTzvuruG+bp0jmpwBT0nXW5bF4p1KUgDsn4by0tUOY616x8sxMf2TdGW/ieSIu
wnC6DmqQTLrLP7ZsbvZyDofPcWvimIKhe6RDnIqZqr1LOiOCvVaZNF8kJhS8lO/QZ8CVobvj8tYe
YJsEW2ob8ckDDqPUkGVUtaLnUK7cdASC0ppN+MEa3syosI1BevM471Z4ZrEf+nqyLzvdWU2iuCtn
/7pVZG5EmYYqhnI8DIrbzUotW9uK5U2yejtotvbhzNxpsoDem2Dejj5YNowSxmKqWu/UTOM9VWfh
ygsHpLLE+WzUKvHWdd0CXxhVGL5+Z4CbJZmF3qI1giCXDYecQi5WPBVs8qBgok+c4krH4/8Vu9JJ
x+P4Iut02I0Kb45HzD8nnN+Xk4KfQ0Xrb2iBp+lbodEHBUm33fkUS3/aZjYA9QhXwmZSUHUyXc0S
K3BKw4diroOeeCkD+A1T5p1n2OytgrRXJrj29AJuVwj3hEDNsVZYdwiVhKib8k0o5DvRA38dXzDw
CghfKDQ8/j/UeoWLzxQ4PlEI+SlT4DMv/FLG8LNDA5BzqpDzpuiAz7dl/TQkctjRYdg+4t5p+WIM
0OFB1ne1m22nKJnWbQ2HoWdB9MVKHaCcl+JhN7FzSGLsl/edWw7pzspt56qQcbURgq559Jwy3lZd
ah8oPgR5rWnebQelYxtjVuKszZGsxQrFt8KdvdN0IemTAoKq7yvAvviO2ge6byn8PqbZ6IQNUr4V
ZQoLG2kgfa68LN8YCF2LIIZflzet2JZzj84yBPqTUID/tkc4LNErT4VvUngjwfjkVu7fWvwBTECK
ARoaAjyUX31pqNqAUBUIgJKkS6C79Ao4qmKAKiLaBkJVPJBdOggIu9NHIFU1ga1KChxVVwBQyTpZ
oGUWM8nMWhkg8VOBsd16lZcetDqEmVKF3UIixHxuK7154hvHSTDukAx0WgVd1Y4wkg9kKZ8WK7+1
926X8TWgR0FHTl6ORmTvTLMOADvZ2r5WzQtWQwdDh8Nu5UZWPrNzVkUNNWvDQ+Gp+oZENTmguhiP
JewvYPD0PIwM2OuKeBwYHvOLJrpvsaqFYB8zQsChKqKxnUcwAdqRa4rkmSqU6A3uc7MqmQhrezta
yZeA9glf1VDMqpACPGC/tOLpmWy+INJfmivPq19lDhajt/Q92dR0XRuUXIQQPxcpGYOV6VvJrr+0
YZiqGIPWWQPdjzhHqmozCvozirAtrkn4dmvlFpsWeJho2hjYrEC4MPL5RHNosCa389ElEaTcFaMU
8wV8JZJ5qsDDM5J5pWhlEgsgN1fynmqYofSjtesGvJsqAimC+NWkG0Qz3XJF05b+hfNAvCtVhUht
1HecNL4FdIv4dSyXQvNeWAvo8DuA/owpVSRiouO0UvUkniVfypDCEowch0FVmKTo3fjdqDXxwx5j
oao6sfpqT+6Q9j7XeIxVHUrGdx6iOhUpRk321FS1KZWebOs+o6KTRhVbVasYqmQlo22lU7UrLfMn
LumuvKeWAzrvpZ8lUFUtSMT9mrhTi+eZIhfqLPJFrfnvxAaeDVX2okvHOluqACb3nVtJI4xJM0xu
UhETg/tYV5AzrkBSlVcdTTJePhCBNT6aS8dMx1taGoXqesCAtmjsyl7HkvBlrwpqmFi8O0ObwlWE
pLHRmR7Ppqqzqem1qfnQy6zexpF+iqbGXjqqAidRZThTNCKQq4Ici6YcgtzuXTBG3ZbqTKdbeKpS
p6OidZnQsgOFn78d4SabR/q1JqniIdP6uQXsoIZNaRRnFmchzCdxZVblNycOd5Kk1yLS9HMwNOc5
Q9eNWpKTDRZfRNc6g546N+PD0HQsWNoz8Z8j0xpMaheefdayfZgmzHdB34XLKeEydy4FRI6FC5Pa
Mdu5LlRDkZtT/wbdcWFOHudlLc3nG7OmQPEf5eX/k9JQJYF/de4DeFTWrx9/kl2+/8xvqos6opG4
EOgrqDg+boif4UVdfKJ/z3ap5f7Rvv3zyAfnAQoKWAjXACajLGy/H/ncT0IYpvBdDn0YgSgb/BtH
vouq8rsnBBcY85+HPQukBJkNgYbzp6W9nkeVHmizdkUOSSZig1XFn7pnUn12UR8SPfew1aZYn6Jk
61HiEDvXVNDmwzrMcVR4LZWik10xDovAT61joZmITwyoSPR6wqTDIhphM03aMdimdKPG8bUTDj0W
3pn/N2AolTOv9ag78FjAiKLedKgkxg/RZFAKSqS0FK1n75cf6Ea3OoaWi+Iig6DXX8yLFFN+12US
SY7Loo4sHED2RWOHfhPHLek4YbPmZAWm5Us2fBb3NepgtInosBZQWOiU0q/+0Su/q47/QS4xsRf+
pV55jJtG/a+q4j8Jlt9/7qd70/9kIAmiSVqOhf6hwr0/Lh1hEHNSHqY/ySS/XyOEozyceEQXbQVF
cf6WMun6v7pEaI3gmiOB61o4hf7NTBNzDTjYUdJ9zonsSAv8vAGQhdg35xD4HDYnu1aSrlyYRgs4
yQAkZaMoqEouu5weZwjDclFCKKNnIHXRF4WhAhNpYMJWiqEY8R3EmVMBB2HrncTdfBXERNrXRVOx
pjBgfwiC+TveJYTYKYI7crrg24HHcjXImEhnHVmiWSAaundSmzx4yMG4BQsy3lyA5RdKvNfb4Fqc
kZHZLcB+8TZhcwRDAcVEFPOGyDR4AxiU+6mb6Kl3Ixtvzi6bmCPre7YenXbwxwj8wARXw/voQysE
6iA8zfys90EYr/MuHMG8pJHmvES6IHqi+FptdFW2FvbTxZDLariRLNqRSkJ/CBm0tcjflOlkhHdD
qLsbULK5tBcxp0qSrSwX9ZUW6ZazN2z1b3KuEN7zWKdVsXWlTgwKryEVwFMEsyAwGi9cGYM/Wz7n
H9fAMIPFI0CQW8gifMvnKTz33lSuS/hp1MF4E/XtRij955kJHOSCMWA8pxhn27nzquWfsFD0gJ0S
2Z88P9HpFNdDi2iVZaCbmOVq4B70XGe3whfZlrlYAZH9bOuLTVX3Pk59fD5XdT5spC2rGxmlJl+Y
iiVK28XlUptEcNu70/iYVk76rEcT1oasiHByMHu0cep8pag1ufNBVi6kGOWKxnuxidgK7lsQoi+w
jbHZRBHFQV5d7CltplMuyHamYWR3UZakt/2IP4GIdOgti0FSNTBQ51wW+1FMD4jdnGhIUTRvjmLF
5fAfVyMssX0auvlaJ8h+5elZwyndzpfRHGePZU/oQ2pGhCRRincXHjdlzkGd3PQ0t76GveHAqq8m
/YTIM3PwTwyN7hyyLYtJL/TbugEyOkCS/2yZ2UOiVVSTs/INl4BJ32MMZJ9dn4vKHiybbENg78M0
7xeuHAFGWsPXIGj813mkNktUlFmz6g3b13pu1skc1zsjGiCsVMNVb0fOOUs5D1s9riwIk0G5q0M7
3ZdsNI5gyo2X0ewga4OkCRbm0O5FkkLMsyex7OyyeWiIxJ2twSGFZuXWFfUG4ynzM9g7YeXcVlWE
/7SvkmdZRMkLnyg59rGzrrpyznYkA4CTznb2XlHYSkqRgvFDXFvzDSN8f523gEJyrFc9mzTfu5sS
eAFY9CxuK9RoHDEeWbdiJjy0GLgkdtlYB9pC1fYeCvjL587vmuu+tuKnsdFBppHr1Y9V2sfHlgzF
Q5d2w30cuxXeSjpWNapAXkp7Sj7XvdtetU4ptDUSW3LQZ282N0YewWRBXNpX8zhs21kPVzqNRxsE
OOeb09dyi2I9PY0JzL1QKMtIlYMHDY4Q04CbdhFsIyJGa6MI96aoriZHn5aIRQuAO90H9VPmApNn
ttNDUneFU1GLaNAoSg8qAe5IR7wdXfkGNbi70uUQbzIW3Uu3sIfbpHQgnKf+tCvrzroNpmF67qiN
eif/3N/yCwnOhJG6p9mbjGXP2XjFddKuynxMwMDbybayE1dCyCvTxyqusy0fO1eLNsgNXZHVBwjs
djtDneZcFujWenRHG0Bl3d4QrivMJS2tqvQDvojfOOa32WQPtWBn2vFV5ugnsJZBnOyPUZDfVD0d
dGZphs+mz/U/E2HaAMvFF8ceXj9St6YfRZuKk1bm5u009h0PimYS15ADsq3IxnMmuwpTBhfqoaPK
djWD+syXwdCO+zg1wkNVgnMIfZd+rM4qjh1hcvw03GqKrLgCIZMcTGkb9y7ZLnPJOShYNjThvUfJ
gDwwaJwlF3Cmkl2DAPKW0pg+6kmKjpkSm5Wl+SUhkbXPyBhtJUihB6NOmrvQQ+wy24lzOphdYK9T
Kh+bohOn0fHmY99U2muFuMYTzRjushiPyYKrx7suhmH6gGWTYLgIpbMr0LkPWpj32wAH06lva+tg
Zmax8WMpPw+O02DjINwHfnneWvEY3fJkq15ctKM3vy28b1Oc4qhziUMusM5+DHTZreEYCsJN1WYo
/e5qGhs69gyEMK1UBXgCO/HeN1Li+HqTkbfMfSNDNxksUmSzlhyyyJZEMws4YB7mJd/JVVwfftO3
wjZohBe9fPLDwnXXdhnmb1YY+tuCtfaRqLF/1WNwheQLbSbCwiS6FC4l4ESeJ5ndZqcWf+45QTg/
pji81p3flAeEu/YYtPj8Ejt1TkOGMKH1RfeEDR2zaCV6JEH6YOjUsYbutiLhez1rYvoKgCvr8JWh
pS8Ev+MrIrDaQxQ57oskEYoooJVw0BotoV9maCuX0rmAljSdFYFCrJ1iPSi4LYExTHE4YLgLHIQi
NDn1nRjgu5l4I5aq+205lp7/mupICnpsvdpdUx41xKh7Pwwpl9NH61rN0twGJ/NmkrO+hDp+VB/g
QWaWsQU+suxJPqtuHfPYoY3uQxMIWx0V5U0ZmtajR+BqPXpatpGyVKWirD0XwmVod3k4ZmlMN2Vp
VTQl6s2tRzPFO/QeIr5GW5GzHnpxb8Am2dBZZ270iPUBXJPIXuZaZd+kgeSobPajuM1CGjoodCqX
g84iCVoIHztFk0epG8cWRP9BtKa/NmJNfo3YfJEhngaxC1rp7TwtqbBbNJjLgqlhcZVVN+lUYVuK
THNHjL1Ygm3UlsMwi3kbQCd9YhYwH0A0JOQYObd983Ote8kpl9oEafXsyMxba4m4tUywx/z99Ja5
Y/Cbncktj2LHNolw3Nbanh1bAzHPdpHd6Haf3+OqRglqKC04mN24ckoeb1Pqw+ok00kRdurcBMym
uCd5WHf46pPNQAw7WVlyZv4YuQmfWIrLVSPrz4VOcU4/9DaMsVm3tzzvik1vdzQl4G3caLHh7bCG
+WfPwKMKITB+YUBzmyXdNgwgU7DrqiRYhmD9yJ4YdPbsnSw0lkqSvoFx2UfLms0IJke9ZHztm2lN
FHK4c2tlgmL/t3f1qTi3Ka18i8xyIemZwvtg8I3Wtp2aW9St+QgZkWF6ZFLFOmfqw32vZ+GjnpbZ
I65l2kMQTtFyAinPVdoK0hMu00roBHvdq7p8wdHTosup5Am28PtgH6PbzrBSrOSQtEKQE4Uo0jFi
inKXSzNsvlp54jUiXaTtZHAMRK67hnKYgkTz6wO96PIWd4F1tO16OglZGyuRxuGyDeV4iIphXocM
/s+z618ltvsQuvDRO5Pa6tgx+Fvahzz1jC+xBxUNA1PGQsFF/vFy99mguHdPryVdiwPkQ0lj9Lqy
5tc6mt5iT7v1K5R/EfXuKpsNdkkSkm7ZFsNWt3C5ptiBWL6ZV3Fm5OssCR/5WCz2U74N1E50Kytj
uGGnBts3to6NY7/Q1oF81NOTGMLoWqWpT3A7z/jF5BjUshz6qw+dYFGy/DvQmmttCgAzUVhMBz/u
zxH26s9WXWTp0h/LfKm7LA4MCvaWszbORJ2p6cSoScrazreeDy4Rld16mTRz3CasGYGZ+3gyHe88
ulG6rNwiPVKdlb5qjbc2PSd4yNvG3VUY9aAQNPoxyrMYGCG59tmvecyxdtzHledvpqadlxXmzOVE
PylsxjY8kTjgyY5R/uzo/OWgPqzjGSM5dlFgBBfO4x/Env8lUKfUkT+oJ2w3kWYsmueAcJDFusQL
/hD9YrU8waLx4z07Bo512khJFYBH7tKUrbr3tl7I94pZimgpZLzVX7/4n/MkiDW8OM13JqZipS2J
X/IWc1zU7jRX8d4YqSWbkxr0bpxFZz8V6d1fv9Qv3hz1UhZpM4vYFWEo79doRyzjxB0jWL4GqHjq
6ymGgsILDvTrX7/OpWjjl18o/gd0KIN4JejAX+QorPAE11Mv3HdVMG0iv1Y7iUtFWNzClE7puepF
pMd86PlrhYM35K4C2VkLInW4DiLe3V+/pX//iD1TkPiFtYKd3POUZeIPH3Gnt37UcsrYk/iej5d2
EysZOEHjUSacpIdR/T52PZ+zQSXd5bX/sdv8B/3IsiDl/+Fj+je/28PXovjaNF/5en0XpPYf//2v
Hz/1Uz1CIvrfADn6J8AVXK0oseDfLnrsT58N7BzfID5AtBePDoLT74KS/YmCSfpN8ME5vvU3c7+2
pwA4f/ya++SOuWJt3cB0h6L6y9fc44CnRYNT7DXy9jQ99+zdk34dgHMjXYHwQecWdTXDdWtO0zJv
5LQymtHaeuyydjKnGor2tCZfYxbCCi555rAWStcuThXKdtwGqHptrfPQHZ8JgkoVd3esVxEWxt6s
dHoWBaZT6AX2Gj8nR7SqhU7ShFuHtdzKZeuCxTWNljPD3HbqiQux2bPLxSzGZgONCmx/4UPpTKby
2a6k/1rUTb7H9E7/QOxuusbzVnrb62AKYugEdeDviinOHswISoNaJsIPsFh9PUdGJ7dmr80HLL5q
RW667lvge1W0GPMq4+hWh+GxrKf2EQmZNs9k1u+6oTZXRYYjrzPEkUe9XPl5GH7JqMuBK5f20EQx
PacxG64g0estKC1qwWKel7U13ZZV6e1r4KEbV8MlPrNrowUcB2yRMlyN6Y3GEnnhBVBzjWnw11nY
0OKVSue+1q1iPUhbX+pQLq5FMjb7rplhvJBPO9CrotFQWFTr1JS0MmvsAZtEL4/SjbxoLX2N5rRh
6B6MmAUWEqp3HQZg1+zKyDemtCjNmZv5turN5ujF2LjTznwgnDi+T2nnrpshwdzjpdBJUrZgw+Rm
G7crx5VWjdOdHSfeW8fSqCqmL3qO5m5U7Dq7PjS3mDiDzz3kmE2SBHCMYjedjjhWkmPo5Piq/GqM
ltRx5Ws/z/pVjJELy31db6SLU2NiUbH2iZ4sQp8DGBhU8caTePgWYqXZzHox+swzOSX2NLTe2tPQ
ZNdTUj1GnZE8MiNMr5pr6Di5Z0c/guntr3xNVTnlOh9yLOitqOh1I6Yd+KsIo80hYKY4W0ZfHrPB
eIxGrWIyt2y58znG346lRIOkeuCM51vg4I/ZIVec9cH24PPxYI/gHoXtkWJPE52dYuTuxuHA8nyT
FGYvWOcrgrBd+UuT1aTye5j5buoYlYtZOGi45LqKZWYCJQXm05urRJJdYvcbL0Zzzm80zdkJR6aL
qCvksXbNV5KWXnAtrWyMrioje3KhSNzlHG0CzTe0fRN3dmBus5Y1u7foxVCId/oHZbwOg2k+z7i8
bprO9PN3UVjsde0CliHxq0enGi1oqV3ENjpLvQc7aJI1KQhjDepCHIbSM2n6CppsWlWRW91Vo5Yn
wzIGv7erbHI6j2Y22ClnBqi8bQS41iu9Q9E4fqOtwL6Y+pkbJb/3vAfEHHAOYxNehoEOiFXS7qrD
/TvJycu9J6YCiODrhkjXbQHEJ/hISHksQdeLBXe4RYQ4i0+X1TDfXCdd+CJnKINgRaU6jEdseXor
kjePuU7b0ZCik7YqM2KNHNw5fPRdTbRO7V/t48Bm6TNzqPOaGmSZ0V+RhvdG1OrwACV6NrUA9gcW
rzbdYtXqcRROEv8RmHIGeHhDYMAKJ+UlKe2pSfiNuvFAVI1pFT0QeZ74AsUFaIHhj+ybKRpK2/KQ
SZXKc1FwZvYnE1LV1MnIaq8wCjs6bNheW4Te6IX4kQv3PPbuuHFs3Hu6ntGFSLklO3TXCKaHbKAL
qObEUF8OITp7AjFslTZ/LIQtaRISXPejE6wcmFFgsjoLwdkwo23h9f62RMq+Kczseg4FcKTacMrr
MXKiq6CqPCo4Wpu2Atq0uaj6GEhVV5BaaRPXPPhevXW0IlHXasL9i5PIug5LS9twktPvvQwgsWuC
OlyibGoLVyuKk8eW+87vPffUungcnSQwsT1Y4mqyEOwzddhJRzvctjXmDHSFLqNzopmndznJN55R
9QlLK1sAL9CWNCTRv2PqUr8PZ8hPKEz+o8Nx7ZY2qICHQ0H3S+g157L1tU2mTfqhL/TgfTZd54au
1VVDj+KeW2ewy/lPPXNsilcNZ4aX3pBjuWgDs9pB7ByvPLTLo00OesEZjJqEYUrwUFjGwZElXUdA
h9io24uR0p8Ez0JkVHTFW/Y6wTlx44okWXOE3TYA5B9nAnn7CQrx1qBkaAtt05GYJLEbzo1GxUlG
ETIjK5ikejR9iku4xXPMclaYWIvFwOvfj+xCWf7g/wyBld9UU0jVxAyziEbUcAvNXaVD0x51b7Aj
bo2z/QwDCPGld0T1CiC2PRJRM77iWis3cCusdWoEBrRzaT3RoEjdlSjDVUVjyyZhqbauCxSmVB/k
547r8IiZqr7BVi+ufc9Amohw0eN/AZ9qRf0ppQlpiT/c3WVz/0X6dnxN8DN6CtDtTkFgEHJNGpdJ
QLUidX7JCTO39FPDwN8uY678G4fA6pZFW/3qq068xk1XFsYhtHxHVe3kvrvPOW/eghGfr4wkLd+G
JpSLaswJwE2lvocV/RTUBW1GBd4nnOoecvdEXxmZZ3+hG9rzWAT62gZZSk4m1q8srVGbG2CsKoNa
rWysSMmCINYjHntivWS48Gja3rgWGo7Vph9dsZToFUuMWyrqGZpkg9j2svgBU3XZA+nf10JTB/l/
RTbHeTVVfni08bagVySsh+s6FVDOWMhE3r0FLz/kkRfmcRg9NC69hLf/zPf/H1cFHgDrL+f709f+
9QO4ze/D/Y8f+emqgPus4zayBOSRi0Pit9UwB8ffnPM23gvdszymfZuuPRbCv0/0Dn/kuETdGfdN
mAx/C3nJSvrPEz1gTdIxrslR0RLAN389IUetPfZFXVlHTzF/p8F29pNlaDW26YyK2yhnCB+r8sCp
AGRwach+rc9hsx5clgUd2W3ozAoz7DADnUovg8IrR25YS7OSo7PqFKAY1D+oYgUtbhW+GDgmJGPR
+5C3KgU4RlKBddwp7HFH895LoVDIcw1zF1KaIiSns6Ilg+MdNrFCKHs1XTs8euEqewqx7Are4qKK
khFDRFjaCJUTAXB7mjx3E42sa3ec3OduNaaJ/kaBN82c2ZSmHxKl8kx0sc+ZcPPxHAQlOj3GL/7u
1D+z1CRMl3r7cqrteTMb3VhtmwnDMD1hTmWqdqaJ3agjp32oFdxpQQyPzHm8QVL+NDzki1LS5nhr
+sDuhZ2Ed3OS9mdQkAvyz1m7GiJ6B5eBYlgnQ+3tcgH2YJnYJd3Sigqn5ihMjppdj6SvrdR8bCuM
vDNk0kAvW7kLDCfutnlghjyLUXDScANKTJ/11UjVBx7FFFjEyfLmvDCW7dRre7sxyi7FfCojtkQQ
V4sCpz++8Wx8ahhJG+uup5NqAQaSp4/vxPj5T6nsscqsUbVqgWgV1vmmYt8ZLjqL8YCwrRYlwTkw
Jm3TB8RLAfaST0XbkB3h3OtG13qOSey9vXKnA8EJrsw6yoKVtJtefXHoaAL/77BJHJMBPRO+QdYf
2rbrKv1EOW3SWvWihoSNX36RDiYJzecQ8cScX3BAT0X90Q6yzfOFQ/gpC/654X2/Rf0HQYPTnJK6
/u/8kDLElF39qxtG/dBPPQOzmHAELRo/0kE/rTDOJ3y1pnCR5X6/8emfXMMg7WuCZEEgNLhd/WD9
Wi43PhQOj3+BcNnflDJQTn658QkkMSxqzgW0b2Eo+7M+VhtuIgFjRwfOd6MEDkhVcEuuRE2RlWsT
miHeDajTKe/iaipO5KDB/fi5Tr+X6JK1oQbTpE3naQ3WMz1Hl8mVyZSacabZkaDRoVUDLgPh/7B3
HjuSK2mWfiI2KIwKGMyCdK1CZ4gNEREZSa1pNJJP3x9vdXVPFTAtFrObZeLGDeHuNPvFOd+h1rU9
wjwY9PnUwFGu3N28FsYjLpWL/le1XFM3N2sBvTIr96XuJ/uIIcde/FVpx6VGFiyz2f2SJt0xX0ty
2bN3XMAzgBGR89AF5Vq+u1OtPnh8ZpYATGfgOEqOFkgn+Kbr6LFuhYDzqqnpKPWvPF/qTzcvvOuS
W4BXOtBG7DPoDdTaJQBvde5UNHk4fRy/gJBLBuqRmCNxAH6pfSs2FX/cJvXvrKzyiNEou594gsII
zLUx7lMo3PvBQrIteqFOdJH00ysPpgytzPxhxkBAhr0yXIrGalljxc4t1qv43OMj+kYy0LE8IwHw
psHXOc5p+zaiJCHk1nT2eeKNL0kzDE9Q9ynmCm3pvjCKx2+dxrQ1lDbsEgQaGb6Gyl+oD6sj8Wku
cHM839ha/NwNTdNAeT1PSqLiUK+MrU1e5Kr4ghQ5HPwlHXYGK+XvRZfFBcjHnbbE9invhgY71rKc
m6gYCTFw+507eSu3wklXB8kszS5go56/+amPYpBXSfLdSq1HF2QV5xneLx780uEPnSCx90YkCWGw
NVoEPdlPbVQ8A0xPXvMhZdmAzAk/xjzV9bZkW25s6FR1UKamlRPsx2fv2HZgPKXwl57USN3KAzxe
0S4hDIZIzBntj+qrhE2MxXYKhpP6gwMFDCltekXJWfTLvsmS6j51AK4KGudL3NWIwTGEBGbnlddm
0LKLqVkkWoGpI/QQWYaLnp8sq18RWgywQSz+v1qQH6S2NbazpxDgqxq9PCzNwhhidEW8IWLUuC2l
7T8wQEhC5Wnop0tiCudx43T2LS388Ztc1fyod5AhVKZpyWbs5byHCTydmeo5/S7zh+rFr7PoTSud
GE5Ua7ZMFyrX+N0qvSc+SlfycQTsGW3HOTfeB7RnVUjMpwRVULUfHXry0G+U8clYjfTdcR7mx56c
T+9AQq+Cve2xXksBXkObhs+zUkgT1s2gdahkdOobPRFfhKLrxEMLPrSh26GdAVztfWSu7l5zG88T
MqXcfwYWXWvIoOlRSPYs4MawG693XlKVn3ac+C+o6L6wTjUbh6bsakhn/rEJcGJvahh1tY28qHrL
YtkbkJGyweXNqrp35ggdqiQ3a45eVA+bUiOJJhgQA15gXA+bZugeEHMR2tSmPM+djiMDwrWAK9As
Ybn2FkRW9ZtJwHsRiY8nVw2EW9eGe7L1nl7EgjzO64ASpZaSE435oxtqfqPvx0Kkj0w+7X2d6oxo
NH+IBBlUHXrWPAFBJDhMR1OHS+tXZYr4FonREaZrewOVIJEQ1tbw2AHz54V1y+w1TzMM/ijrLcVh
FsljFE8VTBFNNR8o3pruIDTWza3ux6Qd6HN/J/pO+65tlyCz3shGlvkzTp58IaS1ZlXdBcDFxp3m
Je2Ho2b1A5RIvc+iMq4W2+hyS/6YBybbnrso9KGcsxz0I1wHZrOaQ1R0TExNmaGhN0/kUjUb9lKK
qQiEVDwaGLeApoqVnjquHFV/JaqOK1s1WymrtSHa/QR4FeWB3PcrizX9C8tKKjCIVga3VUhKiLNt
V4LrYo3AXMeV60rwGbq1v2Cvxcp9Zfiz0shF0ToQYUXH7Od1+QsVO7PhzPU3b86RHQRJ9xdTFicf
gNloYgJsgq+8MzIVUa8WuGXKQn+kC4jvORYndpv5cmQv+csWVfXYMuJ/lEYfwWxJs+iX6pzqzdKo
OYMKgdkpmeP8l1c5JocUI+BHL22gzsipvMdZj9IkLmFtp7m4wULBXDUu5jazu5hjm9sunMo5vUnT
l7vWc1sW+31ZAqDXhzfW/dqOhA8IP32hNTzqKGIDo+udS0vc3d0yDebVtqsIt+wyRE/C6xyyX3L1
HEvNa2GIRMmPhQr6rtJQXu8Hra0vaJuim183zdPCZ/xIQpb+3aQt0P65s/ewb4gVRrX9gdJgqsOl
1ZZDbBTzLhOzubboctsOkdzmg815JFNjAfSNdxS/KPkkKrtvEV4HdmtadxEwS8Ehm5NsuUTH2slM
CCd1XDOKJR5gZuJ7Hy9uul9fz+eungyG7gsyP6G5+4yI2bs8H0dra5rKfih8oBzECqTU+xqTxa6d
Gn6OPswnyFvzA6MGhV3D94+jIftf2ENIXTbs8cDzhGK9knUXWI1L/98rTD94j2Z9M2QksIbS8tsH
ZTFXR51r+SE+XmOb2Clhsm0h7mReRoCw/OnYczFiRzPVjRjSb73GKmn0llkHdm+3bylEog+dvLJj
X2vNvrISDZvdyFHDxy/hkia+yw5xZbu7dMzy+8inBCF2VW3ywXAA+KTenYl7eTsk66Gp/ALU2aKU
vWy7zjTrp2r231KzijmxEy9pzm3fSiPUsaMlaNmU/85wNn9iTtS3906HQvuAn7kle9dxcjssM1DW
F9MhYnXf+EaltwHA5pTUrsrnla+xTD11bbyZfIs8Zitx3F3jO26YVBUaxyxWDxCQ6uw8dCBKD3LQ
kje7sWycTjAPQGqZOTiuThFRCnsBqvviXA1jQouwr+M81eWJj6zZEQ02VoxOP3FdvlP2Tq95rlXf
2TiZv/xBus8M7ZtT26bPbeXO29JqyyMYtCZk51OGbg1usCBVL5J/RJp8ZoPz7kolv2BGUEGIjgF/
b8t319eyAxyq4r41iq0SpXbhzTExXJHuXuVD+8da7BH1SdOuGLvW8lIC7dLi0CFueLBsBXdKSpEw
5Or8OH72HNmBWTOXhwRFEKCwWtmlFvz/cdF/a1y0egD+8+5pXQfXwz9OjP72f/1H+wRyzMIzg/HZ
+Af6ie/+i4lBh8Wvo//dZ/D3zBT/X2BAQ81jkmyB3P0/0AvEqQioxsSHWbr3t/zW/4EPx4C49M+N
1MrppF9b5QYGOJV/QlFazKPLQYD3qHStXhN/DOFooJuq6JAOgMC2NCtE+M54+bodQ1FcLk4zWD/T
BPwsKJGDBA2315UwY+HXQUsS6uu0gPj/ZfgFScJ0+l+xZ8YvJeLfMI0d+3UUYkAOFw/3a1cWkcVJ
/EgAONC94tHB7Efz4jd7jQCHA9bf6uxm5I6WE4dtN1hfmhLRfAaCiGBROOZwGTNcQy9WHkn30i+r
NlAWjqKmEkTJ/s6WGZe52ZOIQDBa4KPhW+aeaiXv543FcjVMSEJ9Vxkpyhhix1K75rjdGFgR9dTs
ct7bJyZKpRNauPPybQPv8cVIKPLiBNdt2KXZ6ByxWwEF7ur2yQGIcOzdIQGOmP0uWn/e4uTAYacj
ZwnG0TT3mZk+z0RR3zuUltmBL7Gu1IMREIqJQO2hsmgHO4wo28HQPpHSkdeko5Q64uPT1nPR2rb0
5kRrki69WRK3tanctP7R0Av7Ov6liubMMo4S1Vl9HhY2sUvpuU/NKnXqhtn0sNUOlrYhI8cuiEoX
FOxuF2Vvo+qSrQbOF4QE4/K2a8aglVN1cvy6OOMgWB37paIPc/oIsRswjPMgB1ImtLhJtm7qLI9Y
HgRgnAiG5yE3HLZj3awCssgOc6YWLPvejGBPYPzaeWTuHgTS5DcoHURnsfpYnn24ayIYsFKlVI86
QSYpJU1FXAjDUH0rK2FO2lYNhd/3e1NmtEhHIt3ha5RZgQX4E50eVMTcLdb8uALeKxZMs23EbbEj
hf44qrYo4fCAjsujl0QOxBFRwDVcyTgpBRBaYsQGCWmpQSeH3gvAyhGkiRhbbYslGkMa7Yb0V/c5
Z0iK7vmIUeVqzwRjLXDg3LS+iXYBjmfn7NvK6IQYdldB/3mhJQL8sG7X+DG7mEKJAcP8buhq2blu
GhFFMz/pRdbTFCYJTuE2u7Slph8bIrl2eOXME0yiIUC+gTuCoV1Qiik9CVnUyC/r9KwV83LUWx5N
0ynMF382P6oBXV5LslGQJYMWCmJqCfRyh+GExixjT6y+IAQXJ5qZ+Nw6rqSQZ4MCbmhfw6bA+Cp3
Ag0dFyI27lKjG2s1pikNFD4kmckPxII3dzKYnEQgMems0A4ip/JCIDJq48s5vlSrprJPZ1LZsuVp
SDU0vXVq0GrYRLgCqr3nt8/OmT0zu46YlR4Ny5I/TBbmjZfgUHB52A5tg74CKy17lmU41G17rJT9
xAb8EY/fhc3f3kfwhnR+eU6R2Nd6758gJTz2PnHwVJUbT5+3ccarHztJ6I3ipW9hYM7TNTM1Qkds
Oe26phi2Y8TOEbj4L4cUF8jMJdHMZfED7gDHa6UQUhcJ8RqYZ73WMGgJnD5oB5tDMPWuoqG1yRDA
BLrnG4HpmeJBJ5gJ7HBXha4/Kj5bTW8AAgXGafaU3hpd3MHrim8qRiz3pu6fHI7Lk+wsZJORld0S
f0BX4RHAwlNhPCCRfCCMYwudYOMRc3mb6PY+i/U0y2XkMvfFQExUmykeU7N1ToAkMVobWbdrpsZ/
d9vkTdf6Eerj9CcZSuPAdlSGPQTYAP77zDw48k9yTq1tz7H+QHfXQJJy/GOeuY+R0z0oDFI7jgnv
XGeaIowG4swr54rcmKiKxqCxhuzGmGIM2yEf9jpv1E6vW3kDjZI8WtPkU3LrjwtokI3IyvceCm6Y
+fJunko01hRNxBS7DH/6x96hodRAZERSz3aZlVv8erX4TER6y62E24FELqw5cBey4bmocmdnlkv0
pHJ1bbS2AygwZC9oq1/s2Gekoo2f/eK/ObF5NCUC+MaQza4sSJ1JTLXrVbd2BOwds4hXsRU3RMHt
Hm3zd2XP9tbG9UP+kvncoIrhA5zXCBmYDZxt5he3xLAepd/gc09+0d8RPVUs9IUMszhpt47mfwhf
9SGg9DBfz9JG8+693tr3JJE8Trx1ZdCMcRtyjHofeRQbb4XtOQCOXB41DQ2t6Y5Xdx63Y0vFygJ3
Z4/tuvSn4W9H2iUcMHUS5nPh7eHhLcekHg5Dk52IBMz3Q4GEMfY1ciJHbcdlVoQLvB3wNHg+mApJ
8S003i/qSM27IYQXD2ReUqi7XXstJMpz2JH1tsns5KuBqghwRoJFbLkTVPFiiPFQRfXVHxcu1sz3
t2Y3PI1zD1nYLb9BWh5Ykr5lDCy35CeGzgTmIsTNm55HOMdGVxo7kUSeiSvWXnB6iAJ8ddQ2G7kk
xtlObSImNWsOehlb76yRm0dLN/Iq0LqBXbVHvU67YVX3RKHhTqs79iMD91qTquow16x3mF0j4JeN
vJhxFYUp6LWDL3VkbZb2kmhqvZ4Vgy7HB/uBUUJ3zV8aM5s7PW7GaYPqVsREQi6ZfCT13Dv6yH1O
rMtexKQ3X1o3avEBTZLMd7arrD6wCkMRS4UZczxwzxIBPfjfjHvujQSc4yDU8Njb1b2qNMLkcu2h
nBN5l0/pa89oaycnB+/G4rx6vSieWWSdTI3Md4M/j7z2ov3geBUHxTz3kwS2bgu4sTtak0YTTzbx
nkTUNPCIHA9LWs0w7cd3WgYQq7qnXeNR5b8an0hwzB/eH0fa8UayEiMZ0yo+a8+dn1wFezOX3jtI
FATUXun+Ys0DQydy9NB0kww8TqXDCdb7PYSFMrAsqCestXmIeMOywJqsnNEB0vHM59eLEetty+x3
0+Vfs665oOir8dXq2Uj6kE+Y7oLKGbmyGYwZJZjfTiAFbDoRNHpXnPtlqQ+AbgQ1QhVfDZA7IKTz
UIOtsJXSR0xSmtiATC+RDxqdE3I8p33VFv9QYyR6HvtY7AwmugSvL3l6qYbhd5t7oD0EjhDf8Vl2
RvIlzYyzU1k+rWg3b8hhTbdR43BBpL6zGUyLcadtItTCYmTeKiyLQDTt9pIZ/QJspp8vJTSGg6qN
aeMm7XcRl0YoycAw7iGRGk8ckP20taQF6cYZVFIwG437nWAtyuXVa9V7i+bxHDuzvSuoBX/pKCpn
IusLDy+UmC1C8Szjqyps50ukYJ7aZYA/iwA50IyCgkHymps+h+XC5oQCeDy5RKfTROqbyjLvIhoV
truqAlxKLGqxKak8wgSNfZwAxTJKlZw7yX4D92P8RDbc0OFaKfyQ+MRfnb8cHVP9riMHiHTjLpty
aKathJd0jICgonGzEfMLMu87cbIzcCl+Ojaboq4RUQj5MQ6r6mhpGE81kJLtoo7wcCLo0vL6kAj8
OHOE7K7BMHWwBkZKMM3HU6UriE7WLUsy6yXFobIvGiwPaVKSXTGA9cpd/2lekl0xtt1jl4xirxtf
9NUUTFlUb7MyejHYeCIqMjeRJizGhE2z6YFPeWOGct6Zq63bFoel4nNXdtjy4CYYYY0JOUzFuPEg
JnOcYPcVnsPIa7V3LHnygcP44lDg73SPl7j0m5epruotuTQkzKblWbFP2ED9KDe0KhkfD00g63Ab
7sSiPta1ePRVKfZ4K7+LSr7UzWzfwSd+GEr6FJM51m5SlQi7hpmwYDNhAZ68at007iAImL8KBdhl
ALf8MkHeZRuCGBHOi0BExPTeqmG2JjbgNTOr6wuAjhdMYtMOtxbEcnQouF+MjTG5C4ZiPuVTQfCF
LvCsTl704hrFpUUWd+sEtFvZQrmzTYjOSb8FNFMjM2V4OYnxbkL9ulvAc710Iks3BfRsLMeVzxqK
YsdsPaC4WlZc85jDZVZ5ufOZZ98cL/rS+y7G0DI5+wRb3QOLC23n946x0qKoeozGvyPJ/lZNs7yZ
OkO8ul21UR0SSKHPNzPzTxri+XBxaoLex5GoSt9VF8Iiftf0G4WhvZve8hk37DOMXuJ/5Ro2s3yn
iuUINmLcLpq2L8jF9FqJ8LnXL0afNYc27+7b1DpXU8LxmIDQkYjCdk1DezuanbW3hnFv1rYRkCp0
JnODCzTTT3qO5sxNrMBKl8/Jld+RjL9qlKcbr7Ye5HCFkoSNeRmALlXxh6aZI5bf4sjcawnZ/l+Q
EL2hM9h0vl/vcy5HKEBeg1SK8a1W6cZFiOYhU1RnGgLfcJAwfwMcWfotj2ogb4t2z1pjBGNWTgtX
Qhbx53ITtIGukcE2e15/7PgEfxDP88OqhM9IpOYgsUwEg0oUwxgkdvle1FlZb9PUKG9cWfiAptoq
KPDqDpR+0lUPaoVjj9pECEHm5PhrtJhllNnpSVjnQ/NuKpDKkyI4obOb9kVJrziOYzIeqarzo+8m
1V74ldg18xKflS6dXVfJ55kYb0Sx/p3vyey+SjUDnk0vz0uSkjtged3BRPNxkjUGDVuJ7llUeGE9
Qvzo4bNrXgka/Fi/W5aYpVBfxxdrcq0QeaN9RX0vtu0yTXurnrxNNtItsdLSdgOAkg0wPgqACmx+
ZYlNPKGXLlsEm6CMEb/JWYPgr9/FQnp4eTLGvggf7hxjcA5uMX95pYSwbbqfblzwilHUXitJJFyX
zUe7G5mAq/FmlOjo6j5xuYv9D1/X0w0zdQtGGCN0rcHXJ6grSavl2/c+k1+eHVT0lHt0/Tth4sAd
JjOspynbJbVeHKkbj25ZZYSElONuxbxsOc1n3nq7QrRLZk3S3NFMsR7INGDUaFWurTVl7yOBBVTS
Qs+vXNXcQopuATaZf4bS5eGdzsTGBNmG9Bye7Uj7sTLXzu7c67jZi/TQ58IIu66BtjD0+hlL3YCv
3/rTLvI6+0UXrL2FuaQ3g9N9S0JueZ91vI0QKIKM4LytURRgVZQG56FOh02OQv2sRHafmqWJbrW8
xo77q/YAU1Nft+HUrNuLadpVhr6PFfOOYrDpZexk3sk85Vt5Evx+OvwsdfPg1MN1bmZWXutyPba2
TBnos0yrwqgJJFyhRzajgnGN1Yd6MnEq23p0SKA1bcnBBu89zSfFkxpKKACBLgfOSNvoNhSAX6Ob
4Y6zj55o70mQwR+NmGhDC3nmiP7VRGO1E3La0mrxSTZYuQ1jT64P+RI3tEfmHl8aY5SFS1eQcdQ1
BhZ8rMJgAJeR8JQWoBMw82SpXluhMTZRSoGiKIxnzs5Hc45n/qJx2OaOovPyVBiTcgC2FNTm0uCn
NWhSo5StD9nCJHhXX9VQ+w9ZDHmGanbfqjbZOFAnXzxD3LuLj3KrMUzWOvpu6G2XKXVHzCqFsraB
fI+MAvDac8mmxjPaW7+Y59xzPmGj7JriczDKPYLIP2BA0Vh76QzCAsUrmtlNm1WhkTXZZmnHP+wy
SYXR8o+k1TAjCOAleLfDnERehiremtiCVHUD69VAzA23gVPrI6uz+y7hgA57EH2YC0DH3pVyNMHL
ITgPprgwAzXSlI/t3PFF3OTNmCNK15sWeMlUdZuEbatqnXNTGmc2qCGJqGjOwJHKHVOc+MSVZSNM
M1zCZ425lRetXrq96M2C2FEi749p0Ub3HqcapsLe6GykSQkBOsG6QBieNeGUuGBRtCP6x2nahZaR
MGqDNM9TiLlTpiymfKM1A1gXsw19sWP3NesX6Xriq88nNx8uiGB7Jhb/b+b1+596pXj3/2v1hX1T
XHDOJcP//sd/9n/7d/xTr2aof/jH9q8Z+oP86ebHnx44/9/n0OtX/nf/479JLf8LHZMh3FVK9H/X
MR1/fyb/AMP6t//j33WbgK2oa1nVir8g5MZ/6DaNdQyPN0v8s5YJ4ZOucxSbDjYTgc3y37VMYLLg
avnInCyW8jayl/8JC4u8qn8awa/fQYeNjteL5YHl/dMIHs11K203cm424JsjvvapPbNkmk3GOySU
uHiSzTK3qtOk+07xRLyg7X+RU/eTAGp9wnHB+s6oiVdwDNZWrpae0VMxWSxMjzOM0GePR2Pp/Rry
8DKTNVyYyKSTWKn2BasoS2cE/YVVnnMfB884Fll2c4FOtDxBhbdL+6Q6lkQRhW4mcevji9hUZSFo
p7GZJyk7hy2Tm4ecfpLBF5vGS2E1zQVzybCfnbE9kaGhfrPO/hCkAP0Wfg+8HBvJXm/S5qMrc53r
r3SOnMlc5tnqwfYSznAXjeEZqOt00Jta7HijtBt9d0Rr5Y67RPeweIWdDyuxCzFgG9yEdl/gMSae
IrtjYmS+jvN0ERIlt5FOWOvTRH+cexh7AyXthhHWK/Ni/2Wyp/luqnC6Nab/Ok2esx1XmIg1lg8i
0wg4kZ1568qyOzKCA3CcwRMrx1odbSdJr75WfPpDC7+vYQ5hN05+JvfZhxGojTzqbnScI9vakThX
/KwKzO2SecYPJylZHl7f1QffTH+kNLutr9LpzTY8VQXYQrhFkGiiJy+8D9OUJPG4mLEmr34t0/KV
AzW9gsdeAj1R4zt8B3trWfQfIk/d0G4oDwJX4YXHXj2uxWrql0/uMgkniPSkOa6fyJd27J2dx7Wx
TtcKpLmmbNMgcd2B3350N5XGonuvj5aD2adAaRU4MEEeRW7k9/PcL2AGE3Rli2ghC5tMdVN9svkp
Vr1FwSf2Iivg05ZMz58UeNeLXTbzJZkd60qycbZzCPG9V13b7aq+n74ZVBeocnSLliPXmj/M9xGA
4cI29qWbqQtM2/Qw2VV/GSKmnsHkqPh3YhZaWDSNfUiMoYqDWTbumeaBAPV0cPWbqmZKF3pXdPbV
2rq3xN7jVOnlLy577EKtNZs7tjHtHE74VciLSsbdmJiM6LSSYpDthH8GKU2xMDQC2OrY1t3OV9Ml
bfml3BbkDcaUHmKoyw5izM3kTy2XeguQxT+4ae5cOlv77aBUDKwkyajm6ZgDq0OmAvQaGrXVWM3O
zXT/NUXzFIydizatSu9L+He7Irb1r9Exip2ZGs53zoL6tEwlGxRnZH6sOkJJOmNQb34trHstjzBB
ul60k9z+cVjlaj7XgIWH0ENtdAJ2gVypjLiN0bkt965NZvrS+lXoONNaZVosr9AsPBZoL/deoeQv
O7HrB8ipCUNMQs/osmL2DA2DOBuHCZMabC3UchBJmXb6fVi6qg0Wbj344mOGciNiA4YJ4mUEGA5w
oDV2CYLOTeLj5u4GEV0Tr+ruHWQ0AE665zTXnEcw0oeOpBig4zpBJRPSJtAGKsiYWB+RAUHlVE59
n5WmtjUULtUAOfP8hNWquZLgbT6b6Mo+Ut1oN5RSUYB7Ux2xaCTRsdJ992kCExL64IqtqdGvpQum
varVQyzabvURUlibHmYU5FNhbQPGQgxlcSgQZB9bSj8urfHbULZzawTaRtMAp1D20glSg04c5wwu
Tt7kPZDdZBOlzbPmNjMINdManhY/mX+wISJw0NyZlVgpHrCSIfLoDKpby0I1gZow37vI1TfQ0odA
N5eBeYecXqpCB/zZVHHoeKNz1SdgMHXNQeSzH9lEEBPfrVpPDjNxKKE2sfvqxDCvez7beecSXA5s
l7UfI0N+MYF+CGfWlX+ySGNjBdb7sW/pvxumAGt01Ge8lPEWpUKxoY8k633sNTq9qE3ezSUeLl1Z
PPZ1LRkkOVVo0RSczSJmq1vZbKMmb7nXDcSlPbLYFu5YtGxFzPSmFPBGTYtGrM89pDpuIn7ileSq
3Ombsc2aMEZk1aqzBevh2Nol0QQDmMZWrwgu01AYzfLoeAr+rlU779JLeDYsp9kw8yqOpFRM1yqR
GgdWTPltp+IjLxBVIGKiK4lo9Ba9Nj5VCexoGpaXSHKkm2o2D/boNCDqEWgCsmKC1+iLh8WoeFx0
44gSmu0xei1nm+uoStgp2/7GTccHRQIhfim7DDNZkh5JdPx9hkmByTRR5b/02GlPvtW6pxh1DHO/
PIL3otD99oN+YaNrPWJvuyfheyA8Si/OOC9z9PdSPmezWZ4iaHY8EuT7oI65OHAHjr6nPeazz0dN
dbXH5BWlMINEDw2SA98Zx+y2R5EGrzy6ZHmT72unR5qHLQ5DLM2nakpx5IFKdrKEYR0PUKHMiYgD
Zj/lJbY7jm8Vqc8k1dnDj7pzXsbe/TbcoviCpKbd7L576K3Sflo8IJqz6G85kZAXpSz3SA7gsvek
iyDLdscXTI7yZDvlOpEASJ9Bsm/ztN6PwJIOcimQM05a3J9SE/UWUV7isY9h9sDRR9THzTUGWfZg
0AK9kyqlLkj+AGNZRjS+GmmqreYy+1I2KRiq1N7VVrZmI+p3uSN+occSNCclOA4croD/xuLZ9+Jm
7VxAuHgDxLi+sXZ6G/14MMtCh23m3usZ3yl0gYe+LpZLIoQ6A8mL30Z/jaHriY0AzNNu2PgvfwDs
PCclMiOTxdhTjrtrNxj5QDfA8MXJrCtShgqZrPERQVgK4NYnd1lTX/Cgzle4Xxfch+KFlL3q1Gb4
BAVLhH3aJf4unfLoo5PzxAY57T4mrYI56Et/W4/meHRVJneF03+s43/6HlYnSCeCXMQAWWTyqUl7
3nSzhYXey5aT7wMczePiPA2EYpP2wYa7xK9Y1DHDX2Zrie4WL4SjVU8UVTmQc4+r3jYiN0hVjp6x
rgeDKX/c3ArG6KVjNXSzencFl1dtKpLQ9kkmSDJNzPjiZoz/OjOThzjKGJqOKnPuW1zFR7bsxg4q
N3mQWQYsQKgPMAQZcXFMivZKGcsdQVcZgJnOONGPVTvbU9On9CKPTNeW9jAiQYe+rYjp6p25FVjn
l+m7Aj794ZCIpVPmfpYxKX78In9KWba7rKz8mmBGrTsyw/CQm+XaIV663AndNgfwboi8ujbEp4ZW
LhyU82WbhJqIEfVh+BfVwr6udJDJ2b5Oamae3VH3IpvUix1KdtADUcMNqiLjtCaRhlzCzQYvu35g
qaT/8VwmoMPMJksOCiq0MyDGT1kQU3pgbC7yB4BmuRX0+jydoQzqYVuZ2RFTgfzAhxMfzAmilsvS
ioX03OenrieSKyaBZ9Oqgm0IHnD3rU30DoiuZG6TLvqD23Ah4dWPs5uhBuN7AiOPKJMOWB/NIrSi
3CQHYCkq48mbIrycmwglSf2dynIkeKysCr98dqckB20PsSvNz8OEqvpZzSOvWk3YLDbKwK+olIOs
c4yFhLHCcBHTo6LZ2D6eK7xnMb6nIcqGYIzn6adxmuQ3zE47oEawIRBZ9YcWI3OdTSjhYP6hxRmj
N2303ktPcvTaKysGm+bbqd9R/gLzmxEgTSyvGGHhPo5nc880BudY3EzV7y6Cr1Wnk8eKwmAeojCm
3FzpPBMM0qBjsZ3fogDcwzJzac6R7autvfjsC8rWgk9edicNy9iDDtRy41iEDSJIUvLAWJQZWYJU
iKrP3NSCEgb3ErCnOM0PQFVhWRS2SZpCL06djvE7tUH6Ac3G/w4TzwpcjZ+n5039MqWjeO0NBOZI
IRrSB3tDM4MW8ihiSZU9Kog7YVoM8zurvDvibnhZ9cLH56uYkYwZMuV16qsz4YpZlg99z2J43U1g
rXdkEMWNd+f9NZqj0pLHrDeokf+VvTNZjhvJtu2vlN3xRZqjcQcweIMXPSPIYCuK0gRGUSL6HnA0
X/8WlFlWEqWSbt43rRwoZSZRiEDjOH7O3mu3FfjiMU+Sh9DLug8dpSd7plafySoN73M5tztvOdlB
DmoZOfjiMSBc82wESIFWZTHqrcLEdTElbX1PgovoNnHJX+2hFlykbVPcMYBqsEOb9SNqUvPJrLz6
qSixFuSuuHQsyOaM8YVxsK1qmfzQpEFlJU5IXqt7HY0tMEeS3dwrAMzObRHVz+7cQNMHCwkmAQYr
QdWD4LUfzyHeF5EF6ppUmex9wnTgnYdSeg/3xARXTq+XUYIG2sEI67Mm44S2NJqWFnbmhk9U7JIm
4SFEhkFbVjFgWbH1oNYh+ZbJUCSHTzNVHxW/AdMc3S/mQATXEAyI+LxrQuRAop4bBPJJb21bQlS2
Fn20iyF14ouI0K5LGcEyzG3fPWdElRCHqriZhPEp88r5Hd7/AGKsSZDryp5YNAQxou9TlgqLO39g
kJG487Ux4d3I4BDtO0tnd8VSJ9kz91UzM09DKhseYYSQWUjlu45jvA6EFZrrhG0ZHspiKWRN2VxK
m+I6LogfYQUjZoZYCBeQV5zk9VPZDV5+DaGwtbfZRHb4VW3yFgAd3EYMOyImIQMNRDV/XlIShhvz
q2o1Aq4fF9qY3nfFWI0P82AkvF+Njg1vd9OL1nYtBrGuhfrEt5txOHFKGmJgynBxKtp/2hb/O3d0
Gzng8s9zOIKqcGsCdvPx8Zv2z08IWW9TwUnglRhtPYmwUdDdkW8oVRVmlgQu4HAODfCMhk/qtGkx
IYLnapAYFYQfrdze62RJgpc7/JkAZogwc4Orqp/J4uigyBl7f05oUMf7X384DHLfYnj+/GzKEigp
XeA+1oK9+obtlJu6hj6AWruqmrNbUSuitdTnv38Q03Ec1J2OL9y3J0CCPmfTq4dzbAlsRmyBIR8W
brn7epj/sKJ+05K0BIPyb67ID6yoq+e2fX4hjvRL17XfWcr//Mm/WpPK/8O3PIVL/C+sPjfDXxZL
1/5jyWWDceNJ9RU7/i+jpfUH/HwAcPwYKg94Ut82JxdZMZd8IUdhkfxbDvM3tyr/tMm4mnhk9oZA
qvxFPfzNrerbE7SiyqgOXpy9RmXo7w2PoX3ssUJ8c3Z+8sT+7EgWFlEbi6hNiMybI2WFUzgzQ19i
e+dhxf6YJMFyZDwV9eu/fySOQRwlrlbH8ZZP8s13CkHUzujtqwNpRD0pauK61dSBCjb03z6QB+sL
lyqHQyv05jnX6E/9spmrA3Xba5qlr4ERvyb8/39zGOk5kMWU/8M16qBftJEcK3hQg78lQIiCIFLo
Wcf4f3HquFeJa3Bpe3s4fd+cOhyBThnxjTRe0ctR4EMPSsu7bIrkN19q+Ze+Q5V5gP8smoBcJ3Tz
3ptz5+rcMwgXqw7RgJ9c9dPdFI6PBK48Vlp7m1+fwcUs/MPBbKVwXlgsyG/XSgPSje2aJWKwuvU2
botuOfHAeJVG/Cw8GnSx05CXRjz3378VPYXQn4oAtKp6+3ippuytLIJ1X8HTve8bSlHpG+mjkfC7
X3/H5YT98B2la7EquELwVH9/6eY+Qc5Z5tUBojIBUX01bSExBfe/PspPnmJPfXMUBi3fPlserkVt
9BlH8UcJI2B8xABUHL9GZfz/HenNeoGSJCp1wZGirJ+YaybPMzDY9f/g8RI/fins6h7EDzh8joW/
8vsvhS9aenlZ5YdKQ96vhEZUM1XAHWaHmEAfkMPG9Imirwl0OAicZMiDica20cEcdS2VWjPsGLfe
GJLTWhbDixvFeIYS8h7x4Zm73k1fJ/wgF+Fs6qvKZZPSVHMLmhno8mLDNbGb43wUgBPWPW+MgzvW
+e3U+BbjHgumVcDUVCMk30DBkKQDkvtaToW/HxLu55QyNFy3Uw/OIoWbxk6GKOquQ5HcE9G+7Sy3
uMci7BzZPg8vdcAqj7qBz65MjgLM4jR4rU7wSbBJ3E5OBoQD6hySQj6PYfnOcx7wpVMNEpuec3Ud
WnO5IfqMJEQUBGDjzJ5tDI120stU0FS7WgTjFgO/tzEaxsG54NsRpAh4L3G7tdsBQQ9cFpcojJHq
K14BBQLzXRdVZbfWeGOOKNsQOTRzeYK8jQ4kp0qD/kWwfSas93Tw5WkMzeRj6JXZoxpQRNStXX2o
VW69D/juBHYOJjFqudPPfCZNvzFyGWCtbRtKIpMFB/c1ZWH22A6eBB7X5reGEXcfA07NKUrq6lr1
yaswuaY9DKz3uRe/ju0Q3HdqLi+QtfDpgS8QT2eV6a5B3riYt/2M1iDsuDvAJM4FK3pH1FIe73WY
EeUpFXMYEHDFMQ4XChZiqvgc2gihEhUWr8iHzbNZJpzEPpMk3BkDGr+vt32GuvE4i8C7jBSnDF8b
X5P0rPXsRJAc6wqv2GzxlULmER99iPsMqdkKBTJKchQVupzXNFzIw4uZkVRYmXXlbxjPEMNNVjxS
XhOd6BrJcDxDXisa5uXx/B6+i3wYizR/RRBaIoEKEQJ0rJzwb5iaJUCeiECHg1aU3D+SQTwUeUfq
FF1VpEskrrl/2Ywo+imTuQTkT6WSaSfJeisjTI1FYeQ/QpDmsXPEbKw16srtPEHz7ewKfozMhip6
7LCRQqDxiuTZHyxUZAXPEagS9rKxr7N9q4PxbqAafpqbOd3Lqu9o3hiNxZC+svExMpCjRd20IV0v
ZMnmp9knlNmaebYAiMFbBcXWvoOEUn0IE0IA3SljDR1LPmxDbslRCQepnzOgkDZTroSMwvRjHVqM
bAOyEJAUWuu0SV4Rp/pM/ZV95IOQgRbmE6ybth42Ua6ic4jFd9uHmQ/xgSvU27z6eptVDSKtt5GR
H9wnugFcF8FO/FJUpKCidtd0nCMFwM/sn6p20nviMWkwgW0v6Et5xXFw4tc2iOtVbXSE3i3c/yb8
0vUIuqJ2vC9q69CV+lMfTfExxy2MorNSuDg99zZaImSQpYzsKjN9pbvG34aIvHYOwU2g4930vUc3
/iT8cZfP5KyF81h1+G1TFNh4w2nbdBk3NavieBMtbo6iT+BNUFTuaoOnPu3BCGpdBSu7JYhxbljd
8gGBHWFpOZMIvreVJ89xa9DboLv0nI2td2vrzjyX4WA+JE5gH8eeOyplQf3Y+0G2FhnKMF3w9WU7
8xjlXu1fA/MYXphfoFAKFwlK5KTeranYzTsie5aShbJpWD/I/XRRRI7oJhsUwIFbFxjX7d67JS62
uTSHnpXsa6XV+2RUZCLvNwk6Hoz5fbnBsY6AryybQ9x6aF2JJ3iJAK6SXM9Il8E3dzDB202cXdtV
V+4iej5cBOJt23qpq0sSHDOz4mZCrdPHq9wEH+pyduLAHza5AsL4ddUFMP+hS5kiL/pggge5R6SY
TZSAXXxOJNmkmmBL1jgqCZhnnTwnody1TkJ0YtlYa4mvZV+jYYIXp8p38cgZmuGVbpiANmvHAADU
c4WRR4mmOYS8DR50FQZrTxXFkUCe/LbtWXuMkNVjwOFWpDrnnPtlv7MB5REjqWNiIi3xyTf77gRw
gHq07IFEL311JWCaRKW/z/2Q8MUmvrZjWz+RMtvi/4gIK8BEGAt7eO+lk7fxyPPZO7MpD7Mfz1ta
RPl1RWbyTZbiZCETMraZuIbLDKSL3/E8PzZa0Dn1SmMbhXm97oRdXTsT4h5ei+Gexf2TIUt0Ai4v
vdTnbWjEUfZYF6y84OL8R0FmwwPDwwqjOZcUpuNSWyiHxOGZa7Bj7zUsZuLFLO4wEJ7wWhxySzrN
voBjYJlRNay61k/gPICmKVcJmzykE2hW87UZCsy+A0gEZpYQTYq0ga01aVpLK0gqMUr6sO4E1oeh
xg6SW4xQGAPhBs6P5P2JCjl4Xx/trO03iB7gWW0CKIWuOk2DNeYY5kXWsP4xhw3uamuACi/SJDL2
TqxzcP+JD7dgZeX0fI+O7kuimFRvo5WkFm+YYdIVdV/bKUHs5KGq+lKRQbgy45AcZhC55hoAa9NS
3UixrduRdX3y3HTCz9B03Q2wz3DVJE7vo/TywmTbQcUhVMTuTXzSaNQ+eiCDOya62f2Q2GO2qkww
L0txDV64wtpyLIgP2sSV+OR4/aFKlnn5RJYOOZ0RGhCeLxYOfStlYlyZdmEkm87NF3G8Ne15Ti0w
PQmAsD7zSHus+24LkOU5JQh56w5WurUEhp3Src0nkjbHc887muDasEEfjzrNWGNanc88ruFLmLkm
8DKTJMbMHX1KS8O4iEdG1zsXXkKK+ZTl2wmpTtgt0ZrERZOBZ+QLH9J+IETFm6T+Te9ocSB/X8cj
SWLvjzRJ2taiF/q+GMUGgRK1Fdmh5gW6QY6vr7qwF2iQG+qEjtLyPNmLWwpobLxP/aY88cDLU2dD
Gl2Z/u82am/ESw4OZmxsLp5F/Khsdt9u1EIr5Bng82DfeezFdGpS1lRMas9F1t9BmjV3vy78f9gZ
+gK9rsWRTOpxSHxvToCjZR4OVXbQNUVYEfQBLyhex0URlScsEuXFr49n/lD+Lwd0JSwN4dv2D/Ks
oqHAcVRKuJVXI5pmlSD1qi0wNiRN/twZpU+OK3JbxbDq5utrZyhnE1U7QuhdZKJOCdJMPpfoIfdj
y3v9159vQRi+vSOQoKJFU7hf6SS92Z5UY4xbizCDQ5TnDpOTNn8t7UXAPIBKEUwqHIrtLEPVtYoS
sztrRa1pMjK7rkwK7ZgvQSlTHD3U+pvJYufJdKIAtj318uRYsX9ZNElzmarWJ2y4jqtlli8Z7rEq
2yMbV/gxeXBvO8J5tpWzAJD5ZU973L1lvMkLOJjG7FHEMYKM5a1YoMDw1sOMUOY358JcdrHf7XK5
VpKKchEvIc17SzgP+yFIeHulh04hn5IGDO2OcOM1c8onXGjGAaon7g3yVHay8SUS2u5PeD4aSUSQ
N38e6x9YnG/KuOja//NfP+yzfUiMHqN/wSXhNn1ze3aTGlQVmzHGsimGihuWp8oZfrcM/NCx4Cg0
Kixlk95BRsCba94TLRKooowPyqF4VkhL1wVt+HVt+ewzVFpC6mJeRIoVRe+v7zfrx3NMiQKcwCMk
1CQ24c2x4aY4usmG6OBALAkOmVP6lwb44495T2ncgqCYrn1D+o+kvDymTB5eUbgPW+CFkuySsoDG
xHrLQBUii2dvw66inHQIlqf+9i+Tsmg/14EZdBdG0LJx/frp/9Ov/l2/2lWKW/XfS2jvovLzl39c
tNlz8fm7dvWfP/hXu9o1/zAtKBHk0/rKWugV/2pXm3/Q3XEEbOg3VEBwqBS6OEuI1qAfbbGAMXzt
Ih4e/jlHCpN32ZKp+U8F8V+PGeLjf/vYIZh9++h7JKHQP+Yz8LkYNn3/XqjRVzc51pmD4bZI/qeo
vMdu0IE7py8A8lc+DbnWV/CK4lXSV0/o6owLMZAzVqJ8XOdwkzcVMeO3vs6Lm6wXj6BReWWSB5Ds
SmfwNuRQIttHBLN2yM7ZJZDnSGhzz1XG9sMazZsEOc6zb+dX0C+vbGPYExIWbLpGArQbcibfuvdQ
98Wvvejjc855XNduVaz6gj6PMJDDj4jT0VDOp9IXN8ps2Rg3w3M5Eggp04beC/LApmM7t9RIuc12
2y29s2uP+yF2qzUUs1cfOcNgamKlJeSZGO++lcLdn2+cBGoG9jMyOhF/RfEzPSwUCWQ9yS49Ztp8
oYZ8qqd2V2bsohqchu+D2jkAX1ArXJ5IT1qITgXWYLOzn+BKP7vsOXYiHO5Ek14tZ6DL6enAPHxN
qgJ9U9glO3vZjdnsCFd9yAiSFKgHJHR3XjGqNe3Y8KLJ/BfoRDSdIucQhtOJBILyYs6yGJtIy4kR
iz44PlpRb+HzHh9UNN0NlfMU2ekxHLPnpk54u0qQ4jZzUqr0rcMXWna9OD9vnIxrNdkd7bmKvZCT
HmeHmmHsIpDLFq9JrFxUSxHBV4FkVfItEW3jdLG9GQSDd2zGtqGxnMsof+7JZliJif4aao5p2RFs
K7b+WxKzbnjZ3nTWsO8XGvWye0U4dapcCHI6jV7tjL8mzfgqTccTAHl58EofS0zMN8Qf/jgHbKiz
TmWb2AfMAZxkgArvJcgknRkBaXIsJzY2Ds0Vmv0POZPdcSqGdRE13YZX8XOhaY2gjnxh1nzSVhhj
/2tiyK/uUzyKT15tXyMvNteKqmTCwTXLvjnUo35AaXWIY0yGXWMfoGYydIe5sU47gJo9mbCqnKLt
gEl5TavePvokVuHr6Vi/GaGuqlY8FqH54tsDLAtG64A7siNikIe66R+cMXvNBWl8AmfOps/HBzsg
UCqNaSHQGKOXowzkjii51l/Pu1mos+87T2VdoA525LmSjrvrlp/je66iEbXYYKun2G2mAwapGdvr
eK4so/qIiNGnqRqhe1r2ByiWy002smdFJkRak9/pQ71sLwh/0xdtrryLURugvKIpwxtW5bDIqgkF
E9zaPMKTahmZ/dKxYZl0oy5NL2X/ixcuRnTUUDwlGx/lyMZN5+E5cEscl0jUMgVuvy4e0yJ4zEdD
gdJwgE/gD8MRFwVn0G8fGxuhUjpm2zFSE6y+GODf1OCNGSMTBKUifjMem/DolR1DKbc+Z0Z0U5Do
u0XF+1gaKB1wvMit7uXzWExgCQoLWQW0nC2Zr6gcUc5Xs692iMShMUxlcGN2smNLzu0/J9ZLyaQD
NVUOg5KsFDVa5s522QXyKdDJwmsD1WzCH7Yc79oRbr8fLW66KXWfXEMBhKuHi0A3r8bQnCiLf1M+
LcXDdwUcXjXSbpj4LAHKPxQ2BD45PQTh8sAcAZlEX9MgBYAcy/pqpnH2m3rxh9KZo/m80GxJccrA
6c1QxHeGvlCTWxzw1JebwsRin9nRStks6N+8TH9SFv5QsJGKa5NhxcEE0XJf317fDB0H1x3tBKXY
werSZz9gNVyWY3D/E8qIVVte8Dux+/UxwYy/PZdsV5hX2JRqy//582+OGdqFH3ktITQTjjl6Yfqh
HHmwSTU5DEtDZvm+WTafmpbV7deHtu2fHdtXUlCcSvaGb8pglHDDnExecWCYhs+xzL2bKVDRslyc
8HelBzqGLwPtg106aH1MNAqrhiCSVRORHaoCbtf51IeM+mY6gv7S2U8QzGF7w1bN8s3wECINQIy6
TK4IENnlUt+NefgoZAQHcnTO2E4NUiXpMgEBpm+LRmTt4CvZ/Pqb/uQWwlYkLGmy65DW12r5m5Ns
ZdgqSsspDpGFj78UNwxRbvJFJfSb4/zsjOIOQmbMqJdb6c0Z9QfTG/lD7lU/cy5wRN5MZkz4ScYi
TM8q2bReSiuAkU2mpxv6RPlthGFz7czha61Zl5dSJUkpIExrPCGLQTc69A+Gr842olOAvEgcKwZT
YYitoB6t8SmU9FTy0Kq2YzzFpx6u612Rjo/j0rxGju8cu9jLgcl34NKL+BX5q6KdxfaywaWyx0n7
GpTzoxf2u7mjBU6j/xBNGDWiAg4JjBYs7eMJx1JGFsl8gwreXoEEN3fomz82qKPWrvnb/fJPVhg2
LbQsTHLVLPnWbTW7Rlk7hl0c5gH9L+XEyMoG+kKtjME+/Pqi/bAZ5KlHw+FwtaBly7cKgMaaYlBW
U3GQqYaiTHu9/N2C+fVJerNiusqkHbL8ipZk+Qzf3IBxVJNQK0RxKH1d7doYnzDoeoL5rJd4tqd9
Rz5cajkH37DOQ+DD6CqyozEG7wnl/QTPoKAVqEEhZIl90Akv8chndaqmHExi+Er70yajA60jsZkz
fUwan72Y28ssxiTlVe885l0rRavvgvzkaZ1J6ha2jWxF/braWQ17fDCW1h4zw2JkiF9lwS1Yx+mV
HtNjKsOJpnJCgWoOVL9mRXcgitdadHdlYZHOac+n31yTnzyxXAtEDAhbBLoa6/sTVliMbsspLw4m
sVkkeedICzvGdZaR8p0jzkBMubXJJu+cS0ViadtgsTXz6y7hXg5Ssq1V0e+GAJ1Kp8xyQxT108Ag
CbwUOQepVuegdxUOYgm2yUo2smElqkrGbW4yPQpreJlxUwOFux9tqkMY00zFjBEotnicKMRw3kbV
nhDNPZzju1Ci7Uwa7k+nYuFrlYZKYBCSkAcMiiy63X5Fu/fXJ+knDwnvjOU/k7AL62sX8pubinQZ
HOODJr/MKzaUOCOjBD6OI5CZVuFvrgiYnR/fFh5vYZY1CIXeD89k7diTbWGtOjRWW2xBMTDRDZJj
wJvKJwFrPZfckjPB7gAYWKaShAowzK5wUoAGB0eCTtWH1ZHreusrEgbirO1WxeThvjMvDe1dI2hu
15FPtT8Wpb2xq/YlT+a7MZtOtMl5GXObhXb6TOw1VSpj7QSZbd0XG1izjO5ikGBd4gFgk+ev20s4
yfYmlvxFH3SoMjp+ohr0rgp6fJdzF9ErH2++boKwc5aboUvLIxOohxjtJUhipsYzrXliOoaHpgvF
anJ8VJP6wUrNm9qIj7ZNtWbCYouLlBQ+foM8uV4FOFTWQdVryOY04ZfHqB0lAQzDgwqXDYRkaOop
5ltZTbUkguRqhHKzcSv+Nk6xpzoB5lMAkrv05fhCx34DKJGtQhZfxTZ7Fn+kFHcy5ymJNIJkB+Fm
KWHP50dDJ8evM/om5AHuuuzIppjkCt4scai5MXk61NBdZab8GLWIPlJTnnWLo8lqpvWyMSK0GqYu
w9yTR2Wfdc6T1TDp+s2d+5PHm1oHY64gPRQ52Zv3ZDZhAbHwkx5ad3opWn3XCt57mm0W8Jtks9Rf
X7faZeejKPCp9L4+80XU7UiRww6Y8GN1bkO/LSCTp/7G0/C3GJLD5aLfV2z9sZ8O2TIX0HFKSHLo
xNt6mRjURuZfVQ2JgnPIe7GDaX1ZsJavZ9c+WwZrTNJNj9qm3BKNXa2VQKE1hgC3Mo/KOmRjyPsw
svFHJSFlNn7bh06zgjZWB3SbLanfZ1e67+8c2cf7MlPjNm5SAnyH+ZRHwwMISWhkpjEDd59eVEua
NmiCO5fdwSGN1VnzEmGT2T/YarxZqvnO/ef79T8dtt902Gj2Lvfav++wvf/Sdv94jBs0K/Hzty22
v37yny029w+XvEnFZppWNncw/+hfilDPIlzUQoyEBm9RdtIy+8c/kbFEb0A7Q/VJ18j21NL++qvJ
Zrt/UP4rgbDSF4vN3f87jTbc728XaxRkJk8olb35lWr7/fsznJwhKxJcaG3u9idSASQFqFW1JwCe
DgSgrgQU1NvmHfaG1ZSHGXDyETSQMIdDGjVGsg14P+6azm/ufZIKWfcy/xHUfbaPfIOIzhia16kc
Zb3rVd6R5Mf07oLWkwsTLcFGCP7PGQgt8GQGkimVisEzeRmyysdDHThHQkJ7vWqmkFE/8TzvzKL1
g5WWCzBeJU/+MDwCL+etQbLh9G7u9LzmK03Qrw3Q207S34YAvI60qlEujEVL7zowiIqYjaC+kyQo
XvIjZrVphKv3VWncxkGVtBtoIsOhsevyah7w/o2tLd7PTaNPpIJPD0E12bupaaMbcv/Yp/vz8s2h
FbZbK1fxJjYTkjXdhf4cDVN+H0ZS7nBJVuuk5Y/htZsn34zfleSqLTl7+spzpp2ns25t1CjQQl0S
yNTGTnefkk10Q4qPfRuwPo6rUhGIuCsnZrtO5hkzSM6A2bOryQOtNByWqc42fGbi1drOWdPPzymG
oL8Go/2+T1HKEjF36cJZ35t9dB16M0lm1iScbOPik6Y5hw+A9W92Ljv8a7wKCtWxQwN1FOTdgeTJ
7p3DQJm+RDybW0NbSAySZabbtIXkesj+cvYQoSTiA9EWxE7xXbZIGR4DvNtHf2jeTelEtvgkio/N
kExH5uvuKp+8iCRDunP0NzbEkId3rVPY+PrdMrvycDqcs4IELM5yHrkM0kt1Hfatuklt0liMyMU0
3wTW7cQWcivDxYw3V19gvIVg2adZbYM6Dm9mNHTH0cepnCh7zU57vMwWQ3FmqoAIRCO4pdh9Ihai
WMvOTS8i1QThaehEpm9HPyzrZ7JkW/jrdU9uhzZvVV7JE8u7fY9HkagrWfSXsm1rYIU655ThzWyu
ekt8HEanPxv0trbWIL44Rf6RGgzHMoif+kIzYl9lsS2uoWVBfsmbyfvgMYt+mI2+XCcI2raKJBLq
jLzv84NwepkQtlkWGUF4w/AxIppSbMypjytAsgzyV2nSmKuZq7yVLqmsMe9OcYswjFagiMRlVTMF
hqU5Bbe6sm4GaX6AKfFBwC9pBHLHxhWoS30VV/7agX3X7NnTW3sRWuq9DLyHMKi+CKvHF0lyFlmC
1OcHmSHmvY4yckcg1y8dS2Wxv2Xt4F8IV67dRuQMxye0mcMFTGrctbgXo3Hdh2gPr1q/ncO9h3Us
XPdN9SGPjaq/g28M4VWQNWL0wY2muY7NJ62uJm3rTYshc9cLf0+SZ3RBgI6ub9F5eZDjod/B2O+n
5JTaIiFTC+tUthpFKYmwtzHh2WV0EQHJ29YV4ETlGsbGhET33mnyCZPfDEKbCWPYtdE+9TKgUgot
mgwmBqJiGnYFgLQV/er0acSds8mTejh5sbtzig6ZByqzni26g5CpSeQtbhtQ0yrVK0XG2BohhrNO
6rwmKcOeN8R6kN7MhnKtzTy8grU1cAaSeX7AQCwvZOc1V6PojEdollGPoxhl3ibPiAejViu9LRzv
HOnbSU3jE71otSmb1roYZyzakr91AopUXpmZDQtCOgbOvLqsLbGRvbTdCxRnHitVU9+iF7EfKOdB
EagKHZOkklpP1Tzh6wlKFy1Fmn4A8NOvnNEdTtKBEcwC8THDUkrzsY+Yarh+s7OkQoMx63M2h9Mr
/XNIZNp1wQSEEPPcmByiMWhfCEwgv8ONfKSVqjA3pSUwNedTti7LoLmMs/7jsvHaQYaGRDrXpHdk
QUkx1FXDoNZ5HncvFvDsbOs6bnvp5IG/06F5H7rKO9hGLk6xWMYjhZfsMxe1bEToQ1vhjDJ5wW4x
z0wkSRr6YBHMdiEm14S2mkYXanDGLdpycVLdIFa8sb1dWwkL1o/pn8bCha5nZWBzZxoabejuh8oH
Kh0sg6B46oGrwwRa5RVrL4ObbOPbVn1Rs/Fhvx0SWSJG+6YxS5iTowWal0f0KqoY7sLa8NZpRrHP
QMLfSPgQxwn15W7o69OY5zVZf2P7WZbNSLelGrZJllWXJDqFxE870UUz+58oKvMLDN+faz/s0QMP
nxAR9FthTiZmLl43ZhNdeExmD/2Q2ew5vbM2g7uuLeyznVt0lXotb5m15HCQ2nM4JXdYwYzbIUpu
aNaTq8xIi6cxO4duPu9Glfq8GmOYFiu1sEfwHzYMjMgIX0ndd6hDx+mdA1Z8NfSc17u6Bxl/xDk+
9Vf4d8Nya/HmbEC8jDZCBGFPmAQdZjFiCyZ4Ftso8Kv5Po+FbzwNrTVOm9h1vZnNGg0oQTIeW3QU
ntli3OxMcwLMGt9LF4LuZtYzpUxLYtdZp2bDbSVNGlIokErCQpv8ywTWU65EP9fXVmmRblShQH5v
V/34HmTjeHQ76KF9XbR7Mm1IMtY50uu1OaX6KFQ6sPRnBedAR91hysW8NXNWTLi16nlKmPRQzwHq
hYaKC8By8ztv7ukYCThXtJa3NJgGBjde+Bm6lLFvu0HetJNX7wYY1Dt7AeXj3GV5TWubE0Sjb4SR
E4aPDlBNOg85MPMqZdNCLNIy1JshWwqGQKuh7Om98Hajn1EiJzg1VZ9HyMIbkl9X1tT7xIUkWgDX
4d228qaI0OrWRZ04p1l0nCBZh5sZhXh/IaKpPwHeNC6MulYUfoRLpis2/v61KQ30CWU31/EulTXD
RM+f4XTZvdqkJAt+aGXCAGRMRHLrRU19l/jJQIaTQllWMkAGkRxA5/aEOsxmNEKlT0ctmMU1brti
GtS9z+hmbILWNy/zxFumrVz8J+Yrzk61Emhj0Ne4o7t+WnnFYPPz2Gkh1+lDSJ4aGL64Dbfgc/Oz
My3iESqgOsP5DSvfiR3xPgiQU4eVCCAx97aX7ipCiaCBpmhqYzbSTyze89bmJDG8NT85LgkeE/Yt
gBLUW0TUQY2AMc7saDvAW8B72ktr3dE+q9aOipg/obhlPJdG/ZZ+/RWaiQrKTN5dDvi6L1TkEcpU
YBG+bTM0wFvIwQs9luxsn4t2BCxbw8ZDc/F5DLzoo0/N/c6alHsKnIgIXOK5SUcQlGaYH83Qv2KC
iORvcp+63G7fT8GiGwmlQzzyHK4tZG4XtC9n8Gp0Wz7YlaMHBH3kOcVIBXmXWP5VlkzTFwvOyRoH
rfnMehofY8B+WyZu6klrZpionnM32Bk18e4bQpGJc+/yZjcVnU1wUWlvpYJ1VE5uSs5E7O/9Me+3
ctT6NLt4FycU2XctkeKrpBhG0uagjpZpFT1jZ8X3DEUOpm9cdgvEu2KGRnMITOiI6jjoatp0EShw
LdzPVmGNl1Ubz2ePUd896WGuxFJQJkyIzfbBL0T2FBKeEG7klPhMWsPgSOcWqCe0k53L/XoSdahu
7bkb1oOoygtrFhxgJs2a4Ue1nQgwo/YXaitl0AM06Eh+S7O82KEGknukg8XFKKjFKz8bHqDt2ztD
NIgj64QA0yaipQWPIXFd68QiARQlj3hYXGLgW83KZ6fEV0VGTRpHnihkAAAl16kmg6LMgXemsFdP
VUyNkuWipoDqspcohU8BoTIatnHdq1dNNsxnlY84fCvMGFfaskZ7NzTOfxyh/0NInYAD94vt///N
nj89599t/JGp8SN/7fs9B/0MJj429+afQpl/7fu9PyDgWXjQmIqa/EpL4K99vy3B1DEo9T1WUaUg
3P5r3y/+QCWJTgyHEYM42zf/zr7/7SiDf8VjbsL80lqiPd+OnxITK31rOwZzBJrPvBCm+dD7Tvvw
zTn5yZz0bXNhOQyE60VCROvuB/ncbLbNpGdtHNrZMR/AgYKS74V3nQ+aguzXx3rb5OZYi4LNdhA2
w3SUy8TtmyY31yJpfQxKh8mEOyvUIprmjX90ZjHeVCpn9//rA2I8f9M7QQiMPNBE8oSd1sbc9f0h
x7SVtUnQyiFm2M4OoS67y7LpUYiXRl5KWFoD6nMPh+xOMP1cGNmssntVDlaxryVtY6k1UmMQwjGp
j3Fz8Mv/x96ZbMdtpFv3Ve4LQCvQBYDhzT6TySSTpChKEyyRstA3gR7x9P8GLfvaqlX277knVXYV
m2QmEPiac/aZsPUgyRavJaCYswIpuX/3cI3LuJUkUWtdhgS4zM2yGszYGeQA8z+ai8MrGDBjYcNI
LuGMccCJUmxFdlTG+1mJ4phE7bxVwKWvluHoX4I00c9x5jTPXh3dCvSNIJvyct3XuTho8ixvHceS
/hpOd3+12r74rm1d3Wl7TD8S25mucL3nO1fFAEKZ1RN2WY4HUYUouhmGg5cSS6c2j1ue7zVjSru9
8cyuujS1z6Ylz+yvnNAQf+SoNgRHkAdC70tYyxSESIkMq3pr/aKAkFRM16DScQ+uYfSRo/vOTrRW
8xmyGLutzRRTM6iVN4/R2H5mbefO7RkXZrrzSg8S2sjeAesRoF3YpnZRvuKUqT+nfeR/Wgi2D0FE
vCuPgTb4lvotJFzcfx7FF1oLsF9pQpky+AJ2B3EdrxmQXagepZPfMRLwGfo6UXX2+rG/mftyfPbn
pcEOk2ZjoT044dCISJhPUvcuoQ2OJ/D54ZTODzGM+m1riuZz4VUEuNDeMf2RwN+mShbfmqKI93EZ
v81NWsMow7MWQVKuV6ZmIb5teXPiMsxvVV7oTw6ovivhofosdOgjP5jM7CjLQaA7IkdQrIzKeHRk
4h4BBTuHYSzR+89JdhaEWX6LWtm9Zuac5ltNJgjrsC4JTrwFjMBC+aa6nDZmbC6wyobV5OXfhM2Q
WWbOTWh0jBmy6COke+wnYZ3vjdoH+moU0xplNKw13NTrIEzkyqu7m9RoHLx4xI4zKvfTryyO4LcY
3hcbZtcmruS8pcdQD+GYW2cZt/fuNI7mimWsw6XN3UPvMfDwdABUmsMvE5g3ZL9Gd5tZpX5dtoBr
Pln3tZ6y7C4JSotVV9c9KJeYHFJzHpQKkm3v6hejhz9v6djaUhK1rIC03o6BHB9LwoTXkRkMO2af
13IsPnk2juhDkvnjsGQYDcgZSplQt4TM7RHs99mU5qvZr8Ea6zYl0CYqMncrLXBYkM8VRi6fYeR0
zAMRzSTFUBsLDEdGpJ+zdnQY8k1Wj/KWN6ICgzMPbfpEgo4fdfnKTCd/GJ88AvS2gdl6Sz2zwMTI
3wPE5CrB1LQjMHw/Dlp6LxOYI8wMc2a5x8JHv7ZJcmOmeU1JgnEYnnZyF2Wjjh4GFrX+zq7JCbhI
hF2k4pJOPt5H0ogQeNdStfFNEKKiISYpHN3PVh33TboS5UIaHJspsJ7THtXJTk2ckd+AC/FBxR2B
RKcMnE3fPJJmWBZqDxI3+2y4dfaIDjPZN2IZwlaFxxJKdPmzF5IQBJnTotGhQ7RPFIvQ8kc9YN3D
IYLagwb3NJJifCblzz1YpCd5dHwspzeFDswnC4wBRGm1/M9AV8PHGQjkm7TKEDiaWaJFzmz7WOUT
v7cHMr7BouYc0a3gygTEs0XiqKFJqzDkZvfH6kY5zpKeNXgY+pbNZd4szrPFS1q2YoltmBngvAuk
p4Z/Up1RPrIAxlzllkZf434bC0KhnPoXB1nUmReSEF5lYbutQbzpTQ93O94SoVUdfXBAdyBL5dcc
wyubdVSbu7D18KaOmUfF6Re8NgMBesyb0WHLJFTo2RZ4lfMslZqsoKJ6jAriFVcYX3qmLnC5e+7b
/Nc13L9boL/bAuHI+cst0OOifP6fzdfsp9zAxcrDN/4oBgP5ARmziWUEAYnrvNOHfyyBTOF8QFJC
Meb+iGX/vRh03A8BZzcc4SVgndTB32tBx/oA6AJJHdwLU+KR+EdUEMv+SWwNF5ndlBCYTUx0ma65
uIL+UDoF9JFdGCrjBpfOcPVdB/+203CK5BqfVU06sdCD9WDnEiNIRV9sDnNwhPkQb6KsGkm/k8WN
3Vq44VTns5sUg7sKU9DhZWWmaw+EIkmu0UOEYshBiQqxnnmM45TPY5/djxYoJPJ6iYVaPCQmcG9U
GssGHXTZihkqD1/l5NZjVxIkVdek2YEoo7Efh/aJcBdASF7nbCCw8XAyek5j+yOitO9YMikLwv46
B3P3kFZyoaa7TknQQ188JKnuCdLy1c3sxagQ8OBn+wEjJXb/kuXBKL1jEZEInKa6OzkN08Wu7W3Q
TJWWm4i389JIw4JpwkRmM0wTrEmM/OgN2WvMBy0asRU1UT21q9yzaPxDnlsPNSwHTLSBeVtk5g2V
XIEmgYkqKyBrm8UZ4csK2iu2wGLNBQN1tmT6ozi2QfepdZTZtPBMmG90R4Kc5xreCRiYXIdgDTjf
SDicLCKbD1NJNQt1coq2Wa4fFUuGzTjHz8FsWh8Rr8vj5LAxKU1yXuIWDqqY7Sq81M1siW1exUkT
rEESm+JmKENbP5aNnWU94NfKN96yfDKZu1V5b2iWem3aLJr3Vq+FWzmMXpxOdSRgU+You/SJIw4E
AX9IlifWeINCZmC1BEB47rQHa1yiOAAAfjcVZfdgoHTrVnNi0DETy9LaA0/dxD0zNCB4yCQ2aWtk
Gi1pNwRFjvLfyS4GwWa1gaJimiK9r+qGNd1thQbCiHMiCKgf3BU/qPWCdU1slS5PWGM72XyurNB9
gOgyJjjY2yox0kWOX0EVu4ZdVuxLRXRSdGd7mkN9F4Qxs0Kcq3XTPQQsQ2b5ETBAKx6NYZZ+tDWC
NGfnYEVFP1HwoyKbEl6ArFwx3Y5JOddqpxBwEsrJ9vRT5dfTlbkHApc5xbW9AIFT5gBGNLE+dINw
bWBnDLaMegzqdDfJNpb2ihmVUjHdZnSjPOEC9c3VkWKHoKzwocxj8ps5SVS9AhQaP4cubv6Lkc6W
uYbVTJ7GMMqBoRBm0nWvYnTCUJbpJlIzPrBMMrYJ4gYMVixOHpswph63iaghFzxnTO8qaX9RsWNt
CEKK7hSpmXeSVHN8ZPBvZWyW454XIG61aN1tQamzncpc0x2V9b0ELvccwAzuV9g1CSJxYNBR4xAm
dWQoS9C3L8MjFloDHU3L7o3ZEnGMpmF2MLHN0uMj16QCoFnrZghrVG+xaLuHfvDKe+XX0d6jyInN
wb0L0iF6CnPEFyQOWi5G+Uh/fu/9/n0g/s0DEamNpMv977KIu+aXqCr/qIf48S0/HoU8Yz44sFdM
D920Tef7f3oIVI8fXNQOPg8YBiB81f89CuUHSy5aBzR+CwFukUpQ0PwwHTEJdjwPmYQDdkf8Iz2E
bf00RhAusjUW85bLZIQO5GcFcNb2OoMKkNynWUDsHexXwWyyiTJ5F4S141wdKuYWtQ7YjB0+OYbZ
q3FIJF3fUI3TRdnSBEeSqWzVksbOZDRGupxPn1wfDTwKfWaoq3ooM7ClC46vy5X4BiBrFOMKq1Pi
rwFHL/BtBqosQ6rYAqu8rwIn2mJkSDnuS/P70tRXnFnKfzUWfCBS4ohY0oWrXEV6PXVe/oB/Ndyz
FtYbO8hB6ELpBelpy77H6gGmf6XzunFXmu74owfVED1yTPopoEOeqd5FLvBDwozSM4m1ydEb3P4L
mFpr64gapwvG+viheecptgtacejJHtzU1lg0W7vmL2aVpDt/26q83gQijm9UmO2IRGe8HI3yNVnI
jqxv4/Tikv+6waTq3SWNYBoyJ9iZ1jmhaWsM0EtSZDAFjOZFl8yPntt15YZPYn4JZ44vQwSAQ2bA
HI+eYyOEaCuG34CwSShKZEjiwDhNLw4AaHcvCfY7RqU9ICvM2nItzBTSrgdyi+U0z5BPczM1CKZV
2q7RUyCSa0uGGIbr1z1xahpmRTZ6PXW6wyWR6oSmj9an1ZuUlX/znrPymY2Ekvf8JRa5enAUpg2U
GE500RMGtBBFgdDH370FNQoPJzug8UB9Gtly46oEBEAVe1eFIDFalTFrXmvuqivlVXOaK/TxolDm
FTfmCNCwkKfQ8Qg0ahYc6kja+mbipiHswYSYGs9VEXOIQleBZYQb5uxEWHduRdmzFj1ZGR64Gqt7
2fo+KWCFQyrgwNjk3sl4Lhw1GS7glu1kZpdHopzkGV+0zhlrV2mSKVAy1kRXbJLSQSPGu3ftW3jL
KGsH77GoSzAFnkHu8zPwAk8hYKMdnSGLA0NiFAMkf5qYMEgLqcUpZd8bnGUdxd8KTD1oZHIv81DR
zSSqDy5zq8U1Ul2ghiTnoeziGxmW41e4psTH0EX32xmH83ycojl2WQJZZbMycrmA0wHME8iAtsVc
deYMIpr21+jAOhXeroyS5D6ZZpPIPDXA16iasODODuFGImWfiTNq0qofYaRDKTtrnfQKSo9jrysq
AXtTw2gyYb0aDZtdowyie1mKpF03kIq920kX4yVvXbFvMvSecYQQhSvOMYZ16rFe5xmcXIyqykkn
CMOcDg+ffMMqxh9frKSt9h0Py+jkiPaBXOFUX4PeeCP/sOSeMiSoD58Cy710ld3qXafiottF/Vy9
TGElHNZ6ffykkeFUeyesm5L0XIct2JI23B04ieZHRwUTiw9XduSTUppK4CextagUAVnZVFHfMSh9
dHvpn8nPbvXjkIH2PYxZbFbETc/Txq8Nk6q/5XkfptbVKccFPuEEKTVzxGnm9qJkcanSvZ5s/0TE
JpokfzSm6TyZdNroQUoKFxIk94QZtNvcjEIwVHxW1S6qYXVa2rGv2LjEsLP7ON9gi7BuKgmP2vZT
KEYG2N14g4DEfKq1k2yEnVt8zmCz09dGeenXFNHER7vJh8+tmIZm21SOw73mTMPGSLW9LUy0vkcU
Pc46t3sCeJk6Rc0NX4AcxzRqI2d1K2vowZJWOz45rQFNdz07nlsLTKk5S9epJ3zYAoKCQV02EeK5
oR4OBNUSmhF2xRiROOTipb6tyhq/qM/Y7smcI/t5GBndcQkjUG8n1nWsrawDHHzvKkm93qD/nTed
FasjQ0xysktNh5AbLvu5xUD6UNIiXXIwNcOqaLzCvIUdj1at06Td+qqyX1SH5WOaSMfoJEItMlPC
3F8PzF3aVT+kU38LIdm86NlsHwr6pQbdxThFV3MawsZapQ7Z0/OhsL3Oc9M14CS2aKrl1Lg4fvYD
A/FvPfU39RQdt/WX9dTN17L92v6xnvrxLb+NFqiZcL+weaZqcgiypGj6fbSAVdt1LCHh3QGPXTYi
v+tLf6+fbEn8EeE6lDq4kbB0/6O9EvutP+9EgGqA4oSYw7QDt5r82YSnwg7vSTTJm8KqWYAzxDDH
jcQPR/vat8Z7T27pkKSWrFhazqqc6VQbVxhNsNEd7qzHnLQKozi1rbSbibXs1DjhwQ97ExeGPQBz
ZpWv60sWM2nxdkUzFM546USWoECaLW9E9MgR2UU07Hkhz4Oj2jccbNfOSbxwbSIFWDux9HY56Rnz
rlXkAlp6fsSxrc0zav+kxu5iloKVNIYPvbfMhjTJcjJzF/mmwBzqNW3SHnIFueeeCKPssVFh8LnN
tU3GRav6JVNvWBRZZROH22oOXgxYGhW/YpZ6i/7QYt8D/4NZxFwWWyTi/l2mSklerDfCN67GL9DF
03uNCHFX9VRCpAjgmE0HiwCRyo4Nf0l1rveZLvJj2ufxF1QR6sVqbatastiDtyrw3/JpvviiQagG
+Wc+8h8henNp3yVuIrDheea2S+1gPdmCwJIBZ8+1T0tUX2Ke0c6OlGvYVEB7r6q+AmeEZIs5remi
xzJ0cd+bffs8oaE74gkY95q482vQWvOJTpgU6TmhsFuFYFKhOqbJN64H95pmTPK3A3qbO5IW/P3E
oUk0w2RSWXTlU0wpsdd+D7tDO956ABpe4fPrrFvHHaxPRpW3DmxXy76rnKjfBHVOkqjnecchMfUN
WYLzsEl6JE+mVfZbI17A+URM7ezR1rAt8H+s51DpL8Zc1DsouMYeWrg+OrGl3wS5j8eYCINHLebw
0huqOldG1Bf0/AaJUr2Wg0niweB0lsxWv/13x3B3iG95MtSUiYkovIXNNgRO2ZzSGslDeSrCdszx
C2HUSIOd1RgP4FTAoGOfz9uRSPEYi+7bvx3qe0bd35yoCKf+cmK7rsryl7cueeu7P56qv37bj0MV
LgaWQmGiu39vUZe4uh+HKhhnbIY4fm1UfAsb4w9N6vtxC70ZBiwv4k8YZ/Eh8PHP+ox/Wbr7/3B5
/45h+pNL0GMmzO6ec52T/z+aVJfZU0De5sDMJjLJcU3yLUGTAZrl7mWW2asvBuTZlYZ73sO6YlnQ
rqZpzk6+mdVr0flPpARkJyPvCA7t8/PgO5yqOEgs6hYocQZhY+kQAOF3iGLqkbk5diE2igEuzQAZ
yXVg4PGXPR79wLoSlik2XMSAOqgNtqbyplXE9gSinKDcZQ2zFkKJTZq1L0MePPWEE61UjRdLuumr
ZGS04aDGZ2DqYV0NXnOsh+aF8TKpSu5AoAPKnG0Res/GKB5S23wdGn69dMF+VGAhoo61YkUGuyet
K80zMreSv0fWU7cVjXqRZkoRtCx1oURSoEWLebUoxWYwvGPT+PSEXbcNW96aIQhB2ODB1Wn23cqM
aSUlb2WFZnIjFD80H3gLHJae/Am8DYJEoYTkhpDjfoU2CQlv7cCpCy2KrJjeI3XYyVd5RPWqJP9v
5lwZrnXb5TuhHaLFC0jr0ZYEKDjzFtS53W3dztTXqMqvZGoNWyS8fCaRdpHcYqlF7QbTkRkEvjeZ
MZmPPmbtQjH0gHUEVfl9Zm55UPbCBQypuMdstqguMTSFOTGtMB+fgIB1Wxvc7roVKSRYzHM7p4MA
WJEoAlAkaJ9CrJGoDyTzayPXu1oLjXuQd89u+aWj6zH+N57eL5JEQfWbechuao/rwJztazEg/25E
8DT65kAbzH8gULsOCS8qSjPnyFSRhJOUzUIVFUgtA4pb6mauoo6vFcwfEqI1NqpqrS2uhHQtQznx
NnFh9XlBq+q6F67n71NA2gq6E3+Vj8krihc+e82/pSGxHINplHj1/JZ1XsX3FLxLHO8wKL1a3wrV
Bjysm5f3z7uIfNyjOZdVR6D0Loq5ZBAz89Erlg50QfkJOux3bnKuasnX+gSRMCXgUqmWewHG3/wx
j/lX6aev8NX4/CeklkOdJZeetwuR8tOs+eRHxX3CYz48jez3bmOPuwMKx4sHhmINIQJyLOX5yudu
fH8zypqbYjT40jorXgu0I9tQeOqUWwxZnZCLNs/a8AQg2HwoSLxek9EBLYxJ+9peYEy6INGxybAH
FI3DWyoInR2juL3xW1yqEfkqZ1uFCZtMzQrC46acR/ucjAhQYaNxlbHBXLPNz259ixuVUkFs/CHO
t9kc5Vuk9d9RQiTXIXYv77eXjXD9IEjI3U74UxhosDRFCovotuDjdtB7n6JYlPtJ2Nl2oMzaDJkP
mXH5bI0lvsUIycWC8coRwiUA54Ih3Mh7836VaxAdO3rGYA8jN9vORR7spE1zOBpczu8XwHKFc4tf
E0eXe/AcwToYuL8dHejD+8fc9QhGu4bLaAIptB1SM/xaJ65xcGP+VG3wu8reNA4hFk5UislrMvMP
o5l9R78Nw4cN7FYQ4bUu2OSsrdIMT/gmyrOHhPviTgTtjemrESXzijl7eSafJ9vmHncEaS84Clzu
UwA35pnFU7DzJBdZWdjl2YAtstYlxxfyXtoCDgdTsxyZnH0Q5y1IoYkfZo4D5a1Nck8n7A2jn5Zx
XtscR1zbG68EsTAlhUCI49pbI4cb42Go2YYjH53hgeUJe+sas3Dca7Oc93XHYYIadFgj5MGLOvAS
xn4RCnvQLQrmB4fCgwDwfjZZwUTg83LTMu8c1kZkPPGz43u34ZJoXOdqzYu6KaQ4dbtqeezgqJ3V
hI8dHwnE0FxsYiXK88Qk7rJwsgMHkGPOegDpPW+xDEgJywp+ZG/yuSKHzbbO1LUbw3c5Ah2XfV5u
hPcMuKBCVCrHLaK+K+ZLXtGnW276mqRNzhPHyJOd2TRvviBHs1woK5XyngnsqrYZABZjZEy2EFls
FEUnBo5oCIy8zU0UHWjPrWxEhVD+inzJ9ZfMJXQTiwhWPoj8i1VU6yZ9tdJqwjOSQp6D0PzkRlkO
tmGs09s5anvEsxCcV7agcSbNx6QoTYXCKUFO9j3pMRLFGDmQEd65X7mbSI+30zuNUzsxZE6plHHC
gvzV6KrqG9q2NycRcE4je8q+s00ztOSU0Lpdc/yPh65sql1QZAzdVo2hSMtJwWAWKeiVTcSjaGOZ
fngbQDM0drldju2FbavvHUtkf8Whm3VnvMyRM6xjpGr5OYwDG415gzNqrWZiUy7uIC3sWSgajIey
p3yIPfk3ekEqtT8zTjxkj7CwkT7SteKM+PMiOodqoB0UdORszvO+0fH3ZEHGskV86hsoeC6jjLUD
dvBXfcN/5Y391LSSgMDvZWMvLImr/1ca2R8X4LNjgRSq+4M5vh923IN2kn0rRzaNU/2PIx6W3wbf
QVqOScLDfzArxshwEl32h3zmAlkqgSALDbBUzEj/bQL+f5oAnvhLYf7f11SXX16br232J/3uj2/6
bbDifkDEwdTEQVjKGGX5eb8PVtBsLD0AqlYXdSvLqN/mKjb6XUCuOHbR7vpQZH6fszjin+h1LX+5
9P9Q8gssuigzHFYvwpaMepyfbg27N+hK4+Fso3ui39RZYy1tqO1gcS/Pg5c4c43IcyDiPe4NX4Hl
ysYn12/ksQUD9ZgX/sJ74+XfNmYq76ymlecpJdAINSZrY6slrHNl2Y2xKxl1v3AqFJfG91S6Gayg
3yE1Sy7W5NtLoB9TzXqgXqjNuF27s2tfuqhwwfwLtRODX9xnmSjvu3HsHwIY5CiM5yh7ZkowcjY3
fr+aGlm+IOgMn3sRL7lp8NMe8tgvHhqre5Z+po/4JxAImB5zdeXqB5DlzcMU2eHODnj5ENaYDY12
d8rqgJXXaGdrIg6mrRMvVWCSkeXYJ+n01fMKBb+74rh1NEZ5per2ntsz/oTio2cmXyGxtKPB2gWx
Z7JgUvGDO8l0O4hFnmcI1CBNNFpnX7UfCXzuwCebltesnMHGg2TX+qkEOMJsf3rNpqnh6MArcRDG
kJxVUqIpKGu3/ZIQPRivFJ/hR8RbxQVFYbwzulifmsIxUWHMdrRBUuqt05IUMSpYI1nMxemBp/jd
mKXoWdMp2+iYaWzLpvQgxmo8TzGGUx5wwEFNKGgrJs7zI7axfseDIFt3MrPufIj1h9lS5a2nxHh2
WvQpTALtr6ljs30JzO4RBmo+rYvMyLYLUQUdRIxTpqid/labSuyQORsbRtflFei8/djNTveZDjX/
PluteLKGPtnIbCrvitY1LjY2yMgV3QvvFS4XNZXBPW6Y4sVuElAXfk3IZIfOhJpS70dBb2cw6Pum
xra9M7u6OqdTN4GnGxikpFw4y94iCN5sdDvNWjUmBbmhaV/WE+akrYO66Lq4WwmWCVS3nUOcdoVA
Veu3sV5BufwKZsS/KXsyJlj+1henoR7oS4GOz9L9mpn/tJtMAyz+wOTqzC7BOeRR7R8EcN1f0jJK
79l5Uollkb7L3LRGXeGGBmg+myz2MGrNYKVGmdMqe25/UyaSUr+O41OSNfnKLsJ0kxq5+5KYhfjU
TOl0lkGGt81p+1s4j3QqVa2Ga7PIFFiXoliglkW8wObrKcARf+ejbGgWicOwiB2SRfZgLQKI7F0L
0b/rIsxFIuFWqtcIMRFOyHcNBeQO9BTJIq2wF5EF/LTmiCsG5QU+M0djCl8UGTjBimeOkfp+XgQb
5SLdGPrC3WLBFbfeu7KDDIl67S1yj2YRfhSLBKRZxCA0tvaX/F0hwr09fWrfdSMEg86PUmaoSTDe
GoQyIDFxZVicej2g+SneNSiDodxhVy7SFPZOprnGQL0oVjI/evbMEh2LJ6sQS5VSISdJUusNmsdv
+bv6BZ7AdGu/a2KSd31MukhlomFRzaTvCpp8EdPY77oa/a6xmd71NvUivbEWEU7zrseB9dcgzsl/
leqYP5Q7aMwWIU8DKh9ZTzS+i3ymd8UPpIFF/hN5BTyOzo57JjHYeZPypGurNfS6w7BO3rMzUEo+
NukU+W9OlIVo5WOMSKP7sQDOpLytX7tGtjP6vku/zV5dm+zC+IgaHlw83P5dr/zNMBDxxV9uV/63
yf5zv/L+PT+qAD/4gJVECs5T5ydCbuB8oIQLJFWc55JNGPBE/s3GI5esN9CHZPUtzI8/SDdtKgTT
5Kupbn8MCX/i4v4VJ9f9uSwwTX6asKlGwIssETw/lQVL1qVTWz35z7lP2qNrDJemJHBDh/F0IliX
lAWjgthZjeOMd7j1zi4ykWhFHNj4QNq3WPVtbXzNuSpvM2qhi0bv9yTTNKE7qWW5iVrHu4DRbB/m
dEieOODzPUCOBHGkNL9Udehv89RLT+yCth3hJ68o2NPDZPhNgq1oxG3e9jXD9RqUUUJcKVlAdN2P
LFCyU0COxk3o2fm+t3lsTl15W+F7xmkeFmxo2biaQzsey6QAv18Y0mb9HqF4VHhUVmE+3aHfzPd1
7gdnvIUMTTz4l9fJ6IMLwTji1pwT4lXt2RhIw7TVzvJIS0HyGL2YQRJcTCO7NyfZ34aW+cTMn+An
GQLfVE5gYDap7e/2PMersZgxpJgDdPWmaLp7NJQO2nzP3iLqnYgWzZN+7+ai/jaO/BIbqSREtCbf
Mz7JPionhQ8ysXvYQzRJD0G7UJqcsdgIbzbXnWn1SAGT8K7rY1ZU5PC8BfM4v5RNb1+jzJ8P9pw2
F2mn09WVvDnCIuhGhTxoxCTVa2H3E/EotJH1kA/USxl/BntfhpQlVP1ypLbKnP6bEdgLCQ1AZUCw
ewngLTSIp0lyscpEVW5aN0STSgVp+MYxR36+iVTFhnogFkWpwf0eBcxw2rRLbjoJKgohFo+TIi7u
TTJ4KZ5QT57iuaWRsXXa39To+56jOQkI9ZAoAhJZnwiiGR/rYVRPAfkQyASluMWngP0XR0ZCkpPT
ntNe5I8OzmWS5UmCXY2qgiwx5V5KULRtX/XsJbds7PVu9ggwX2E58R54MJjDiqwiH5a/PZzlmIh7
YnG8E8NhZpipdvK3Ho3uJZQyP8xTb+Pur/N9UcuEyHkveVHEel/KqHavhc8jcIrn6UINZ99Yo1sd
mr6K7jqnap/QDbAwK9r8WBj9sS5DuARB6fqMzmvrM0M4eUsgV3ZMTNLM0jR3ilVBTMpudGL3Lq/H
GyuGrzJUxLYZzJH6OOq+xr0vZkRMGRG0deh9Vfb4i6sIN43mmvX+XLjHChTOzvMZXgI4tZ5tJ3tj
TFdHTGEc67Pnl08V4uXntq3nvRaluFaxZKYMptY4Ac4XMWMrX1ziAb4n00SpvrZhk957TLRyeGl2
8JbgM96XwzKI1kn+0WeTtR6Y024Fe0MQJ3yIo20nR9Kq5MZ38uIRAUf3avvYzhBdmE8Qdo6RNcpT
Nap9WfqStBX0veDb0uzKsx1JWpgf5Dx2Jxnq8uhkhMy0NZbynsPyMxMjZGZuQYZ0YquN1+IugraW
PmDWcH7Rk6qI9E7jtY4BlqVkuL+gWps+Mj41rrWFg5YP1BMUrpm1UWjw7qlFdiMQ3RvVDHjcg2Dn
dmmxZxcnbom2y/cqvyK9IakmBOaXSdu8piKyD0ibRLvORzFcSjE0b+hNeSWO2Ixi8vaVOVIn5mbP
lB9N4ksH57Kmidd5shq9uUKoMUd3uq2yvTF1GjPf7HrrZpgkOBJjJN86nLdsVNqWGJp+GdkHw8dI
z7gw8yyo8ZtEi8qoRToMCVDcRLUCdlKGYmuaxktqZY1PWjXiFQounDBS4bBCjLdmdE368CiOuWjF
thIkBVlo1V9zAiVvwioOrm7h0wq27lSsFhHUNemMbON5kG7Kuv0qU2/ap6iW70ULp2ldF7a4DH4l
1j4Fdb6y/Fxu2dgHz8QCiQsjqvgTVrzkXOiBCLJOHngi6jWl5XBhNJtwKY3puU1lue5mIzgjgWnu
uzRUt6kY1bMRJvmlzYp6u+Si74jWhDpgxfXWbZX9KRsLtDAdf2UT+uQqTan1i/ai/nZ0g/qrY6vl
4dJroOE0ZB87C87GCltWQFxREBFmTVuA63tcG2YY38Oj5hBn1Eh0uZoeKeBatHWu3sxzBy1nsvwb
nyFAupkQvqP2TkcuNHNcg2Vk4Fgvom/0Ov2+TKbumAW6/pj34T5h8McIPNT32WA7WxRi+AtnTPEp
pPHSWbk0FVJVw8UcIutEonX2ZVQWqxNGUGwmeNwm3OI3bWjVBzzCUwXpoQk+ZxI8VFGO4iUHZ3Tg
ZIqPYWdtZku698Q+Gm+144lT3fnGrog8GqakzI9gXcIdVsT2ms+j/zEa8RCYbNweEXEiEx88hFXz
bMidHXvNpZnVa9nq+U3onuO/bzrNYmtyyFKyRxNELx4wqtgbF0USzoiySZA79tXoFvjjkQ9CwMbi
ccXy2/DsT9OIhR6FCGp8BR0P9Wh3VZHKD1XMLc38bGEnAAYBDeCFvvoeAK44DnlsrZxpNM6JVWxB
Cxf3wyKK7dz+s9u49OpVS5/n92P/mnXys5vEX0XYf/dy/dmvkD8xAl4bemRUb6vi2JTevG1U8mSx
ozzVsec9sXmxnhlBl294eKdPTcg3DqU0uNSTuYPzWEf8Ff2pVq0auj30PaXlLaVWGZGaZGWC7seq
OmfLojU+TyyFN/049f696tQsX1oZLrwX+/+xdybdcSrpuv4rZ905tSACCBjcSWYqMyWrcSPJzYQl
WzZ9D0Hz688TlvfZUrqOfPcd16Bql8vaAoLgi695G3gdeuLFwQsTsG9hO0PGsA/jQtZzKLE4vEqb
1qo/NwRQcq9Q75wZJGzL9KS8CKy82/VTJnYkefkbJ16qi7FL1WdaKu0XW0WUntGcFG9U4jndLVo6
SXSAlFPAC5tBDqDNFkO0eAwwXrfuvBZ5Fui2mgFTbaV5fd4CzNxVNI4OHZPBvfb7j9AIp003M5C0
F97kELsfZ0tMRzr0+F+Vw3jNT877kIHFFlzJRdq5l2OIUAnzB7TK8phTxlJQuslF7qqVORAqTwqF
y9D6kFhpfAlH1NnGlbNca9iO1x1v8wKhhQ24mukBbZjlogt9C16PNR6cakadazTpllzRPQ892b1J
0/M82ufKx0qujoZjUEhs09ogPfQQ48FvuO+wd+h3Gbj+89WNh/MxiiLaKCK9GOz4kqY6rnHKaS4h
sA67JVbtl1FioRvM3nJIW41P4ECJyHA6Mt5tSLFHbkMRnqBMMUQNDS1e83G0G0FnTJQHD+GTH7gM
kEZjNIwSB2J10nlkCohcVG+Pleq/wb1pc+8OhwUyjm3aFin0lP8Ucf8vzVwochDW/vdeLlIMJ53c
p3/jVwnnCEy5ccr1Q7r8sAqM1sFTIxcOArw8ZBZD4YHkeo7lAAEiIeXZMAoYLXmGYfcX4cDjrzwb
wWEppXJNffdPGruSevRZX9fcDghAtLJ8sgoXDrkZTTwbPYAzX8pyJMNJ7LXJfkDojiSpxiSsFg+H
IRPLfcYYb9j3iyzwXOsXz/s2w26pLp2afo/YNxZaLZwegQVhvcLANiJuFnky33U2YHNY0W7jMytC
cSfW2FdI3TLlkRjtrqjeMs4TN45SDR3N2G6s6S4ZxsgE9jEecP9YwlTgNDCSGRxkH6ctFHX47GFH
hkSVF+0rnfVNul168B/W9tmLfPvU3n5uv+S8ZCbSdAdPiD9NwH8gZoDGebk6dY8i89Cv3vemnzSy
fRx5SUF3kow1vwpjL+SSM0dg+aP1UZ+9xSM85NYEdGWep3KmeL57/ZZ+EkD+bsRzS7T2HRzgKPkZ
VZHPv7wllYm5rPsufuQM9/IrDEPinyYkbZ/CfvJT9IeBgCWIozHQp9OdZ0yQ1CZDZyZ/qOd+wYNT
UahnFzDqSczP1ihesZYoZl7F2YDMLLIMHVNUVMjWvPWv1xWyV3JWMqcjH7EZLarwD1IWpkvw7JkY
KZg9GDKK8hycgE6dq6MEd3EL92AMKK3F/+BVqVW/L5FbW9++vnoMTU4uhLgVOFWUNwIW73T0tUB0
DmnCR490TbCNP2uKKHchu9h84TOpl3sz9UyuIVH6XmGRhTqx0u+hu//Rkpwhzemd0E2RMF8DqWjj
nDROHOD4mBZk/qPuGZFce82SYYLSlZZU8gJRhBXx+9ef/bdF9gDYEkqkQtiVVTB7/dmXzhDaQspS
yW8F6J162bVLY6FXrIM1QmX99WuZTfjyhRK4mC4CeMAjnPD38lqCpJCTyhOPsxPDMPku0NZIyCSb
kX2HjKVZ4mLxxzE8e/3Cvz8ke4h5mW+j/E3QNRPeZw8J2L7vQnBe32Z0slD4Rh0ywL0Is2JW9/VL
ncivkObCfka9JkBFlx0FaOnltbK6dvJJi/KxBxpQqmMaRtVdIQZiFMwhHESbmzlcI7u8rFNKJPvM
00m+3mc9jVZ8ZAsCIowaVJbDd3BoGdpuE5o8xWWu446+yzi5Lt7xr9/0by/GC+g841jA2wFgeBrQ
nDAPxCzs6ltFDspddFaYZz+0s6DmXdelj5x5VOoa8e/Xr+v8/mKMhLaZb8OzE9DwXi5WZMFjg+9l
fV09yxErkCMvHUFGBRhc2lsH6gRernwmuXpYkiJG5bztui4ENmXNQt+m5TqhDZ4EeAV9JbsDxyoZ
7C1vvHJx/zyPP5EldmlnQsL7+ZngdRLQzn95ux6ekPBouvor3CNIKpssWIb1be/PHZtqXRDT0Iew
b3r/2pJRytfUV/DJEfrwgS4jlwEJZPnGBiyzH35vszIcfy7S95ReLtzwpwAMNYboQrYXk8/HYRj9
FPnL2akI8fa8naobfI5hyNSaNwLS2YRoq08SLiiwQcRGOGmG+fO6mBRi06K5yVpAZ5UEeXtNfczG
hNsaF4U2mVKjQ+Rm5XcfiE3qwAOP+vUtn3/ofcLfmK2JA3rGPRpMSQUDBRTSp7yvmwxvd38u1nvw
8Urf0pLz9fs+4/+ZYGJlRJBNksAJAuORzBOXLmUCcGKbycbiQ0cUpuZh6AlkSYz5fOVXMKKpOvhJ
H1oIP8LIChOlg6fx6303TKrkMAO5kxGCe+TIcCbL4pBLW+kU8uOIAJmrWfSn8BsJ87T9TH4OLjxy
sZS8KtwqWA6T08/Vm6S1lvFinEHDgbcKIhP5UtDay5tA9wmHpY3JMf+A9i742iDkD8Aza7dq8vz4
6wG8jDnptIEGg+LzzrYjiwX17IrtB8PdBLGipBlUnkGv9vkHQ7WlZEraIIL71+9oqcKgJqYRlSRO
ZQFcl41MVo81GGG5cem5SQiO8OB5pvhpVd08n1g5QwDkB6YJHTgMbbsRixMngdUOdN9SZG1LEwFC
w2ZDtTwegd5slzpEcv6HzOuKTZNFfla+rwavRgk1k7DzUbnzMrRHN7oKQ3ZNLLqCdyZnm18oA+VE
WGXF2ELLC8vFseVbW0LmwS4Yk16u7xEYnehDUNh4TO1WwJ8FTk7I/kAHhVlqcjf48pK/W3yyRR4i
Cxt/vmplRLf4rMZxmTtWQhMFzrpVIsh1BiHe7N9Oti5/Qgqmlfoi7LXLb6nhH/IpjBngB3SO40Fx
dnUUyNwSXkDmQtOYmXtxwwT8C1BGxSeIpGXOTpGr7yM9BKCC28vKNDB5G6hhwJE9BoDMRkeXPzD0
XRS3lbmw3Ypti3df9mOcp5HlXANl9lxBCuges2F2WZ/Y9s0WNam1vm2Civ9unaDgA1aUeAjiY7BL
loGVO9/50i2rCR5JTiKWAZA1n7SL4hYe3/hJ8Sa8nrwR66zGwbuBCYJgFZJaNf1y1LPdZ+WVLlyH
Xwj6tuP+EHcaza6WKZKRu4beEK7Wc1B4c7fL7Nsw8TCs36G+jmQ/1m5FAs7Wt1EtQiG1kfuBHgBt
RfZ2gZAG/aP1rbcsxl0+6BmnuGdhiXZQRaIw1f6173maAjVBN4eenx9lMr2pnSSN6N3AADHRKtWL
7eyh3PQab2NshYEgzl07IDM9F31vTW/yqMfh6RhZPe+mdYO09hiQIYOLfxT1bYzLIlo4bnVd93U4
Bwg1pYipnxGICTdng4yzBRWKZqzDcDOSt9O6j4Q/JMeI4bzHpD7ICbP+t3VC1T0xwXbhmUOACytN
uC6ZkyS+zOtkdNT1MCNuxuZJsbBmJw4TjdQ9HTWzL+1x7tlDkUzbPH5Tw2Lm71pwBh2MNU8SKvsW
pCT2CDnvgz63bTlje91PviDkMuodeUuVAzkqoRNYTvyuEF11Fmk0PRiiTtpEg97biAnzk5QwjHvA
hEYmLuU2tN134ZCZjDBxx5jw1Lizz/oN6Bv415pV5FtwxNCzoTSY+aU2ncF28d4ES8xOD4p+5cYT
ZlFc2nWKmfsnXHIc6QUXQaO96zV8eTTSzSE7DGPLdpyh/uEho4JuIT6giG65NzOiqE0MgKb03GPT
DhWPFNQdfByQvSbFslELWr6VQUs1ghmiqUOI+mZxprqlYXvIO6JqeAameZLWuRGW7hpktcCbtNFU
RTC6UTT9gOs4D5/WHP7LmV4mxR3TC7VYJZjEig87A7/K5glQ9GcFf23rMp3M3y0uRFSxXdPZJM5+
bbi/295ilHLvWOxKhmWqC7tpQyYaI/GhwMfy5bpB5ClnMyWOaq5FStjd9WHeDVCsVmfxv1jVVHQf
7HIubkMhwow9RJevvfCrRud7v9Zj8w0SKNI1XVxa7lXEncLPrZq0/YL2mb/SR8Kz49HNirV7j2Z8
2T1Mq1NMN2to0fsENYzbVSO9CePOIKtC/FRaV4LM2E8TPNnrrk0ierM+wr3gpAuO1bMoGOD9trwj
9HPxYGtXQJ2V7lx0meccodSNXrtpYayiFoRVN01nLcNnqHuj+8EvgM7EaH+7OdwoeGBLVKMiyvMb
mlhEL2tIOMmKrVqLaUXbPy1QktlHYoUwi+wV40kfzsZk206z16GK0RQkQVtv4wwlLA4+f1AXPRpY
AE+hKTlbZpVhvaAFO/ThzqqFymiNKST7Y6+Ij/BfBkD2NoYjEfxT++BMDmbKUTM7FRIuNFsRKo2k
Z71tEG9078a+hRJ9sBu1NJjzoJKM4dYwy+HK6ofKeu9abr/eDxW7euN1vt/drUrHSLZjham65kAH
Ll7nja1V4+/CeS3yQ5QO2bxfazcoUTTA6lgkW9WtPdIGDsq/1SNt1VrPzGeGpUW00JPjuB1BJyuw
ar032IchqloPoDkdWxwbo9LK/Wv0J6wcPR8fOEYBIC6ojOjOtsZLAiSs4wF39c98OUgrvu4ED5O9
/ZV92wteEs77KS5ruqsTJBuOJYYh6PzfTYvXNO6uiaYu0uRTdkyOghIvZnV9xFQDf5Z5MbkmnHBE
1w6dhHXMsRISSPi428Ckjx0HOJ8D5EUT4UqABISS1MJbO8KEtphw2ODBmil4s7axRUrqJa3m6EH4
L+OUGSovFkwklOJ37kevNtmf3yMzg31l5qzc7eJqYPGHsS1T/xME/4pbcZqf6G/mPvQamrH1CJNe
35PZG8XqRhxcgWnCp8kmd8PEapkaYlkWpObQiKzJTMgks39gQZh6rvIYuqIgJaqELYkpMN5tHpS8
JKDf5Hn4FxAQkRXmjJ7QviI1mQDYskBNpczJGaD4y512caK49qhWVa8fNPMW/q5G74FfZiMLwLfU
I3jO/fdhZuJk7gIAx18ucwAyA0hregeP3g4/qPQQRppoI4ax879OU1vVe4CHqrqMa+SuMQdqGpNL
VY0yKUsSDmaNmFn6g/NjtPoFzfWpcPSI5JRT0TfYqCaaWdvQxj+svCKGLyZF+tnu8fvSnFK/TjAX
SIFG3dQ2HQu8DczdOzKyWMgmdrOwPixpSdGBXhILS5jJzB2MvZWwff5aibXlE9qMjVzJSFWV8Btr
FPvwYMkB6gfFhoTIbMXUJg9475Vz5H0qALLlF0+vkQPTcQBO2uNwGzAI4IklUiG8o7HXykHAMc71
lLzFAcOGq6pzWN2YzDd+XE7nLuko1rFKmCwW9QjTfOo6UB7JeYOaFb/LHpALnTaTQBbBuIGgn/yp
pF/nzFtw7p0akH0XZCmxiEw2D98GasLRbuJeB2/h1Io6vfSBh3I/y+qa70DKzuZRNZQKfQut03wi
YKhMw6vKWn4g0q5J1BxI75/SFq1M2LLRCODl0ApVkGfHT6dronXMocmAikR1KyV0hluYwybfHCDj
LNuIIRWZtc0KYGG4Kjy4tvz/5qfJSjq8fotAcVw6CfcltgkzMu4FJb3YJPOyMXf79HnkAxKUt8U4
1bxUYPtyKC/lLHX8RQdTjH4r2moMLtATZC8UqHSTE2R7t3PN3i0qEVZX5eTEGK7EBfDW8YJfwEx1
V0z1wrvFohiODBPkjkewG41Aa9Y7JrUOdU3JF6sw7R50N6a4rfT52AwEl2Vy5aU7OUOO+oIn2Gcl
pnSsLDNyKjZgqeaFoKdGeknhyXseFm9d3shJUD+hQbzM+jAL2eYPOnFmFiV6ynz62NbkGj3kN542
BU5KYvCrIg5gG5IYzHFsU32BF5T8KaZmwdXasqz5m9QjJsoAKLB7lkmTUI7opIt764ifmRxv/RXF
BQtLaIf1R+jRFN0YDJgsrJsdU+TDvjKJfNwg6n4b9VHMWwPdajoTM7SHEEq0ZnK9xx0QV0pW3URc
wKrUvMy9GggOpn5gO8ETTPhFDABNqGyIyf6xQXwMVc1KzWz9oxM4CHsueUAe9fTpVbowqVVhlWGF
PlcL77jdDVr3ZmNUk+kfWZFczJZUdjBVN7Y7z1XLgqym4vZCa2AhESY3nzjVctxcgYV0jdzClMUH
gIDz+M6f1dqfByPE8mPQC2oKDjbLJT8ACqUJnX6R1/ya0B1w1T5kbWUyUdTPieLb6alqRDkC3vt5
ixcNQYqEf/S3PZ0rUZyFsTZV4FNhUUSruel6nacl3vKVYU24GYKVitcFHcFGp0hCVnc7JRUDubMU
byBufaxmTkLMjccIChUEJDe/Ug3NEX5wXdhRi8hNwBp4jVg/o4icptXGR31/ZTKQyCp/kPVsKnQA
kyZyhHNvEt3Syc2ufL3HddrSpWeEbnYI/wroHVj5k54RM3Qkj1Bk/zpHg6kzdWIVibezXByREAZi
zs0rff2Sp101c0nKU9e08wSuoOJlmwrdmSqwBxR0PR/ezw+8eMwqY8tkOrv/9FLAAMhxpRkYMZo6
6ayKBE0UTXfia+pGJj5hnSNxNJ8J1sSu16/1sxv4vH+MBQptaokxhSsR4z1tU/Y2lloTGs1fZ1mO
FDJjUgp2oje4aBRuk650OAtXKFj5w1i5YDaQFEEOodg2g6DupgthJhvQ1kyHp3+KzL9mH1UHlZUU
SXlI7l0i+Dvxp9dv/7e3ImkLk9gyNKccF7b5+2dN6Bk0MyJTynsYUmfmPjigTFnI4UoJ9fqlfttz
ksYw3mSwleirBqf9btKoVFQkUA9hEkiMBKMlyKZ7IHHmE4HiNf1xy52OUBAadyAyC49regLSysuH
69peBjH9+4fGBTeGHc7Mx/Z2TIns72OBR9Wyi0LyfZKJhT9/L4SyuxuiHSiy15/9dJmZmnqoEpmp
Kp+bc7ojMQKb9RTG8gs9CUrHJUnoUgWIbhMBX7/S6SoLD7MFBrGIvynGrqfN65zEkIl75nxBZ1Lh
i9wUpjRP4S9wyCfCZI2vX9Aonj7f/8JjDIZoiiH4mKhysoOGLFgJJkv3pauYEyVnnYxMmCMoLrzX
qGuRwNwkKYJTMOBzL+FkfP0GTij+jG18NnFoSw8/G5hE8jSyuHFSOI2qEFy00eA6Y5aFGCtdjyRE
UOln2qLRBOHM813XxO9fTXHLG0zLq/QHpJbPp6fFKVGCZ41o/S98xTU+gFQLaxFUBKsesmPQ7wI5
oH+MFGc+EK3V5JnDEreKGiv1JLL58DeS6EQuMqiR5pEzdfP0U1gEX82AZF4M5ymjZcx56twyuVUP
EphgYXVCUcWgQW2Oc8SMyW1UL80R3zRdw22ppwZ9T2pP1MxzYZKmLBh+ZnzCMclylJX4yG9s5DRY
/yDOOjqTQs/aNFkqhFP/YFz/24ZTrnBt31NBKIAmnm7tkcoisex1+VwnrSRnjZvBlEDg3EwG8Ktl
/fobN9/tiy1HqEWJhxlNABZAGcTB86DFoAzaDvTRzyHAat7gmKJSd4UJPTIE12D6uAMM/8KRImp2
IpMUWkVp7ub12zh9cokQjU3kNGYKfHM/x9/PYmflt9XEu0w+52i0lBcpiOfyDhaD6C5FP1y/frHT
CAIEHgsFOkW+RKPIPTVv9h07TpOm77/otsnWey9TZltkWWMyq9cvJU4+aX57oBBatn3F5E3+xvGM
p9kuikqLu6of7GBn5ISQCIppo1LpglTndNgw8C75h6Jhw76cPRneU6x5QC4b2rq0YCh5zPy+mWRB
HurAFCLDTmMqlASLO7zu6ywxba3ZMm2AYDDYsXMdIJRB7VoyHbnVliN5OCv3OIvi2DKTIkeXJl5T
EORze25ZxNFiX9V27P7BCPpkvVmDkLgCQpwJpPx9Yup58RCW/jjfjWVmTuaoZlSB8PlUUzm/vt7G
2PT5fjbvlOCFhErocywiqvlyP091Q0/VcaPbwK1/Xmv0aJ3mGoNzjiZCPSHoafZeANJhFaq5Ml3S
X3/q9Gg6BNYEg/uT5yrTz6QWbIh0ouwjOgpWniFAfNnzqfpMsJoynw6LHCmYzvIqojxOV4Ka3v8a
/DEtMkMkq8gE384a2FiF7nWNaRdqH17GVbAbJB1WT60J7dABHTB0TMybzByyFgQ6NYG/3g1dahrL
v0ZofJHs3YyZB+dehFURv3Bx4OHVfzhvg5evDxkjl0m+LQAseZyFCL+8XNKWJ9ABJkbfCi3Vp6yr
PKMaLLyjnweNa+hwiAC6c/hmQdoo2jVuVB1LkRf3OkaSe1Oh5MLQFI26EF8ABFKSob2LqF/7t8Xc
62SbBBqzgzB7VzJq+4aSSd9ADbOSZcssx7/RXlS/SZA4vOJESlaq9UTnO6vP5MeVObK+iLDz9JAw
CW13R9cwv7dWCw3uocAfAJJ699blVMr3bmHJK7V0ejc0S3vGTLy4T5jhXyBDyJQgawbaeTUY4Ax6
RPEF1IT3ZpljjFHwarOdnWw6dSs4nx+apHZQGu/8hBZG3PcHkVXV7aTkeJ9KiRxlYFtutbPo233O
x7B/hOjaffDdvictisYjKnjZnjHBYly0GS5DIw1TazO6pb4oqvpsmEL82YMkyz6OgY/aJCpkOcJY
XX0Lx4GWmOtYCd0+y93CZXjnDov9FcXO/oujVvcuGT3YhTPa6Lnq0zM3XdI/eK2/DNZsCMbKBDOP
VMEVJAonG6Km/aPwkakeeV/z21BEVX7mF0bYwO9s/+71L/rlB/10MYRxAWQh3RtyyZe7L1pdUrsu
rB59W5VghGb7FmUf0W/KMr/SLhKNuF/XJRJiEvOC16/9287/+ZhgdRjZGLX8k2Ayen1YY1VTPrYV
XA8UWBv88ErpAHx7/UI/f9Pfx/DPp3SFAJ+DRjEH8mkROYsyFxqszCMSlXwzUnBcoAxaOilOMwVU
E1FG71NoLrjJFB6AfambtDjoFOPiuRiAfQHW8286vwsvKqtVd5y3PXnSWAz3ZUnyIoaqbDZicNx3
qDRVP8pRBpeQGNQ7LRbxMYTkOiDh5tgNcu/xjSxD9rGlSp/uTc4szplCGmtduDxmBmqatWO3d2LP
frDnQSKjEso/5EInIDyWxKQBpEGsC4wmcZoSOJbqZxdnm0d3NIufpDI5SATWj/M6P1ROWHyWkGd3
o4gZerSd5R8x2sB66PU345nN/OLNKAPWRBpa4M/JMX6yB5w8KhkfJOoxHhkc0E7rEGcIMNNCPLhY
h512cYxW5QCfFdpqybSnLo81fasr3fjg2HEXsm5WJ3aPcsXRGQPp8AsmohXqg7l1hUi5uoQrdqhk
KW/pgRY3tcVL2/gMxvB8H2bGLlndR1vVhOo9aaOuIfWkPxY/S6+latJDTqf4iCNrc1N6QzHs6qgf
vy5FMt7ZnsjfWRUOQht/dqa9FMOEjnAHwXcqQuSNkEXhAVAyDTd6iBkBqKyF66I4Ez+4nhVcpsni
fnToakcbhg5Qhl9fXLN2p2sLnYpy36eaVcJ8f8+yvpGWMO9dRY9t6nrXqIdk9zjQLdiltJV97UzG
tuX1Kzovga/sKhSPDOoWPBKEAuBqLy/p2KLoSo7O71mTuRe0zXAEi8bFekOjMtsziBiI9F7cPTbS
Lu7TeB4u0zS031k6lPvX78X/fWuRahI+kV1QIHFPwYAdjgh9ECMcF2OLUFC319GXGvkRvWuNGXBr
i5wOR1lHxWbAFnfZYW3sHSGOpzv6JGG4ZeCJFG1X+wrSe6FN65cWemX1yVXuIxXZSjlf+5C9cGdV
sbupkU2bNj1uDAkdTpSRNp2DCBKCUF5zQAWp2Wf5YF1hPqb5gUlZl36fLG+XeeI4Q5Ko2ccTpzde
mml+WTLmJaOUJXIFRVtAroZ6wwyXoee9pylNyUX6D4OYKwyPC9ltOgVchp3IuGjr0/V7K8O0YuQK
og4Y/MxcafCLIkZKWTVXE/a2GDWnjQ+uFkEg5xxwytQdbD8WH4euTj9hfDX8cFOBjUKvM4x0Xn87
v8cfdkoIaA7oGlSC3/p6UjAJzecp/47shq02mKplX0F5LEwNeWXUVOpx7cfo3K+srwu86gr0qMaO
4w+38W82bGAgyBx9iAbQG3i5YUFK9WW/quJ7hA3bCMGeF+KvCBPjVewPe3vV4W3bVeMe8fHorAmj
+XMSwB5nn6zO7R9u5t98sMYTxgZtKcBaniJ213KcdD3n2fdY2f4H+G79e1FgYQ1rIn3DuThej0U7
XDRuVZ4Xs3SuBlgKtNiLYX6bqiQAkFxN+jK1RvkD5HzroQeQ5h/+cJe/pQyo3ACf5xMHM01RebJk
uoyWMmzd8Ttd7za+I7PwcDwX7rIZe+h1wtcYm0z96ge7oPPqH8lqK7hCcKKmg1R1f++hW3dpqym/
E507MiHhFNh3WVew3HGGjmvLuPfpRf+HLH+7NN//7/95eCzTChosRcq34bkEJu9JiGcvePcwPPwy
y7x+KPk37793ZV39u3/nb91M6kroVIxHBWJdhuzwt24mzTg+T2SWfjoWyf9hy+NzBGyERqb5tn8z
OuKM4Lh3Ydg7NmXeP+FamEPs70OOzJVuJaK23CFfDrmE+ftnh1zAcHdN6wAES8CnUCYJKitMrv4Q
J17ueUYBvkPa75OnyNBmJU72fDRq5GnrODoipVs5iEKiAhigyv4FWv78tqSdfF6sLbwv5Dmbz8/e
x9unZ3nOlzDv6/kj/rw42OuACQgQBxb75SMmhO1Z5kF4jIF95HvV9dNOzw7X9ez8feaI+iEOy4Zp
SAUzDA5g+n22cIA58zvY9cyT180yZulh0PTyZWu1FyNorZseaIyFLH8EsBo00lkPA/Vq7FX0vvSL
aff/8RD032BZ0A5jI52soA1fRZbDGh7bFcG52a3XfWmV7nmqpuWulUiKRk6ukLcr0Tg0sObPE1jz
nVfHxjIiDWeE+MX8tsbZAKjJCjIgTNY9gqfFOUYS+T7Qk3NbpuOAc/FKrWSV2G++/gwvC7OnTUC7
KcQFAXSff5oy91RD46Km8IitxAS8EAItUJDlYEyKX7/Sy4Pg15UYe/G/jAjFqZOrp52+bKgJjlrG
9pEWIi+POepFN8j2ne3F5T+qxJ6ux4kamDqMTXZaBQqnr6rSKrge8+53RBR4zGMcXr7+VP9m/Uyu
TwMJmghVx0lhG6JtRb/NCo6dmFI8x7IfDTnKMe+D29cv9HNc8iwomC/Go6NCYDJx4begkMXwxyb2
4FEACztfFYKjScieWRZe3FJCaNg4iU8CVA/5+0V7wWVToIDqIhr5PoHH/QYp0vZdtzDz3PgaNcbG
Mb0WID7rMS6a6KIu0FlM2Zt3OlYVAN/Vdq1NnE0rElIxF5kbF1nFQKTHXkDQnPw1Pb7+kDD5T+NC
ACKMeZ4SCiIcTdeXcSESUQF5tJuPE/K5sKhqjB7iqMfYvcv3dd6LjS/rH3PRWTsvL/D6WFR2LMps
3GunGfY5aI5rlExp+A+VhF5f2R8djGeuvXBxv6ipLD96rX/WOZP44IAgLTYdWJotLKbiVtjwspOV
M2mgwLlLYow5sd5YDjm0b5yavhDOcsjenncTj/SydFrXbzhdkmPZROJMxn56xF0DCRMvBY6Lpt6h
l3Vw20Vedp6hErKrUIQaNm0cfUvAsWzLPkfdgmHpTVNQMYHGU+4l8EiK9Mj3zhot3K3votXtj35d
0GKK62Pe1fn9gCdM0eI5h5mIdUNtvzwuy9JDpkuGszgf5MGL3KzfZH4C0jEHwoZ1qPvOS6R9C5YT
t9A4yX8giUYWndvhssDMx6YVEJnN5L1K5k/oNEC5LwVAkTBEuH1BC2ptQ/+GST+O6kFahehFpdPN
OFRwtLPCe0Cmlrl7SIkY5d+t3AquLOSUdm6c4jimuouyhGFf+E57lovwfNYW2N2oiTZk+xPoiQ61
ektVQPayS7Oeu7pAIpYaEAZuPfUbp5SfvcSfNu6cYI6T47gLK2K5s4p8EPytvV4jdUDdsxjBKZvz
Bfj2JA8CfflzGPjyoYv8/i3e8X11PgAG2bYMd25zl+l/w47QsPVGqp8HBC/qfZ4Ii/bdjGyWcWm5
q5Yee3Vye17NjI3nXMfHaRn3SSLfiQjzeGKbPh8A+2yop4bAyJI9yo533vlO827piisA/QldYhqR
Oi7wz4kMRhoaM/LD0OQFpie00d1NFs7xhyqLr5Cg+ZKA0juCCbHfR84KtaHzPy5D/iAwo9tNXZ9t
rcwP7wcvwiS165xLNY/TRQVweFPrFZk0W8abEfrxZtBY2KrQSghRGMU4wNW3DOPmN1YQg7uF/7Bd
4Eh+tppk4WbmaI+dEzSjXNaYI9utZnPpSe04hvJ9Ggfo7WRTmu4gpAjwRYaDv9b15WAhw9DBXn7I
pt5+N6a9wvttgd+2sUXW3Kw1Vswbp3cwMwTweQ66pDg6Eo1/VfO5+NZSo44WtmLFw09M1JxMKyB1
Dkm0ne2s+tZpN/6URc74CHZ8+SR1N12UQaDPcx1Chokb97KzsRtohzxCVdrW5yNS3TfWkjfoMS8L
LWU7U72DVE+o1nbnGMmX0o7LzYx9w52r7WrPWCI5t/O4OXOL2t1my4hwihyBJjJyukxn0JZIsg1G
w6y6zKoxb3YpnPyLsLFzxF7H5WD5NK3b3s73UaaXH3ropvqaVnSxixqSAtARyH/UaCwgB4IQTMzJ
4eCIDLtwbFAxQTiZJ+4ulI/Y9NQhjS0YreKkaPcf13BybwQf6jWSQe24yyNcoTY2yNPvTtZNeDih
f71kWfctUXMM8DhV9wm9o8sK+PKtZZNfFHWT4LKFPC8qugHnBfr+PqI53B3ob9oHdDzOZtvP3xex
236CI4TWrb1OYD/JC/HIXQ5F7sjzyW3zfROH4z3M1+K8xXznEWyNfSwy9MezjodsG9Iv+rzRxRq6
3Ncim2u4LNGF6jEJRxdGoR5L/32XgYQ+CzvNk4MSugntctp5I5K/P8We0b5EqQSYI8rr7sq/I8Ki
/xhjP79Fj4c7oWVuH7QeeCTLd+LNgBUi/l155p1hu+ndOAQGFIuZQTeDQPQ5g2QfqjG6IFfxsE3y
6WYFRXehkc4FEZksP8iB9X2qO+J6LdoL8K4od5DbiIODtdUBBrH3hp6C9X7hAgkTTk7eNWIks8P6
2PsyRUhPbiIGF+8xseJ/5fH4vrNFu+tU4nyy8cnucyc7MKepD30GanpDvijfeDMw4Zag4HSjvNbw
W/ZN0s7n9Hr9rS6yZF/LCKZANd46kQW2aRjSjZdP3plCSKiLKvzH8iTWh67RS3Jg+VX+rXODNrns
+rJFJXrxwEvP1bigwIjsbidFF12GUYkisTsjTsXwRbjJ9TzBHl6f5kL/KVj/ULDC/iTP+d+FAf4q
cv+r/vFfW9xIy6/pw/OC9+nf/6t2xQcH+hilZuBLoB+ClPSv2lX9y3FAAkA4pftD/4kc/C+ltwD3
HEOcDplim0yfv8JjzRgTyuBflGFgOEIIqgot1n9k0uucVnbQWz3bhReGn6JktHqSES9OldN4nO0j
dKptGf8oaGbPS3SeBcGumpjzpfYFNtRnYTR+cnJrk8n/Zu/Mmts2sjb8V1JzDxb25WKm6iNIitps
RZbt2DcsWmJIkNgXkuCv/54mIIWgZGc87QvU1CCpcmJKDaDZffos7/ue4m/iMtFHoxNcikdAmlkj
wgfeTWzTdSITiwqY6xJlJBihdzPzj9pLb4otkqERjcV1CiLojo68lI5xZji7TdMlO1E34/FO/2LS
WOCwQs1dWd6qB2VIHD4p6SmaOtq7bEVbOPq7CN7jSNnS9VBNH01kiiCj0FmW6sfm6xq/XPxnzVlO
Ie1jcQCSGtHsXhnXljc1E1qgkRm3bzJ1G9fDg1qilK3khWGM1E3l10b8qaZhXc6amO5R4Ik4wk3d
uF5WOwcg0YHaHcVON6Qhg6vcWtYaAkVpFONic4NQye8hMqs0M10OdQV1G9v7ohkKUbAzR8eJ1hRr
bUhSxDdtB+ivN6Td4bhKQiLvyM+rzf1emT2ss10+3hTReFumXxFUUS+CsLpbFs41/TG+HZaVX643
fmbvwguwse4QE4RljOPHaG+qFxv4r8Na3T3G5nK0tKviJi52Fp06Uj+1C252mAQb4/0yWi+beO9/
xuVvjAuJXlEF+b51eZfkb7b+bn+xNSu0/rZsMjIWXG9EIyhdvZgVTUVGGgEQNCKBpvDHX2bF9NCR
BoLDxyoNuQm3X8yK6ApOz1GQM1QrgDmSY/sJAUkS6Z1NDbcS2BF9xHUHBQhArOfxPGmslMK3o98c
SL/RPzmAGVjORomuIjxX3IJj9sYpPQBwA+k4mA1J4B2+KDoRh68H2rTYpsrNDJM4rjMFMwBU2ofL
Udwmy3i6yo3qCoKDMwK4ZF8nVax8yOICDmu8VK7LwNXg1UX2hy16rB/XLnxZZKbWyoWWZsmQXhaZ
b6N3MmQ8WI0Z8qpDbzszAELTHJnn3g9X1nKKY3Nrg9G6AvRCcTKb/b47ZO/phDkCeaQOTbIj06xI
aauBqrTvhPYVoBTgP/A90Cd6qiz6k1VrVH+ibb72cyOub2e0BBzvSnW036qPQtNjmIVsczqaa5Na
PRwu8FE50Zf6hRJb8WePosMYsnEApM4ch/v8fb6pTfSFNuU810tjEjqR66dWmk+NyOb+EQ0WmCkT
Mg+pOmKg4J7QMRlFmnaYIlvl+fABiBtTOgkuy/X7vPZUPys2hzEas9qwAnIzNNUUEhEGewSRjha0
aNXCugiLq03g3K40b4bDFd0Lj29czpwLL6qmqSkgP6FOfcRLct8kYTTSZ+qFEqw1WEb1J6vc1v62
FC+RbqAaVcZsFNbVkvZsij0O3epbBIuM1p3RVUoX0OsUyRXf0Pfj5OBMlCBMJ9Yhi2Fioe8UAGwc
ZpY99WbeVUkA4rviiAgOM+VTbdD/x1ArC3JBiqFFmXGim0tvCP+hvtST1ZrOMikK4Jq7RaFul02K
vWZN0CSD578HXAJPz4aVjWBZZZu4eIIrq62/pqRSrjPFvUQvL/IBlWajCt0x4ALLi5VRUTqCBT4K
USPerLMHxGU+IWdws9Y5ApZb25wocYDMnnpYXThpNAcU9HWdleaF6E/q76grjVVvrVxlgGrpCAYQ
cutZI9YE7BX6BO2Eqmq+/N1L1smkEmwFfYl7vKFGv3UptJkFfEOttC4zHSBrbR40f5MX13tl8w31
vz0YezdFJnNdT1Egi/wDnUAAK7EW0BBHDpEYbLqC3om+eb331ZC/22j5H5CGotHG2c9GNhrYVOzq
7ILamDlOwDZM7HUEedBYf8x1e3kLczSaGO63pVeoV/ulk/kgspQHKM1R4dPG0hw5YRDcR/Rj8ePC
psPlZkWLkMDLHxBBhx/jeJt7kD7mqCgOtxQYwom73uzG+mxlTwgtoxGkdGdMozxCBV1R7wI7p7kZ
XbvHWuGuUKdFmnFVGjTVcdb2pYaL7BP0bqe6vrwsra1+XShqNVKQAfxYWQaz6M6QfDWp8xBIEQLs
omxIj/nAL6y1+hEhMHVYKvSniLYZPVBXCJh51UEb5odN/GGjGPUdeifqlVaKoxIhX7oK09BhNcaL
IetWRrQTDAHMGHVB8G3n1Y2jxGCjbOUmToB0JPAIFXPzLdjS4XMdu+HlNqMheuXSUMM5MJ/pobCm
6BGhbm+of+5nK3qv7BLrSijjkyQqP6hucFkhqXnlHhw66eXWPbTtDDg6vUFXtHcdHnZoaZq0OBnq
mUfHsvA+qPd3xOF3YQUBU10HGtwxZRGZh3oS5ofrvHRozcPPF+R0dmhdDGMzjicgG3I/yot0VM/I
KawQphxqZjDPEsTelu7hQ5HoYCNAyyIy6ShD0YKKzLlbj/Ug0Ud5nLGklnZ+W+vOpIr0uZcZeEPB
2vC3sP4+zGAf+JHjjanPD0GPri/2ZrbYUvuGp0uvPCtfGxdqqGlXM5SnJnTd3aKNmBYIIhLG77zI
nZIke5+E+lfbRuMVVtxlYe0/ubvCofWyXfphbdiXSAvGD+hhfkb7cDdKU2dhr3Y7fwtH1IcX+QCF
9tqBDPMudfWrAFAOyYIkvA0d6ARqfheiQAXubOX6syz7E/6aOgo8cza0DhVtcCkfjmZWvR5nuzK8
gWiZX5ioiQwtukYTW8fDwlh99WrXe6jNekrWVrumlyoJUL3OJjS1pNWryx3jw+Eh25rBHZTLm7XG
IYR3R75vB710oy3DSV5ZFr2OrA+0a1qNbBLy13VWXC5zZEK3CKqi2FfpQ1KKNMOBnvQl3Oz/2M0q
ep7UzlNS6dvhahmuJhUQkQsQkcpkGVN2caKt9x5kwZ2KAtYwM03x4LvbFMULv7R0ZFpm92iHoGVn
B5N9FiB0YpvhpbZSPoM9XQ8zZf9kBCjaoftVXbowlLE1AWyt2cyeYn+Dq9UWVd+lgpXbuYrIAJCk
c0PduAgOhgW3a2dMdFQG/L2ZahdLZ/15B+bp8qC4DwDeCLuzfIhz/6ehpA7YuXA2UaAPD5Ee0yaI
XtBj2ozUKzdV9SEcypgGawmVXDtPRjugRUaMUGkRlx/NAFEU2la7SubFU/QhAxpT7xH2TXafytk2
ctiKmV2sARqx+iL3PRkBb4dMPIk1scmSNVAOY5rBN4Sk7aS2PvtoVDv6nm9QYs1BeYzhnWC9URw5
pDsgC7E+s+4NM3Ls/AtE4/gQXwEuLxzPXycuOO0hadhAWZEVTvNDnjeI3P8a97p9EVELHh/F+n6v
Fnl9vyiAPr0olYtP75IgLh+Qty2Dsv7ZH3r2YN8eqC1CNw77I15iKZ5gGSTxaTSvCwpFx10/PtLx
UX40QggLqKyeqG8bHrLtwksHV3G8qFGHuKLtx/SYoFAN9pCT0ztezQ1Ppuh7k/Dj92tm88c/03mD
75bwiT0EzurfmYWzMU5mwRqAa0ezHhrd8aJWdDoLjjdAvx6VF9tuZomwhRv2aBYsiieyk+AMdMu0
yfaQ9BAXs3o6CfDjUP+nmqYhsna8+jYJwNhedZb+zob4/lJwBwAyQGDQivitWfDcAaVG1HUEWlZc
LJV+LQXKxK8aQf3sLJjaAB4ktDunXfCk5k7XAmYBbAoZPgA0x6t3G0JnlfLQUmbBtFFEPUKiKSWL
62xH0A4DnA7J9BZD1CN7AHTZlrWKpk7ahV5YwN6b1z87GxxrAMoDKggA5ePVu0UAnUskd6QWge4O
LIGislujJ+zs6VZwEdR1HcMkM/UyS/0yCAYwdjL7UrNgaANg0hQKmNLjdb4VvAEkVWE1Sf6Li+xd
z2ZBpPokZ8F0BkLrDISO07zlmZ8A73oARxnULnw7cTU37JNdgGvJNpZaC6Y6oOcvZaPjKzZveboj
HGcAgoksK9qEx6t3awHMpcAoys4C7HfhG7fW79wu4DOKuppAqDVX33aE4JU03kvTNPQlEnkdP3zX
XeKMUCFQEECYzWo4OyM8g/iCtD6J/+bz3p0ROiWv85LqT7tLKnZBIG1PVvzpjuCM4BNUlEEDH69m
C/bJLlDpkLYL+oDwgECSovLzvj+dBQTmKQpRUG5XXY9eHzqhwA1LGQTDGYDcpSqOftCbr+8OhM0E
4Nt+3r9FQIjX7E8Jg2AOXMFdcdzWX8LOni4C1xo4RNlMQft57wwCVtuVdRpJq4j3E/jklw3fmQV7
AN6CSXh2rRv/rFc74jUz4qfNIsVe2LP8c3Yq0ITCRpcbljywCnH17vXx5ARXQs4g8JYQDF0hynO8
znxm16AVB4k3E+7C8eqfQTCOxXG5WTAHQACA31HXf37L062A4saAsgvEEbd33jKUFgErl3t/jgWQ
BgCi/oqMTt8fgyhUtCjMt/Fj7/aCUIOR9hPVgcZXLPhRzSo4Syg5dBZF8gcJq8YgiM6iTHuPDKJG
tzTZpWAOjlICMPqbtzwPHzU8JHqv0iqk2Sv92xB0vZJ1Ew114InuBqDq2u+66yF4GuGlkH0DSni8
ercUAAQKnRIps2Cy4Dn88Dvbt3wdPjrkU8jr9zatRIZV2jgaIFCpLdGc483DwRWpBs5HDc/0ePXO
WwRHJusyg5olX2YBdW3zrGd+AiTQgVD7oQrXN6NI6NwWQCQiBmOAzh3G4LmWcO4sUougDoFqQluX
apzzHh0NIJMFdFrKHhjWAH4hxH23dQbPDkhX1CIMXRTgmp3Sv7PBpGAkOQtYRYQGKCw9lxjPokdN
w2xiEtGt6J2bRPeA5jv5z7cCYaOqwqGlrNaYu7NDgYoL4FlETjW3+bx3k/AWhPinw0ay7BQbsPpt
dHg2CxwVTAOhM8ji5uqbWQRHLZ1f5lSwUdgmj9LGDWfOIkcjtASEWGnmeLx6dzig/qZLn43UlUgp
siXaQvOZWcQxEIEDmrCChtKviAERXun8uvANCB+xB10n2bHJKLMyXnA5vfv2dYhB0k4yXy4aGZ7V
mjtRVTyNncko01QRYSxipuPVu1mg9Co4Q1KuAYciitTUcOnCebzOLIGwhzhipJnaCe+RawTDQhqG
wR4gp04mtS2qqmc2wKMCT/7EAfzTzE//TkVBpZNdBc6A0omoMb1daUMhkwNDaIfQnbdvlhDPVtY1
xEGmbSmOQXsQvALjkGcjjYiqRbtLmgnv0V4Qmj6yATNUKI5VvudnD/HMFtjegL7B8DXRTT1evVsL
WCvppUA5lTng0D97e4IkpljglVqfqXdrADKteGi58wBclodWu9CIOV5n9hBgHigUzTTZKc0i6J89
IN6XnQVSRyByQVgg7nK8ur5Bg8VpFbT6Zg81dMck399gExBlkDRvX//MQ3Q5DgD7kFRqEwb9849B
TkqnTYgPAFxhD9/GHNCshGkAuk334eNe6V3ahONK2kEUGTJkkXEPGoPAS3bcZJYKklINwb9fMZLm
WbKGwABxQP4UVnC7E86CBOEe0jXbQk6vmZ3euYeNKIPUmSDiRFqSkDLhwO9897iNSIhCxW9jqJ9w
CP4N3+mFD+OvgvDpyIQJFsVbXJjv/cAzB+T15y3/4/Lpn/8QRJfODwpiTHPvxZF9I/7/Xx2U2rF2
ePLhcy3xeJ/219sXfH3rzr2e3+r5L6fBIp+jekPnL0H8aR+z0Yv8v3D+bR7NT0k6jcPz15O8kqN8
+eL/ZuBiczau8Calx80DJGO7Ax8rnfIDb2ijOy+eH1F8jc1ulx3Zn4fBn0ked5VNGgaM9NhJmOTz
p+T0qZsSj/zICPM+lgGU1s7gR/MvO/hoEc5383xxOnKTj5YeuVVN/RtBmZdN+J+tbpSi8uCpuwob
7L7s818sknzZXSkttkd25CkzHgSnM05bQtHyQ3bgy6f5qrMAtaayIj1uGAawuLs7skFCSw8dPwXz
MyvSwOikR0523WXRgJZlh71+bZsa8pj0wAxQPW7q52VwNHsNjEh26JsElbtX09wgMmTHvp0Hccd6
tMkK+XHzOpzHT6fT0ebF5YcuivnjqioWZdlZ06jHCCyz9PjBI93M5l3CbYOQlR+as6BIys7Kbhlr
8mMXRcC/adqxTSRiRcj5K0ZPqvx8aJHjlR4ane0zG6I3eVPZkd8tvuXzM++pZUnKD72dd88tMvEi
qpUfePfbdB6lxSroHust5OJXjH+1yItFx1K1UL9fMfjtYh88do4xBhdsvF8x+Jck3zyPdIwPGrqj
9NBHfSt/nieclN3N2bDMf80NRvPN+d5vlLdkh3+/Croz3nBbpIfdhHgk3agG2oxI6UsPnS+W55oG
x9yg7MB3izgukNKcn4UJekOAkx3+fpU8LX67LF6dbU3VU3b4D0JP8be3FqIoKP6CsK+5weuF2NYr
ZZ//gdlf0FGs41K0MCn5sffdqLLlt8qO+7Gcr54XtLApLXxBdtgfdJCQDJo+BUQ2Z8u7JTLJPvTn
OedOvCy7WxMuo6DQSg++KMrf3nz4BjYjPX5QPCYo8HY8txazKz12ndBKZPk8Ccd10pR0fjzyW5mm
F3j76/zTszzKW7/WTa6Jn3gMF/P8X/8PAAD//w==</cx:binary>
              </cx:geoCache>
            </cx:geography>
          </cx:layoutPr>
          <cx:valueColors>
            <cx:minColor>
              <a:schemeClr val="accent1">
                <a:lumMod val="20000"/>
                <a:lumOff val="80000"/>
              </a:schemeClr>
            </cx:minColor>
            <cx:midColor>
              <a:schemeClr val="accent1">
                <a:lumMod val="60000"/>
                <a:lumOff val="40000"/>
              </a:schemeClr>
            </cx:midColor>
            <cx:maxColor>
              <a:schemeClr val="accent1">
                <a:lumMod val="50000"/>
              </a:schemeClr>
            </cx:maxColor>
          </cx:valueColors>
          <cx:valueColorPositions count="3"/>
        </cx:series>
      </cx:plotAreaRegion>
    </cx:plotArea>
    <cx:legend pos="b" align="ctr" overlay="0">
      <cx:txPr>
        <a:bodyPr spcFirstLastPara="1" vertOverflow="ellipsis" horzOverflow="overflow" wrap="square" lIns="0" tIns="0" rIns="0" bIns="0" anchor="ctr" anchorCtr="1"/>
        <a:lstStyle/>
        <a:p>
          <a:pPr algn="ctr" rtl="0">
            <a:defRPr sz="1200" b="1"/>
          </a:pPr>
          <a:endParaRPr lang="en-US" sz="1200" b="1" i="0" u="none" strike="noStrike" baseline="0">
            <a:solidFill>
              <a:sysClr val="window" lastClr="FFFFFF">
                <a:lumMod val="95000"/>
              </a:sysClr>
            </a:solidFill>
            <a:latin typeface="Calibri" panose="020F0502020204030204"/>
          </a:endParaRPr>
        </a:p>
      </cx:txPr>
    </cx:legend>
  </cx:chart>
  <cx:spPr>
    <a:no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hyperlink" Target="#Analysis!A1"/><Relationship Id="rId7" Type="http://schemas.openxmlformats.org/officeDocument/2006/relationships/image" Target="../media/image5.svg"/><Relationship Id="rId2" Type="http://schemas.openxmlformats.org/officeDocument/2006/relationships/hyperlink" Target="#'Overview Dashboard'!A1"/><Relationship Id="rId1" Type="http://schemas.openxmlformats.org/officeDocument/2006/relationships/hyperlink" Target="#'Summary Dashboard'!A1"/><Relationship Id="rId6" Type="http://schemas.openxmlformats.org/officeDocument/2006/relationships/image" Target="../media/image4.png"/><Relationship Id="rId5" Type="http://schemas.openxmlformats.org/officeDocument/2006/relationships/image" Target="../media/image3.svg"/><Relationship Id="rId4" Type="http://schemas.openxmlformats.org/officeDocument/2006/relationships/image" Target="../media/image2.png"/><Relationship Id="rId9" Type="http://schemas.openxmlformats.org/officeDocument/2006/relationships/image" Target="../media/image7.svg"/></Relationships>
</file>

<file path=xl/drawings/_rels/drawing5.xml.rels><?xml version="1.0" encoding="UTF-8" standalone="yes"?>
<Relationships xmlns="http://schemas.openxmlformats.org/package/2006/relationships"><Relationship Id="rId8" Type="http://schemas.openxmlformats.org/officeDocument/2006/relationships/image" Target="../media/image2.png"/><Relationship Id="rId13" Type="http://schemas.openxmlformats.org/officeDocument/2006/relationships/image" Target="../media/image7.svg"/><Relationship Id="rId18" Type="http://schemas.openxmlformats.org/officeDocument/2006/relationships/chart" Target="../charts/chart12.xml"/><Relationship Id="rId3" Type="http://schemas.openxmlformats.org/officeDocument/2006/relationships/image" Target="../media/image10.png"/><Relationship Id="rId21" Type="http://schemas.openxmlformats.org/officeDocument/2006/relationships/image" Target="../media/image18.png"/><Relationship Id="rId7" Type="http://schemas.openxmlformats.org/officeDocument/2006/relationships/hyperlink" Target="#Analysis!A1"/><Relationship Id="rId12" Type="http://schemas.openxmlformats.org/officeDocument/2006/relationships/image" Target="../media/image6.png"/><Relationship Id="rId17" Type="http://schemas.openxmlformats.org/officeDocument/2006/relationships/image" Target="../media/image16.svg"/><Relationship Id="rId2" Type="http://schemas.openxmlformats.org/officeDocument/2006/relationships/image" Target="../media/image9.png"/><Relationship Id="rId16" Type="http://schemas.openxmlformats.org/officeDocument/2006/relationships/image" Target="../media/image15.png"/><Relationship Id="rId20" Type="http://schemas.openxmlformats.org/officeDocument/2006/relationships/chart" Target="../charts/chart13.xml"/><Relationship Id="rId1" Type="http://schemas.openxmlformats.org/officeDocument/2006/relationships/image" Target="../media/image8.png"/><Relationship Id="rId6" Type="http://schemas.openxmlformats.org/officeDocument/2006/relationships/hyperlink" Target="#'Overview Dashboard'!A1"/><Relationship Id="rId11" Type="http://schemas.openxmlformats.org/officeDocument/2006/relationships/image" Target="../media/image5.svg"/><Relationship Id="rId5" Type="http://schemas.openxmlformats.org/officeDocument/2006/relationships/hyperlink" Target="#'Summary Dashboard'!A1"/><Relationship Id="rId15" Type="http://schemas.openxmlformats.org/officeDocument/2006/relationships/chart" Target="../charts/chart11.xml"/><Relationship Id="rId23" Type="http://schemas.microsoft.com/office/2014/relationships/chartEx" Target="../charts/chartEx1.xml"/><Relationship Id="rId10" Type="http://schemas.openxmlformats.org/officeDocument/2006/relationships/image" Target="../media/image4.png"/><Relationship Id="rId19" Type="http://schemas.openxmlformats.org/officeDocument/2006/relationships/image" Target="../media/image17.png"/><Relationship Id="rId4" Type="http://schemas.openxmlformats.org/officeDocument/2006/relationships/image" Target="../media/image11.svg"/><Relationship Id="rId9" Type="http://schemas.openxmlformats.org/officeDocument/2006/relationships/image" Target="../media/image3.svg"/><Relationship Id="rId14" Type="http://schemas.openxmlformats.org/officeDocument/2006/relationships/chart" Target="../charts/chart10.xml"/><Relationship Id="rId22" Type="http://schemas.openxmlformats.org/officeDocument/2006/relationships/image" Target="../media/image19.svg"/></Relationships>
</file>

<file path=xl/drawings/_rels/drawing6.xml.rels><?xml version="1.0" encoding="UTF-8" standalone="yes"?>
<Relationships xmlns="http://schemas.openxmlformats.org/package/2006/relationships"><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2" Type="http://schemas.openxmlformats.org/officeDocument/2006/relationships/image" Target="../media/image14.svg"/><Relationship Id="rId1" Type="http://schemas.openxmlformats.org/officeDocument/2006/relationships/image" Target="../media/image13.png"/></Relationships>
</file>

<file path=xl/drawings/_rels/drawing8.xml.rels><?xml version="1.0" encoding="UTF-8" standalone="yes"?>
<Relationships xmlns="http://schemas.openxmlformats.org/package/2006/relationships"><Relationship Id="rId13" Type="http://schemas.openxmlformats.org/officeDocument/2006/relationships/image" Target="../media/image29.png"/><Relationship Id="rId18" Type="http://schemas.openxmlformats.org/officeDocument/2006/relationships/image" Target="../media/image34.svg"/><Relationship Id="rId26" Type="http://schemas.openxmlformats.org/officeDocument/2006/relationships/hyperlink" Target="#'Overview Dashboard'!A1"/><Relationship Id="rId3" Type="http://schemas.openxmlformats.org/officeDocument/2006/relationships/image" Target="../media/image22.png"/><Relationship Id="rId21" Type="http://schemas.openxmlformats.org/officeDocument/2006/relationships/image" Target="../media/image37.png"/><Relationship Id="rId7" Type="http://schemas.openxmlformats.org/officeDocument/2006/relationships/chart" Target="../charts/chart14.xml"/><Relationship Id="rId12" Type="http://schemas.openxmlformats.org/officeDocument/2006/relationships/image" Target="../media/image28.png"/><Relationship Id="rId17" Type="http://schemas.openxmlformats.org/officeDocument/2006/relationships/image" Target="../media/image33.png"/><Relationship Id="rId25" Type="http://schemas.openxmlformats.org/officeDocument/2006/relationships/hyperlink" Target="#'Summary Dashboard'!A1"/><Relationship Id="rId33" Type="http://schemas.openxmlformats.org/officeDocument/2006/relationships/image" Target="../media/image7.svg"/><Relationship Id="rId2" Type="http://schemas.openxmlformats.org/officeDocument/2006/relationships/image" Target="../media/image21.png"/><Relationship Id="rId16" Type="http://schemas.openxmlformats.org/officeDocument/2006/relationships/image" Target="../media/image32.svg"/><Relationship Id="rId20" Type="http://schemas.openxmlformats.org/officeDocument/2006/relationships/image" Target="../media/image36.svg"/><Relationship Id="rId29" Type="http://schemas.openxmlformats.org/officeDocument/2006/relationships/image" Target="../media/image3.svg"/><Relationship Id="rId1" Type="http://schemas.openxmlformats.org/officeDocument/2006/relationships/image" Target="../media/image20.png"/><Relationship Id="rId6" Type="http://schemas.openxmlformats.org/officeDocument/2006/relationships/image" Target="../media/image25.png"/><Relationship Id="rId11" Type="http://schemas.openxmlformats.org/officeDocument/2006/relationships/chart" Target="../charts/chart16.xml"/><Relationship Id="rId24" Type="http://schemas.openxmlformats.org/officeDocument/2006/relationships/image" Target="../media/image11.svg"/><Relationship Id="rId32" Type="http://schemas.openxmlformats.org/officeDocument/2006/relationships/image" Target="../media/image6.png"/><Relationship Id="rId5" Type="http://schemas.openxmlformats.org/officeDocument/2006/relationships/image" Target="../media/image24.png"/><Relationship Id="rId15" Type="http://schemas.openxmlformats.org/officeDocument/2006/relationships/image" Target="../media/image31.png"/><Relationship Id="rId23" Type="http://schemas.openxmlformats.org/officeDocument/2006/relationships/image" Target="../media/image10.png"/><Relationship Id="rId28" Type="http://schemas.openxmlformats.org/officeDocument/2006/relationships/image" Target="../media/image2.png"/><Relationship Id="rId10" Type="http://schemas.openxmlformats.org/officeDocument/2006/relationships/image" Target="../media/image27.png"/><Relationship Id="rId19" Type="http://schemas.openxmlformats.org/officeDocument/2006/relationships/image" Target="../media/image35.png"/><Relationship Id="rId31" Type="http://schemas.openxmlformats.org/officeDocument/2006/relationships/image" Target="../media/image5.svg"/><Relationship Id="rId4" Type="http://schemas.openxmlformats.org/officeDocument/2006/relationships/image" Target="../media/image23.png"/><Relationship Id="rId9" Type="http://schemas.openxmlformats.org/officeDocument/2006/relationships/chart" Target="../charts/chart15.xml"/><Relationship Id="rId14" Type="http://schemas.openxmlformats.org/officeDocument/2006/relationships/image" Target="../media/image30.png"/><Relationship Id="rId22" Type="http://schemas.openxmlformats.org/officeDocument/2006/relationships/image" Target="../media/image38.svg"/><Relationship Id="rId27" Type="http://schemas.openxmlformats.org/officeDocument/2006/relationships/hyperlink" Target="#Analysis!A1"/><Relationship Id="rId30" Type="http://schemas.openxmlformats.org/officeDocument/2006/relationships/image" Target="../media/image4.png"/><Relationship Id="rId8"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xdr:col>
      <xdr:colOff>15240</xdr:colOff>
      <xdr:row>0</xdr:row>
      <xdr:rowOff>175260</xdr:rowOff>
    </xdr:from>
    <xdr:to>
      <xdr:col>8</xdr:col>
      <xdr:colOff>177254</xdr:colOff>
      <xdr:row>15</xdr:row>
      <xdr:rowOff>103666</xdr:rowOff>
    </xdr:to>
    <xdr:graphicFrame macro="">
      <xdr:nvGraphicFramePr>
        <xdr:cNvPr id="2" name="Chart 1">
          <a:extLst>
            <a:ext uri="{FF2B5EF4-FFF2-40B4-BE49-F238E27FC236}">
              <a16:creationId xmlns:a16="http://schemas.microsoft.com/office/drawing/2014/main" id="{B50CBCA4-4412-45B1-A7A1-65280624D4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16</xdr:row>
      <xdr:rowOff>160020</xdr:rowOff>
    </xdr:from>
    <xdr:to>
      <xdr:col>9</xdr:col>
      <xdr:colOff>182253</xdr:colOff>
      <xdr:row>33</xdr:row>
      <xdr:rowOff>36214</xdr:rowOff>
    </xdr:to>
    <xdr:graphicFrame macro="">
      <xdr:nvGraphicFramePr>
        <xdr:cNvPr id="3" name="Chart 2">
          <a:extLst>
            <a:ext uri="{FF2B5EF4-FFF2-40B4-BE49-F238E27FC236}">
              <a16:creationId xmlns:a16="http://schemas.microsoft.com/office/drawing/2014/main" id="{AA16327A-326B-49A1-BCED-916C2D5149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15240</xdr:colOff>
      <xdr:row>0</xdr:row>
      <xdr:rowOff>167640</xdr:rowOff>
    </xdr:from>
    <xdr:to>
      <xdr:col>16</xdr:col>
      <xdr:colOff>320040</xdr:colOff>
      <xdr:row>15</xdr:row>
      <xdr:rowOff>167640</xdr:rowOff>
    </xdr:to>
    <xdr:graphicFrame macro="">
      <xdr:nvGraphicFramePr>
        <xdr:cNvPr id="4" name="Chart 3">
          <a:extLst>
            <a:ext uri="{FF2B5EF4-FFF2-40B4-BE49-F238E27FC236}">
              <a16:creationId xmlns:a16="http://schemas.microsoft.com/office/drawing/2014/main" id="{5E954FBD-ABA2-48DB-A257-E529236BE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601980</xdr:colOff>
      <xdr:row>17</xdr:row>
      <xdr:rowOff>0</xdr:rowOff>
    </xdr:from>
    <xdr:to>
      <xdr:col>16</xdr:col>
      <xdr:colOff>0</xdr:colOff>
      <xdr:row>32</xdr:row>
      <xdr:rowOff>0</xdr:rowOff>
    </xdr:to>
    <xdr:graphicFrame macro="">
      <xdr:nvGraphicFramePr>
        <xdr:cNvPr id="5" name="Chart 4">
          <a:extLst>
            <a:ext uri="{FF2B5EF4-FFF2-40B4-BE49-F238E27FC236}">
              <a16:creationId xmlns:a16="http://schemas.microsoft.com/office/drawing/2014/main" id="{F7122302-024F-4F7B-9935-8C11B1CE3B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35</xdr:row>
      <xdr:rowOff>0</xdr:rowOff>
    </xdr:from>
    <xdr:to>
      <xdr:col>8</xdr:col>
      <xdr:colOff>318304</xdr:colOff>
      <xdr:row>49</xdr:row>
      <xdr:rowOff>177479</xdr:rowOff>
    </xdr:to>
    <xdr:graphicFrame macro="">
      <xdr:nvGraphicFramePr>
        <xdr:cNvPr id="6" name="Chart 5">
          <a:extLst>
            <a:ext uri="{FF2B5EF4-FFF2-40B4-BE49-F238E27FC236}">
              <a16:creationId xmlns:a16="http://schemas.microsoft.com/office/drawing/2014/main" id="{849BCFDE-6DBB-484F-BD9F-22A209770B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10732</xdr:colOff>
      <xdr:row>35</xdr:row>
      <xdr:rowOff>0</xdr:rowOff>
    </xdr:from>
    <xdr:to>
      <xdr:col>15</xdr:col>
      <xdr:colOff>0</xdr:colOff>
      <xdr:row>49</xdr:row>
      <xdr:rowOff>53673</xdr:rowOff>
    </xdr:to>
    <xdr:graphicFrame macro="">
      <xdr:nvGraphicFramePr>
        <xdr:cNvPr id="7" name="Chart 6">
          <a:extLst>
            <a:ext uri="{FF2B5EF4-FFF2-40B4-BE49-F238E27FC236}">
              <a16:creationId xmlns:a16="http://schemas.microsoft.com/office/drawing/2014/main" id="{43B213AC-3230-4376-83AD-76971C765F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244136</xdr:colOff>
      <xdr:row>0</xdr:row>
      <xdr:rowOff>171719</xdr:rowOff>
    </xdr:from>
    <xdr:to>
      <xdr:col>25</xdr:col>
      <xdr:colOff>232445</xdr:colOff>
      <xdr:row>15</xdr:row>
      <xdr:rowOff>166747</xdr:rowOff>
    </xdr:to>
    <xdr:graphicFrame macro="">
      <xdr:nvGraphicFramePr>
        <xdr:cNvPr id="8" name="Chart 7">
          <a:extLst>
            <a:ext uri="{FF2B5EF4-FFF2-40B4-BE49-F238E27FC236}">
              <a16:creationId xmlns:a16="http://schemas.microsoft.com/office/drawing/2014/main" id="{D7964ABC-4B9F-4B32-A030-F88E986A3A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244136</xdr:colOff>
      <xdr:row>18</xdr:row>
      <xdr:rowOff>0</xdr:rowOff>
    </xdr:from>
    <xdr:to>
      <xdr:col>25</xdr:col>
      <xdr:colOff>4661</xdr:colOff>
      <xdr:row>33</xdr:row>
      <xdr:rowOff>0</xdr:rowOff>
    </xdr:to>
    <xdr:graphicFrame macro="">
      <xdr:nvGraphicFramePr>
        <xdr:cNvPr id="9" name="Chart 8">
          <a:extLst>
            <a:ext uri="{FF2B5EF4-FFF2-40B4-BE49-F238E27FC236}">
              <a16:creationId xmlns:a16="http://schemas.microsoft.com/office/drawing/2014/main" id="{6F33BB06-F543-4F19-92D3-52AAD839C2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369518</xdr:colOff>
      <xdr:row>34</xdr:row>
      <xdr:rowOff>167973</xdr:rowOff>
    </xdr:from>
    <xdr:to>
      <xdr:col>24</xdr:col>
      <xdr:colOff>521917</xdr:colOff>
      <xdr:row>49</xdr:row>
      <xdr:rowOff>53673</xdr:rowOff>
    </xdr:to>
    <xdr:graphicFrame macro="">
      <xdr:nvGraphicFramePr>
        <xdr:cNvPr id="10" name="Chart 9">
          <a:extLst>
            <a:ext uri="{FF2B5EF4-FFF2-40B4-BE49-F238E27FC236}">
              <a16:creationId xmlns:a16="http://schemas.microsoft.com/office/drawing/2014/main" id="{57FD8AF8-87D9-4535-B6D8-55FD59F833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0.44004</cdr:x>
      <cdr:y>0.49588</cdr:y>
    </cdr:from>
    <cdr:to>
      <cdr:x>0.56996</cdr:x>
      <cdr:y>0.5974</cdr:y>
    </cdr:to>
    <cdr:sp macro="" textlink="Analysis!$A$7">
      <cdr:nvSpPr>
        <cdr:cNvPr id="2" name="TextBox 1">
          <a:extLst xmlns:a="http://schemas.openxmlformats.org/drawingml/2006/main">
            <a:ext uri="{FF2B5EF4-FFF2-40B4-BE49-F238E27FC236}">
              <a16:creationId xmlns:a16="http://schemas.microsoft.com/office/drawing/2014/main" id="{BAC48634-4A94-4C86-8BF2-ED4E68243DA3}"/>
            </a:ext>
          </a:extLst>
        </cdr:cNvPr>
        <cdr:cNvSpPr txBox="1"/>
      </cdr:nvSpPr>
      <cdr:spPr>
        <a:xfrm xmlns:a="http://schemas.openxmlformats.org/drawingml/2006/main">
          <a:off x="1863028" y="1385595"/>
          <a:ext cx="550036" cy="28365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marL="0" indent="0" algn="ctr"/>
          <a:fld id="{BEBE00B7-BDFC-4218-AF6F-A61D239ABA03}" type="TxLink">
            <a:rPr lang="en-US" sz="1100" b="0" i="0" u="none" strike="noStrike">
              <a:solidFill>
                <a:schemeClr val="bg1"/>
              </a:solidFill>
              <a:latin typeface="Calibri"/>
              <a:ea typeface="Calibri"/>
              <a:cs typeface="Calibri"/>
            </a:rPr>
            <a:pPr marL="0" indent="0" algn="ctr"/>
            <a:t>2.3M</a:t>
          </a:fld>
          <a:endParaRPr lang="en-US" sz="1100" b="0" i="0" u="none" strike="noStrike">
            <a:solidFill>
              <a:schemeClr val="bg1"/>
            </a:solidFill>
            <a:latin typeface="Calibri"/>
            <a:ea typeface="Calibri"/>
            <a:cs typeface="Calibri"/>
          </a:endParaRPr>
        </a:p>
      </cdr:txBody>
    </cdr:sp>
  </cdr:relSizeAnchor>
  <cdr:relSizeAnchor xmlns:cdr="http://schemas.openxmlformats.org/drawingml/2006/chartDrawing">
    <cdr:from>
      <cdr:x>0.39656</cdr:x>
      <cdr:y>0.4055</cdr:y>
    </cdr:from>
    <cdr:to>
      <cdr:x>0.59048</cdr:x>
      <cdr:y>0.52037</cdr:y>
    </cdr:to>
    <cdr:sp macro="" textlink="">
      <cdr:nvSpPr>
        <cdr:cNvPr id="3" name="TextBox 2">
          <a:extLst xmlns:a="http://schemas.openxmlformats.org/drawingml/2006/main">
            <a:ext uri="{FF2B5EF4-FFF2-40B4-BE49-F238E27FC236}">
              <a16:creationId xmlns:a16="http://schemas.microsoft.com/office/drawing/2014/main" id="{B65F52DE-27AB-4F75-9E0E-8DBB66E28221}"/>
            </a:ext>
          </a:extLst>
        </cdr:cNvPr>
        <cdr:cNvSpPr txBox="1"/>
      </cdr:nvSpPr>
      <cdr:spPr>
        <a:xfrm xmlns:a="http://schemas.openxmlformats.org/drawingml/2006/main">
          <a:off x="1679359" y="1122941"/>
          <a:ext cx="821185" cy="31811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0.39831</cdr:x>
      <cdr:y>0.43488</cdr:y>
    </cdr:from>
    <cdr:to>
      <cdr:x>0.62017</cdr:x>
      <cdr:y>0.52304</cdr:y>
    </cdr:to>
    <cdr:sp macro="" textlink="">
      <cdr:nvSpPr>
        <cdr:cNvPr id="4" name="TextBox 3">
          <a:extLst xmlns:a="http://schemas.openxmlformats.org/drawingml/2006/main">
            <a:ext uri="{FF2B5EF4-FFF2-40B4-BE49-F238E27FC236}">
              <a16:creationId xmlns:a16="http://schemas.microsoft.com/office/drawing/2014/main" id="{A1F856FF-EBBB-4C66-A349-C651636418FA}"/>
            </a:ext>
          </a:extLst>
        </cdr:cNvPr>
        <cdr:cNvSpPr txBox="1"/>
      </cdr:nvSpPr>
      <cdr:spPr>
        <a:xfrm xmlns:a="http://schemas.openxmlformats.org/drawingml/2006/main">
          <a:off x="1686758" y="1204320"/>
          <a:ext cx="939553" cy="24413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US" sz="1100">
              <a:solidFill>
                <a:schemeClr val="bg1"/>
              </a:solidFill>
            </a:rPr>
            <a:t>Total Sales</a:t>
          </a:r>
        </a:p>
      </cdr:txBody>
    </cdr:sp>
  </cdr:relSizeAnchor>
</c:userShapes>
</file>

<file path=xl/drawings/drawing3.xml><?xml version="1.0" encoding="utf-8"?>
<c:userShapes xmlns:c="http://schemas.openxmlformats.org/drawingml/2006/chart">
  <cdr:relSizeAnchor xmlns:cdr="http://schemas.openxmlformats.org/drawingml/2006/chartDrawing">
    <cdr:from>
      <cdr:x>0.39346</cdr:x>
      <cdr:y>0.425</cdr:y>
    </cdr:from>
    <cdr:to>
      <cdr:x>0.59438</cdr:x>
      <cdr:y>0.53172</cdr:y>
    </cdr:to>
    <cdr:pic>
      <cdr:nvPicPr>
        <cdr:cNvPr id="2" name="chart">
          <a:extLst xmlns:a="http://schemas.openxmlformats.org/drawingml/2006/main">
            <a:ext uri="{FF2B5EF4-FFF2-40B4-BE49-F238E27FC236}">
              <a16:creationId xmlns:a16="http://schemas.microsoft.com/office/drawing/2014/main" id="{602B986D-222F-4A8C-BF8D-BF1AEBB42D5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1516225" y="1189653"/>
          <a:ext cx="774259" cy="298730"/>
        </a:xfrm>
        <a:prstGeom xmlns:a="http://schemas.openxmlformats.org/drawingml/2006/main" prst="rect">
          <a:avLst/>
        </a:prstGeom>
      </cdr:spPr>
    </cdr:pic>
  </cdr:relSizeAnchor>
  <cdr:relSizeAnchor xmlns:cdr="http://schemas.openxmlformats.org/drawingml/2006/chartDrawing">
    <cdr:from>
      <cdr:x>0.43785</cdr:x>
      <cdr:y>0.49167</cdr:y>
    </cdr:from>
    <cdr:to>
      <cdr:x>0.56497</cdr:x>
      <cdr:y>0.58889</cdr:y>
    </cdr:to>
    <cdr:sp macro="" textlink="Analysis!$A$7">
      <cdr:nvSpPr>
        <cdr:cNvPr id="3" name="TextBox 2">
          <a:extLst xmlns:a="http://schemas.openxmlformats.org/drawingml/2006/main">
            <a:ext uri="{FF2B5EF4-FFF2-40B4-BE49-F238E27FC236}">
              <a16:creationId xmlns:a16="http://schemas.microsoft.com/office/drawing/2014/main" id="{E578D339-2A9E-46AA-A541-ECBB3635F3AF}"/>
            </a:ext>
          </a:extLst>
        </cdr:cNvPr>
        <cdr:cNvSpPr txBox="1"/>
      </cdr:nvSpPr>
      <cdr:spPr>
        <a:xfrm xmlns:a="http://schemas.openxmlformats.org/drawingml/2006/main">
          <a:off x="1687285" y="1376267"/>
          <a:ext cx="489857" cy="27214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A3569A69-FC3B-4AE7-B0C9-E06CED6A5680}" type="TxLink">
            <a:rPr lang="en-US" sz="1100" b="0" i="0" u="none" strike="noStrike">
              <a:solidFill>
                <a:schemeClr val="bg1"/>
              </a:solidFill>
              <a:latin typeface="Calibri"/>
              <a:ea typeface="Calibri"/>
              <a:cs typeface="Calibri"/>
            </a:rPr>
            <a:pPr/>
            <a:t>2.3M</a:t>
          </a:fld>
          <a:endParaRPr lang="en-US" sz="1100">
            <a:solidFill>
              <a:schemeClr val="bg1"/>
            </a:solidFill>
          </a:endParaRPr>
        </a:p>
      </cdr:txBody>
    </cdr:sp>
  </cdr:relSizeAnchor>
</c:userShapes>
</file>

<file path=xl/drawings/drawing4.xml><?xml version="1.0" encoding="utf-8"?>
<xdr:wsDr xmlns:xdr="http://schemas.openxmlformats.org/drawingml/2006/spreadsheetDrawing" xmlns:a="http://schemas.openxmlformats.org/drawingml/2006/main">
  <xdr:twoCellAnchor>
    <xdr:from>
      <xdr:col>0</xdr:col>
      <xdr:colOff>230909</xdr:colOff>
      <xdr:row>3</xdr:row>
      <xdr:rowOff>63500</xdr:rowOff>
    </xdr:from>
    <xdr:to>
      <xdr:col>3</xdr:col>
      <xdr:colOff>5020</xdr:colOff>
      <xdr:row>4</xdr:row>
      <xdr:rowOff>487195</xdr:rowOff>
    </xdr:to>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01E25422-4A67-4F51-AB33-3F7AAC80DB46}"/>
            </a:ext>
          </a:extLst>
        </xdr:cNvPr>
        <xdr:cNvSpPr/>
      </xdr:nvSpPr>
      <xdr:spPr>
        <a:xfrm>
          <a:off x="230909" y="617682"/>
          <a:ext cx="2418020" cy="608422"/>
        </a:xfrm>
        <a:prstGeom prst="roundRect">
          <a:avLst/>
        </a:prstGeom>
        <a:gradFill>
          <a:gsLst>
            <a:gs pos="9000">
              <a:srgbClr val="002060">
                <a:lumMod val="30000"/>
              </a:srgbClr>
            </a:gs>
            <a:gs pos="53000">
              <a:srgbClr val="00206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734786</xdr:colOff>
      <xdr:row>3</xdr:row>
      <xdr:rowOff>18142</xdr:rowOff>
    </xdr:from>
    <xdr:to>
      <xdr:col>6</xdr:col>
      <xdr:colOff>559798</xdr:colOff>
      <xdr:row>4</xdr:row>
      <xdr:rowOff>441837</xdr:rowOff>
    </xdr:to>
    <xdr:sp macro="" textlink="">
      <xdr:nvSpPr>
        <xdr:cNvPr id="12" name="Rectangle: Rounded Corners 11">
          <a:hlinkClick xmlns:r="http://schemas.openxmlformats.org/officeDocument/2006/relationships" r:id="rId2"/>
          <a:extLst>
            <a:ext uri="{FF2B5EF4-FFF2-40B4-BE49-F238E27FC236}">
              <a16:creationId xmlns:a16="http://schemas.microsoft.com/office/drawing/2014/main" id="{6E599ED0-EC0E-4246-AABC-6B37AECB8857}"/>
            </a:ext>
          </a:extLst>
        </xdr:cNvPr>
        <xdr:cNvSpPr/>
      </xdr:nvSpPr>
      <xdr:spPr>
        <a:xfrm>
          <a:off x="5279572" y="562428"/>
          <a:ext cx="3054440" cy="605123"/>
        </a:xfrm>
        <a:prstGeom prst="roundRect">
          <a:avLst/>
        </a:prstGeom>
        <a:gradFill>
          <a:gsLst>
            <a:gs pos="9000">
              <a:srgbClr val="002060">
                <a:lumMod val="30000"/>
              </a:srgbClr>
            </a:gs>
            <a:gs pos="53000">
              <a:srgbClr val="00206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390072</xdr:colOff>
      <xdr:row>3</xdr:row>
      <xdr:rowOff>27214</xdr:rowOff>
    </xdr:from>
    <xdr:to>
      <xdr:col>10</xdr:col>
      <xdr:colOff>357909</xdr:colOff>
      <xdr:row>4</xdr:row>
      <xdr:rowOff>450176</xdr:rowOff>
    </xdr:to>
    <xdr:sp macro="" textlink="">
      <xdr:nvSpPr>
        <xdr:cNvPr id="13" name="Rectangle: Rounded Corners 12">
          <a:hlinkClick xmlns:r="http://schemas.openxmlformats.org/officeDocument/2006/relationships" r:id="rId3"/>
          <a:extLst>
            <a:ext uri="{FF2B5EF4-FFF2-40B4-BE49-F238E27FC236}">
              <a16:creationId xmlns:a16="http://schemas.microsoft.com/office/drawing/2014/main" id="{9A5D475B-0E69-478C-892C-0272E7FD1C78}"/>
            </a:ext>
          </a:extLst>
        </xdr:cNvPr>
        <xdr:cNvSpPr/>
      </xdr:nvSpPr>
      <xdr:spPr>
        <a:xfrm>
          <a:off x="6820890" y="581396"/>
          <a:ext cx="2923474" cy="607689"/>
        </a:xfrm>
        <a:prstGeom prst="roundRect">
          <a:avLst/>
        </a:prstGeom>
        <a:gradFill>
          <a:gsLst>
            <a:gs pos="9000">
              <a:schemeClr val="accent5">
                <a:lumMod val="75000"/>
              </a:schemeClr>
            </a:gs>
            <a:gs pos="52000">
              <a:schemeClr val="accent5">
                <a:lumMod val="60000"/>
                <a:lumOff val="40000"/>
              </a:schemeClr>
            </a:gs>
            <a:gs pos="87000">
              <a:schemeClr val="accent5">
                <a:lumMod val="75000"/>
              </a:scheme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715819</xdr:colOff>
      <xdr:row>4</xdr:row>
      <xdr:rowOff>11546</xdr:rowOff>
    </xdr:from>
    <xdr:to>
      <xdr:col>3</xdr:col>
      <xdr:colOff>288636</xdr:colOff>
      <xdr:row>4</xdr:row>
      <xdr:rowOff>392546</xdr:rowOff>
    </xdr:to>
    <xdr:sp macro="" textlink="">
      <xdr:nvSpPr>
        <xdr:cNvPr id="7" name="TextBox 6">
          <a:extLst>
            <a:ext uri="{FF2B5EF4-FFF2-40B4-BE49-F238E27FC236}">
              <a16:creationId xmlns:a16="http://schemas.microsoft.com/office/drawing/2014/main" id="{66BCDEDB-7636-4901-BAE8-A50AF9738BBD}"/>
            </a:ext>
          </a:extLst>
        </xdr:cNvPr>
        <xdr:cNvSpPr txBox="1"/>
      </xdr:nvSpPr>
      <xdr:spPr>
        <a:xfrm>
          <a:off x="715819" y="750455"/>
          <a:ext cx="2216726"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rPr>
            <a:t>Summary Dashboard</a:t>
          </a:r>
        </a:p>
      </xdr:txBody>
    </xdr:sp>
    <xdr:clientData/>
  </xdr:twoCellAnchor>
  <xdr:twoCellAnchor editAs="oneCell">
    <xdr:from>
      <xdr:col>0</xdr:col>
      <xdr:colOff>289462</xdr:colOff>
      <xdr:row>3</xdr:row>
      <xdr:rowOff>179779</xdr:rowOff>
    </xdr:from>
    <xdr:to>
      <xdr:col>0</xdr:col>
      <xdr:colOff>778245</xdr:colOff>
      <xdr:row>4</xdr:row>
      <xdr:rowOff>372666</xdr:rowOff>
    </xdr:to>
    <xdr:pic>
      <xdr:nvPicPr>
        <xdr:cNvPr id="14" name="Graphic 13" descr="Bar chart">
          <a:extLst>
            <a:ext uri="{FF2B5EF4-FFF2-40B4-BE49-F238E27FC236}">
              <a16:creationId xmlns:a16="http://schemas.microsoft.com/office/drawing/2014/main" id="{7701BC85-C023-425E-BE5C-72656E7E604E}"/>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89462" y="733961"/>
          <a:ext cx="488783" cy="377614"/>
        </a:xfrm>
        <a:prstGeom prst="rect">
          <a:avLst/>
        </a:prstGeom>
      </xdr:spPr>
    </xdr:pic>
    <xdr:clientData/>
  </xdr:twoCellAnchor>
  <xdr:twoCellAnchor>
    <xdr:from>
      <xdr:col>4</xdr:col>
      <xdr:colOff>375227</xdr:colOff>
      <xdr:row>3</xdr:row>
      <xdr:rowOff>124527</xdr:rowOff>
    </xdr:from>
    <xdr:to>
      <xdr:col>6</xdr:col>
      <xdr:colOff>496454</xdr:colOff>
      <xdr:row>4</xdr:row>
      <xdr:rowOff>396670</xdr:rowOff>
    </xdr:to>
    <xdr:sp macro="" textlink="">
      <xdr:nvSpPr>
        <xdr:cNvPr id="15" name="TextBox 14">
          <a:extLst>
            <a:ext uri="{FF2B5EF4-FFF2-40B4-BE49-F238E27FC236}">
              <a16:creationId xmlns:a16="http://schemas.microsoft.com/office/drawing/2014/main" id="{BB8EB851-8250-4AE5-8233-A6D6AB6D9404}"/>
            </a:ext>
          </a:extLst>
        </xdr:cNvPr>
        <xdr:cNvSpPr txBox="1"/>
      </xdr:nvSpPr>
      <xdr:spPr>
        <a:xfrm>
          <a:off x="4012045" y="678709"/>
          <a:ext cx="2153227" cy="4568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rPr>
            <a:t>Overview Dashboard</a:t>
          </a:r>
        </a:p>
      </xdr:txBody>
    </xdr:sp>
    <xdr:clientData/>
  </xdr:twoCellAnchor>
  <xdr:twoCellAnchor editAs="oneCell">
    <xdr:from>
      <xdr:col>3</xdr:col>
      <xdr:colOff>839519</xdr:colOff>
      <xdr:row>3</xdr:row>
      <xdr:rowOff>124526</xdr:rowOff>
    </xdr:from>
    <xdr:to>
      <xdr:col>3</xdr:col>
      <xdr:colOff>1307320</xdr:colOff>
      <xdr:row>4</xdr:row>
      <xdr:rowOff>317415</xdr:rowOff>
    </xdr:to>
    <xdr:pic>
      <xdr:nvPicPr>
        <xdr:cNvPr id="16" name="Graphic 15" descr="Magnifying glass">
          <a:extLst>
            <a:ext uri="{FF2B5EF4-FFF2-40B4-BE49-F238E27FC236}">
              <a16:creationId xmlns:a16="http://schemas.microsoft.com/office/drawing/2014/main" id="{9E539E3E-7B14-45A2-B8D1-D7E881C7248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3483428" y="678708"/>
          <a:ext cx="467802" cy="377616"/>
        </a:xfrm>
        <a:prstGeom prst="rect">
          <a:avLst/>
        </a:prstGeom>
      </xdr:spPr>
    </xdr:pic>
    <xdr:clientData/>
  </xdr:twoCellAnchor>
  <xdr:twoCellAnchor>
    <xdr:from>
      <xdr:col>8</xdr:col>
      <xdr:colOff>138545</xdr:colOff>
      <xdr:row>3</xdr:row>
      <xdr:rowOff>108857</xdr:rowOff>
    </xdr:from>
    <xdr:to>
      <xdr:col>10</xdr:col>
      <xdr:colOff>184727</xdr:colOff>
      <xdr:row>4</xdr:row>
      <xdr:rowOff>344714</xdr:rowOff>
    </xdr:to>
    <xdr:sp macro="" textlink="">
      <xdr:nvSpPr>
        <xdr:cNvPr id="17" name="TextBox 16">
          <a:extLst>
            <a:ext uri="{FF2B5EF4-FFF2-40B4-BE49-F238E27FC236}">
              <a16:creationId xmlns:a16="http://schemas.microsoft.com/office/drawing/2014/main" id="{1FABD550-F44B-4F1D-95CD-F5E7AE678BE1}"/>
            </a:ext>
          </a:extLst>
        </xdr:cNvPr>
        <xdr:cNvSpPr txBox="1"/>
      </xdr:nvSpPr>
      <xdr:spPr>
        <a:xfrm>
          <a:off x="7493000" y="663039"/>
          <a:ext cx="2078182" cy="420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rPr>
            <a:t>Analysis Of Raw Data</a:t>
          </a:r>
        </a:p>
      </xdr:txBody>
    </xdr:sp>
    <xdr:clientData/>
  </xdr:twoCellAnchor>
  <xdr:twoCellAnchor editAs="oneCell">
    <xdr:from>
      <xdr:col>7</xdr:col>
      <xdr:colOff>515423</xdr:colOff>
      <xdr:row>3</xdr:row>
      <xdr:rowOff>72572</xdr:rowOff>
    </xdr:from>
    <xdr:to>
      <xdr:col>7</xdr:col>
      <xdr:colOff>1151132</xdr:colOff>
      <xdr:row>4</xdr:row>
      <xdr:rowOff>310923</xdr:rowOff>
    </xdr:to>
    <xdr:pic>
      <xdr:nvPicPr>
        <xdr:cNvPr id="18" name="Graphic 17" descr="Document">
          <a:extLst>
            <a:ext uri="{FF2B5EF4-FFF2-40B4-BE49-F238E27FC236}">
              <a16:creationId xmlns:a16="http://schemas.microsoft.com/office/drawing/2014/main" id="{DDD94EB2-BB68-4F4F-BACE-6B4C1845EDA3}"/>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6946241" y="626754"/>
          <a:ext cx="635709" cy="42307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22745</xdr:colOff>
      <xdr:row>0</xdr:row>
      <xdr:rowOff>0</xdr:rowOff>
    </xdr:from>
    <xdr:to>
      <xdr:col>25</xdr:col>
      <xdr:colOff>601579</xdr:colOff>
      <xdr:row>5</xdr:row>
      <xdr:rowOff>84668</xdr:rowOff>
    </xdr:to>
    <xdr:sp macro="" textlink="">
      <xdr:nvSpPr>
        <xdr:cNvPr id="2" name="Rectangle 1">
          <a:extLst>
            <a:ext uri="{FF2B5EF4-FFF2-40B4-BE49-F238E27FC236}">
              <a16:creationId xmlns:a16="http://schemas.microsoft.com/office/drawing/2014/main" id="{5CB48586-24AF-40EB-8609-269AA3B98D16}"/>
            </a:ext>
          </a:extLst>
        </xdr:cNvPr>
        <xdr:cNvSpPr/>
      </xdr:nvSpPr>
      <xdr:spPr>
        <a:xfrm>
          <a:off x="632345" y="0"/>
          <a:ext cx="15209234" cy="999068"/>
        </a:xfrm>
        <a:prstGeom prst="rect">
          <a:avLst/>
        </a:prstGeom>
        <a:gradFill flip="none" rotWithShape="1">
          <a:gsLst>
            <a:gs pos="9000">
              <a:schemeClr val="accent1">
                <a:lumMod val="9000"/>
              </a:schemeClr>
            </a:gs>
            <a:gs pos="52000">
              <a:srgbClr val="002060">
                <a:alpha val="99000"/>
                <a:lumMod val="71000"/>
              </a:srgbClr>
            </a:gs>
            <a:gs pos="87000">
              <a:srgbClr val="002060">
                <a:lumMod val="33000"/>
              </a:srgbClr>
            </a:gs>
          </a:gsLst>
          <a:lin ang="10800000" scaled="1"/>
          <a:tileRect/>
        </a:gradFill>
        <a:ln w="6350">
          <a:noFill/>
        </a:ln>
        <a:effectLst>
          <a:outerShdw blurRad="177800" dist="38100" dir="2700000" algn="tl" rotWithShape="0">
            <a:schemeClr val="accent1">
              <a:lumMod val="60000"/>
              <a:lumOff val="40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cap="none" spc="0">
            <a:ln w="12700">
              <a:solidFill>
                <a:schemeClr val="accent5"/>
              </a:solidFill>
              <a:prstDash val="solid"/>
            </a:ln>
            <a:pattFill prst="ltDnDiag">
              <a:fgClr>
                <a:schemeClr val="accent5">
                  <a:lumMod val="60000"/>
                  <a:lumOff val="40000"/>
                </a:schemeClr>
              </a:fgClr>
              <a:bgClr>
                <a:schemeClr val="bg1"/>
              </a:bgClr>
            </a:pattFill>
            <a:effectLst/>
          </a:endParaRPr>
        </a:p>
      </xdr:txBody>
    </xdr:sp>
    <xdr:clientData/>
  </xdr:twoCellAnchor>
  <xdr:twoCellAnchor>
    <xdr:from>
      <xdr:col>1</xdr:col>
      <xdr:colOff>79375</xdr:colOff>
      <xdr:row>0</xdr:row>
      <xdr:rowOff>79375</xdr:rowOff>
    </xdr:from>
    <xdr:to>
      <xdr:col>6</xdr:col>
      <xdr:colOff>300677</xdr:colOff>
      <xdr:row>4</xdr:row>
      <xdr:rowOff>111125</xdr:rowOff>
    </xdr:to>
    <xdr:sp macro="" textlink="">
      <xdr:nvSpPr>
        <xdr:cNvPr id="3" name="TextBox 2">
          <a:extLst>
            <a:ext uri="{FF2B5EF4-FFF2-40B4-BE49-F238E27FC236}">
              <a16:creationId xmlns:a16="http://schemas.microsoft.com/office/drawing/2014/main" id="{F9748ABC-2CE6-4E45-B5A5-B6F75779FFA9}"/>
            </a:ext>
          </a:extLst>
        </xdr:cNvPr>
        <xdr:cNvSpPr txBox="1"/>
      </xdr:nvSpPr>
      <xdr:spPr>
        <a:xfrm>
          <a:off x="688975" y="79375"/>
          <a:ext cx="3269302" cy="7632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b="0" cap="none" spc="0">
              <a:ln w="0"/>
              <a:solidFill>
                <a:schemeClr val="bg1"/>
              </a:solidFill>
              <a:effectLst>
                <a:outerShdw blurRad="38100" dist="19050" dir="2700000" algn="tl" rotWithShape="0">
                  <a:schemeClr val="dk1">
                    <a:alpha val="40000"/>
                  </a:schemeClr>
                </a:outerShdw>
              </a:effectLst>
            </a:rPr>
            <a:t>   SUPERSTORE </a:t>
          </a:r>
        </a:p>
      </xdr:txBody>
    </xdr:sp>
    <xdr:clientData/>
  </xdr:twoCellAnchor>
  <xdr:twoCellAnchor editAs="oneCell">
    <xdr:from>
      <xdr:col>1</xdr:col>
      <xdr:colOff>182563</xdr:colOff>
      <xdr:row>1</xdr:row>
      <xdr:rowOff>39688</xdr:rowOff>
    </xdr:from>
    <xdr:to>
      <xdr:col>2</xdr:col>
      <xdr:colOff>206376</xdr:colOff>
      <xdr:row>3</xdr:row>
      <xdr:rowOff>142875</xdr:rowOff>
    </xdr:to>
    <xdr:pic>
      <xdr:nvPicPr>
        <xdr:cNvPr id="4" name="Picture 3">
          <a:extLst>
            <a:ext uri="{FF2B5EF4-FFF2-40B4-BE49-F238E27FC236}">
              <a16:creationId xmlns:a16="http://schemas.microsoft.com/office/drawing/2014/main" id="{2F52540F-D497-493A-8BC3-D35F2ACD4AD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92163" y="222568"/>
          <a:ext cx="633413" cy="468947"/>
        </a:xfrm>
        <a:prstGeom prst="rect">
          <a:avLst/>
        </a:prstGeom>
      </xdr:spPr>
    </xdr:pic>
    <xdr:clientData/>
  </xdr:twoCellAnchor>
  <xdr:twoCellAnchor>
    <xdr:from>
      <xdr:col>5</xdr:col>
      <xdr:colOff>468312</xdr:colOff>
      <xdr:row>0</xdr:row>
      <xdr:rowOff>0</xdr:rowOff>
    </xdr:from>
    <xdr:to>
      <xdr:col>6</xdr:col>
      <xdr:colOff>238125</xdr:colOff>
      <xdr:row>5</xdr:row>
      <xdr:rowOff>19049</xdr:rowOff>
    </xdr:to>
    <xdr:sp macro="" textlink="">
      <xdr:nvSpPr>
        <xdr:cNvPr id="5" name="TextBox 4">
          <a:extLst>
            <a:ext uri="{FF2B5EF4-FFF2-40B4-BE49-F238E27FC236}">
              <a16:creationId xmlns:a16="http://schemas.microsoft.com/office/drawing/2014/main" id="{DA42FCB8-2172-4D5A-858C-A1C3AF83BED3}"/>
            </a:ext>
          </a:extLst>
        </xdr:cNvPr>
        <xdr:cNvSpPr txBox="1"/>
      </xdr:nvSpPr>
      <xdr:spPr>
        <a:xfrm>
          <a:off x="3516312" y="0"/>
          <a:ext cx="379413" cy="9334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a:solidFill>
                <a:schemeClr val="accent1">
                  <a:lumMod val="75000"/>
                </a:schemeClr>
              </a:solidFill>
              <a:effectLst>
                <a:outerShdw blurRad="50800" dist="38100" dir="16200000" rotWithShape="0">
                  <a:schemeClr val="accent1">
                    <a:lumMod val="60000"/>
                    <a:lumOff val="40000"/>
                    <a:alpha val="40000"/>
                  </a:schemeClr>
                </a:outerShdw>
              </a:effectLst>
            </a:rPr>
            <a:t>|</a:t>
          </a:r>
        </a:p>
      </xdr:txBody>
    </xdr:sp>
    <xdr:clientData/>
  </xdr:twoCellAnchor>
  <xdr:twoCellAnchor>
    <xdr:from>
      <xdr:col>6</xdr:col>
      <xdr:colOff>117267</xdr:colOff>
      <xdr:row>0</xdr:row>
      <xdr:rowOff>175051</xdr:rowOff>
    </xdr:from>
    <xdr:to>
      <xdr:col>13</xdr:col>
      <xdr:colOff>41189</xdr:colOff>
      <xdr:row>3</xdr:row>
      <xdr:rowOff>91161</xdr:rowOff>
    </xdr:to>
    <xdr:sp macro="" textlink="">
      <xdr:nvSpPr>
        <xdr:cNvPr id="6" name="TextBox 5">
          <a:extLst>
            <a:ext uri="{FF2B5EF4-FFF2-40B4-BE49-F238E27FC236}">
              <a16:creationId xmlns:a16="http://schemas.microsoft.com/office/drawing/2014/main" id="{8401E777-DD50-40F2-83BF-910AAE294864}"/>
            </a:ext>
          </a:extLst>
        </xdr:cNvPr>
        <xdr:cNvSpPr txBox="1"/>
      </xdr:nvSpPr>
      <xdr:spPr>
        <a:xfrm>
          <a:off x="3762510" y="175051"/>
          <a:ext cx="4176706" cy="4721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b="0" cap="none" spc="0">
              <a:ln w="0"/>
              <a:solidFill>
                <a:schemeClr val="bg1"/>
              </a:solidFill>
              <a:effectLst>
                <a:outerShdw blurRad="38100" dist="19050" dir="2700000" algn="tl" rotWithShape="0">
                  <a:schemeClr val="dk1">
                    <a:alpha val="40000"/>
                  </a:schemeClr>
                </a:outerShdw>
              </a:effectLst>
            </a:rPr>
            <a:t>PERFORMANCE OVERVIEW</a:t>
          </a:r>
        </a:p>
      </xdr:txBody>
    </xdr:sp>
    <xdr:clientData/>
  </xdr:twoCellAnchor>
  <xdr:twoCellAnchor>
    <xdr:from>
      <xdr:col>6</xdr:col>
      <xdr:colOff>280018</xdr:colOff>
      <xdr:row>2</xdr:row>
      <xdr:rowOff>174935</xdr:rowOff>
    </xdr:from>
    <xdr:to>
      <xdr:col>11</xdr:col>
      <xdr:colOff>202557</xdr:colOff>
      <xdr:row>4</xdr:row>
      <xdr:rowOff>96456</xdr:rowOff>
    </xdr:to>
    <xdr:sp macro="" textlink="">
      <xdr:nvSpPr>
        <xdr:cNvPr id="7" name="TextBox 6">
          <a:extLst>
            <a:ext uri="{FF2B5EF4-FFF2-40B4-BE49-F238E27FC236}">
              <a16:creationId xmlns:a16="http://schemas.microsoft.com/office/drawing/2014/main" id="{7B959272-E427-456E-850D-4CD20E12649A}"/>
            </a:ext>
          </a:extLst>
        </xdr:cNvPr>
        <xdr:cNvSpPr txBox="1"/>
      </xdr:nvSpPr>
      <xdr:spPr>
        <a:xfrm>
          <a:off x="3937618" y="540695"/>
          <a:ext cx="2970539" cy="2872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cap="none" spc="0">
              <a:ln w="0"/>
              <a:solidFill>
                <a:schemeClr val="accent1">
                  <a:lumMod val="60000"/>
                  <a:lumOff val="40000"/>
                </a:schemeClr>
              </a:solidFill>
              <a:effectLst>
                <a:outerShdw blurRad="50800" dist="38100" dir="16200000" rotWithShape="0">
                  <a:schemeClr val="accent1">
                    <a:lumMod val="60000"/>
                    <a:lumOff val="40000"/>
                    <a:alpha val="40000"/>
                  </a:schemeClr>
                </a:outerShdw>
              </a:effectLst>
            </a:rPr>
            <a:t>Detailed Analysis </a:t>
          </a:r>
          <a:r>
            <a:rPr lang="en-US" sz="1200" b="0" cap="none" spc="0" baseline="0">
              <a:ln w="0"/>
              <a:solidFill>
                <a:schemeClr val="accent1">
                  <a:lumMod val="60000"/>
                  <a:lumOff val="40000"/>
                </a:schemeClr>
              </a:solidFill>
              <a:effectLst>
                <a:outerShdw blurRad="50800" dist="38100" dir="16200000" rotWithShape="0">
                  <a:schemeClr val="accent1">
                    <a:lumMod val="60000"/>
                    <a:lumOff val="40000"/>
                    <a:alpha val="40000"/>
                  </a:schemeClr>
                </a:outerShdw>
              </a:effectLst>
            </a:rPr>
            <a:t>(2014 - 2017)</a:t>
          </a:r>
          <a:endParaRPr lang="en-US" sz="1200" b="0" cap="none" spc="0">
            <a:ln w="0"/>
            <a:solidFill>
              <a:schemeClr val="accent1">
                <a:lumMod val="60000"/>
                <a:lumOff val="40000"/>
              </a:schemeClr>
            </a:solidFill>
            <a:effectLst>
              <a:outerShdw blurRad="50800" dist="38100" dir="16200000" rotWithShape="0">
                <a:schemeClr val="accent1">
                  <a:lumMod val="60000"/>
                  <a:lumOff val="40000"/>
                  <a:alpha val="40000"/>
                </a:schemeClr>
              </a:outerShdw>
            </a:effectLst>
          </a:endParaRPr>
        </a:p>
      </xdr:txBody>
    </xdr:sp>
    <xdr:clientData/>
  </xdr:twoCellAnchor>
  <xdr:twoCellAnchor>
    <xdr:from>
      <xdr:col>20</xdr:col>
      <xdr:colOff>425623</xdr:colOff>
      <xdr:row>0</xdr:row>
      <xdr:rowOff>151026</xdr:rowOff>
    </xdr:from>
    <xdr:to>
      <xdr:col>25</xdr:col>
      <xdr:colOff>336379</xdr:colOff>
      <xdr:row>4</xdr:row>
      <xdr:rowOff>20594</xdr:rowOff>
    </xdr:to>
    <xdr:sp macro="" textlink="">
      <xdr:nvSpPr>
        <xdr:cNvPr id="8" name="TextBox 7">
          <a:extLst>
            <a:ext uri="{FF2B5EF4-FFF2-40B4-BE49-F238E27FC236}">
              <a16:creationId xmlns:a16="http://schemas.microsoft.com/office/drawing/2014/main" id="{ED07A90B-2280-4DFE-AA80-14121C769215}"/>
            </a:ext>
          </a:extLst>
        </xdr:cNvPr>
        <xdr:cNvSpPr txBox="1"/>
      </xdr:nvSpPr>
      <xdr:spPr>
        <a:xfrm>
          <a:off x="12617623" y="151026"/>
          <a:ext cx="2958756" cy="601088"/>
        </a:xfrm>
        <a:prstGeom prst="rect">
          <a:avLst/>
        </a:prstGeom>
        <a:noFill/>
        <a:ln w="9525" cmpd="sng">
          <a:noFill/>
        </a:ln>
        <a:effectLst>
          <a:outerShdw blurRad="50800" dist="38100" dir="13500000" algn="br" rotWithShape="0">
            <a:schemeClr val="accent1">
              <a:lumMod val="75000"/>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0" cap="none" spc="0">
              <a:ln w="0"/>
              <a:solidFill>
                <a:schemeClr val="accent1">
                  <a:lumMod val="60000"/>
                  <a:lumOff val="40000"/>
                </a:schemeClr>
              </a:solidFill>
              <a:effectLst>
                <a:outerShdw blurRad="50800" dist="38100" dir="16200000" rotWithShape="0">
                  <a:prstClr val="black">
                    <a:alpha val="40000"/>
                  </a:prstClr>
                </a:outerShdw>
              </a:effectLst>
            </a:rPr>
            <a:t>Jan 2014 - Dec 2017</a:t>
          </a:r>
        </a:p>
      </xdr:txBody>
    </xdr:sp>
    <xdr:clientData/>
  </xdr:twoCellAnchor>
  <xdr:twoCellAnchor editAs="oneCell">
    <xdr:from>
      <xdr:col>20</xdr:col>
      <xdr:colOff>604109</xdr:colOff>
      <xdr:row>1</xdr:row>
      <xdr:rowOff>113526</xdr:rowOff>
    </xdr:from>
    <xdr:to>
      <xdr:col>21</xdr:col>
      <xdr:colOff>329514</xdr:colOff>
      <xdr:row>3</xdr:row>
      <xdr:rowOff>79201</xdr:rowOff>
    </xdr:to>
    <xdr:pic>
      <xdr:nvPicPr>
        <xdr:cNvPr id="9" name="Picture 8">
          <a:extLst>
            <a:ext uri="{FF2B5EF4-FFF2-40B4-BE49-F238E27FC236}">
              <a16:creationId xmlns:a16="http://schemas.microsoft.com/office/drawing/2014/main" id="{8FD19DB8-185A-47B0-BDD6-4EA3A3985A9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796109" y="296406"/>
          <a:ext cx="335005" cy="331435"/>
        </a:xfrm>
        <a:prstGeom prst="rect">
          <a:avLst/>
        </a:prstGeom>
      </xdr:spPr>
    </xdr:pic>
    <xdr:clientData/>
  </xdr:twoCellAnchor>
  <xdr:twoCellAnchor>
    <xdr:from>
      <xdr:col>1</xdr:col>
      <xdr:colOff>203433</xdr:colOff>
      <xdr:row>7</xdr:row>
      <xdr:rowOff>35170</xdr:rowOff>
    </xdr:from>
    <xdr:to>
      <xdr:col>11</xdr:col>
      <xdr:colOff>591403</xdr:colOff>
      <xdr:row>25</xdr:row>
      <xdr:rowOff>23446</xdr:rowOff>
    </xdr:to>
    <xdr:sp macro="" textlink="">
      <xdr:nvSpPr>
        <xdr:cNvPr id="26" name="Rectangle: Rounded Corners 25">
          <a:extLst>
            <a:ext uri="{FF2B5EF4-FFF2-40B4-BE49-F238E27FC236}">
              <a16:creationId xmlns:a16="http://schemas.microsoft.com/office/drawing/2014/main" id="{C10757A9-078E-48BE-9FDE-3A4004FA2676}"/>
            </a:ext>
          </a:extLst>
        </xdr:cNvPr>
        <xdr:cNvSpPr/>
      </xdr:nvSpPr>
      <xdr:spPr>
        <a:xfrm>
          <a:off x="817582" y="1308961"/>
          <a:ext cx="6529463" cy="3263739"/>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284328</xdr:colOff>
      <xdr:row>7</xdr:row>
      <xdr:rowOff>20081</xdr:rowOff>
    </xdr:from>
    <xdr:to>
      <xdr:col>21</xdr:col>
      <xdr:colOff>58615</xdr:colOff>
      <xdr:row>25</xdr:row>
      <xdr:rowOff>35169</xdr:rowOff>
    </xdr:to>
    <xdr:sp macro="" textlink="">
      <xdr:nvSpPr>
        <xdr:cNvPr id="31" name="Rectangle: Rounded Corners 30">
          <a:extLst>
            <a:ext uri="{FF2B5EF4-FFF2-40B4-BE49-F238E27FC236}">
              <a16:creationId xmlns:a16="http://schemas.microsoft.com/office/drawing/2014/main" id="{89180BB6-8324-424E-BBC5-0207F90B3F65}"/>
            </a:ext>
          </a:extLst>
        </xdr:cNvPr>
        <xdr:cNvSpPr/>
      </xdr:nvSpPr>
      <xdr:spPr>
        <a:xfrm>
          <a:off x="7654119" y="1293872"/>
          <a:ext cx="5301630" cy="3290551"/>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21</xdr:col>
      <xdr:colOff>259330</xdr:colOff>
      <xdr:row>7</xdr:row>
      <xdr:rowOff>4155</xdr:rowOff>
    </xdr:from>
    <xdr:to>
      <xdr:col>25</xdr:col>
      <xdr:colOff>523068</xdr:colOff>
      <xdr:row>43</xdr:row>
      <xdr:rowOff>116237</xdr:rowOff>
    </xdr:to>
    <xdr:sp macro="" textlink="">
      <xdr:nvSpPr>
        <xdr:cNvPr id="58" name="Rectangle: Rounded Corners 57">
          <a:extLst>
            <a:ext uri="{FF2B5EF4-FFF2-40B4-BE49-F238E27FC236}">
              <a16:creationId xmlns:a16="http://schemas.microsoft.com/office/drawing/2014/main" id="{81A3B237-5553-49C7-8C1C-32B18537CBFD}"/>
            </a:ext>
          </a:extLst>
        </xdr:cNvPr>
        <xdr:cNvSpPr/>
      </xdr:nvSpPr>
      <xdr:spPr>
        <a:xfrm>
          <a:off x="13006686" y="1269850"/>
          <a:ext cx="2691806" cy="6621370"/>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104061</xdr:colOff>
      <xdr:row>7</xdr:row>
      <xdr:rowOff>173621</xdr:rowOff>
    </xdr:from>
    <xdr:to>
      <xdr:col>25</xdr:col>
      <xdr:colOff>177799</xdr:colOff>
      <xdr:row>10</xdr:row>
      <xdr:rowOff>129496</xdr:rowOff>
    </xdr:to>
    <xdr:sp macro="" textlink="">
      <xdr:nvSpPr>
        <xdr:cNvPr id="59" name="TextBox 58">
          <a:extLst>
            <a:ext uri="{FF2B5EF4-FFF2-40B4-BE49-F238E27FC236}">
              <a16:creationId xmlns:a16="http://schemas.microsoft.com/office/drawing/2014/main" id="{EEBA8E27-4CE2-4409-A7BE-BEC5FF17620C}"/>
            </a:ext>
          </a:extLst>
        </xdr:cNvPr>
        <xdr:cNvSpPr txBox="1"/>
      </xdr:nvSpPr>
      <xdr:spPr>
        <a:xfrm>
          <a:off x="14124861" y="1453781"/>
          <a:ext cx="1292938" cy="5045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bg1"/>
              </a:solidFill>
            </a:rPr>
            <a:t>Filters</a:t>
          </a:r>
        </a:p>
      </xdr:txBody>
    </xdr:sp>
    <xdr:clientData/>
  </xdr:twoCellAnchor>
  <xdr:twoCellAnchor editAs="oneCell">
    <xdr:from>
      <xdr:col>22</xdr:col>
      <xdr:colOff>34636</xdr:colOff>
      <xdr:row>7</xdr:row>
      <xdr:rowOff>173621</xdr:rowOff>
    </xdr:from>
    <xdr:to>
      <xdr:col>23</xdr:col>
      <xdr:colOff>61669</xdr:colOff>
      <xdr:row>10</xdr:row>
      <xdr:rowOff>99893</xdr:rowOff>
    </xdr:to>
    <xdr:pic>
      <xdr:nvPicPr>
        <xdr:cNvPr id="60" name="Graphic 59" descr="Filter">
          <a:extLst>
            <a:ext uri="{FF2B5EF4-FFF2-40B4-BE49-F238E27FC236}">
              <a16:creationId xmlns:a16="http://schemas.microsoft.com/office/drawing/2014/main" id="{584E01BE-66CA-4103-8D14-427DDE1EE6D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13445836" y="1453781"/>
          <a:ext cx="636633" cy="474912"/>
        </a:xfrm>
        <a:prstGeom prst="rect">
          <a:avLst/>
        </a:prstGeom>
      </xdr:spPr>
    </xdr:pic>
    <xdr:clientData/>
  </xdr:twoCellAnchor>
  <xdr:twoCellAnchor>
    <xdr:from>
      <xdr:col>22</xdr:col>
      <xdr:colOff>34636</xdr:colOff>
      <xdr:row>11</xdr:row>
      <xdr:rowOff>0</xdr:rowOff>
    </xdr:from>
    <xdr:to>
      <xdr:col>25</xdr:col>
      <xdr:colOff>0</xdr:colOff>
      <xdr:row>11</xdr:row>
      <xdr:rowOff>0</xdr:rowOff>
    </xdr:to>
    <xdr:cxnSp macro="">
      <xdr:nvCxnSpPr>
        <xdr:cNvPr id="61" name="Straight Connector 60">
          <a:extLst>
            <a:ext uri="{FF2B5EF4-FFF2-40B4-BE49-F238E27FC236}">
              <a16:creationId xmlns:a16="http://schemas.microsoft.com/office/drawing/2014/main" id="{2BB193D2-575B-4AF3-9091-9EB28E630E0B}"/>
            </a:ext>
          </a:extLst>
        </xdr:cNvPr>
        <xdr:cNvCxnSpPr/>
      </xdr:nvCxnSpPr>
      <xdr:spPr>
        <a:xfrm>
          <a:off x="13445836" y="2011680"/>
          <a:ext cx="1794164" cy="0"/>
        </a:xfrm>
        <a:prstGeom prst="line">
          <a:avLst/>
        </a:prstGeom>
        <a:ln>
          <a:solidFill>
            <a:schemeClr val="accent1">
              <a:lumMod val="50000"/>
            </a:schemeClr>
          </a:solidFill>
        </a:ln>
        <a:effectLst>
          <a:outerShdw blurRad="63500" sx="102000" sy="102000" algn="ctr" rotWithShape="0">
            <a:schemeClr val="accent5">
              <a:lumMod val="60000"/>
              <a:lumOff val="40000"/>
              <a:alpha val="40000"/>
            </a:schemeClr>
          </a:outerShdw>
        </a:effectLst>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21</xdr:col>
      <xdr:colOff>329514</xdr:colOff>
      <xdr:row>11</xdr:row>
      <xdr:rowOff>134470</xdr:rowOff>
    </xdr:from>
    <xdr:to>
      <xdr:col>25</xdr:col>
      <xdr:colOff>464949</xdr:colOff>
      <xdr:row>18</xdr:row>
      <xdr:rowOff>100263</xdr:rowOff>
    </xdr:to>
    <mc:AlternateContent xmlns:mc="http://schemas.openxmlformats.org/markup-compatibility/2006" xmlns:tsle="http://schemas.microsoft.com/office/drawing/2012/timeslicer">
      <mc:Choice Requires="tsle">
        <xdr:graphicFrame macro="">
          <xdr:nvGraphicFramePr>
            <xdr:cNvPr id="62" name="Order Date 1">
              <a:extLst>
                <a:ext uri="{FF2B5EF4-FFF2-40B4-BE49-F238E27FC236}">
                  <a16:creationId xmlns:a16="http://schemas.microsoft.com/office/drawing/2014/main" id="{72BD7090-7F58-4791-9699-5E45AB767C51}"/>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3020755" y="2157711"/>
              <a:ext cx="2424245" cy="1253311"/>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21</xdr:col>
      <xdr:colOff>329514</xdr:colOff>
      <xdr:row>19</xdr:row>
      <xdr:rowOff>0</xdr:rowOff>
    </xdr:from>
    <xdr:to>
      <xdr:col>25</xdr:col>
      <xdr:colOff>477864</xdr:colOff>
      <xdr:row>24</xdr:row>
      <xdr:rowOff>0</xdr:rowOff>
    </xdr:to>
    <mc:AlternateContent xmlns:mc="http://schemas.openxmlformats.org/markup-compatibility/2006" xmlns:a14="http://schemas.microsoft.com/office/drawing/2010/main">
      <mc:Choice Requires="a14">
        <xdr:graphicFrame macro="">
          <xdr:nvGraphicFramePr>
            <xdr:cNvPr id="63" name="Category 1">
              <a:extLst>
                <a:ext uri="{FF2B5EF4-FFF2-40B4-BE49-F238E27FC236}">
                  <a16:creationId xmlns:a16="http://schemas.microsoft.com/office/drawing/2014/main" id="{E4A26042-A568-4BA3-B085-05A2A061962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3020755" y="3494690"/>
              <a:ext cx="2424245" cy="9196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329514</xdr:colOff>
      <xdr:row>24</xdr:row>
      <xdr:rowOff>75398</xdr:rowOff>
    </xdr:from>
    <xdr:to>
      <xdr:col>25</xdr:col>
      <xdr:colOff>477864</xdr:colOff>
      <xdr:row>30</xdr:row>
      <xdr:rowOff>542</xdr:rowOff>
    </xdr:to>
    <mc:AlternateContent xmlns:mc="http://schemas.openxmlformats.org/markup-compatibility/2006" xmlns:a14="http://schemas.microsoft.com/office/drawing/2010/main">
      <mc:Choice Requires="a14">
        <xdr:graphicFrame macro="">
          <xdr:nvGraphicFramePr>
            <xdr:cNvPr id="64" name="Region 1">
              <a:extLst>
                <a:ext uri="{FF2B5EF4-FFF2-40B4-BE49-F238E27FC236}">
                  <a16:creationId xmlns:a16="http://schemas.microsoft.com/office/drawing/2014/main" id="{30CC01E3-7C06-4E80-8142-1E35127B075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3020755" y="4489743"/>
              <a:ext cx="2424244" cy="10287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566747</xdr:colOff>
      <xdr:row>44</xdr:row>
      <xdr:rowOff>134042</xdr:rowOff>
    </xdr:from>
    <xdr:to>
      <xdr:col>8</xdr:col>
      <xdr:colOff>546450</xdr:colOff>
      <xdr:row>47</xdr:row>
      <xdr:rowOff>177691</xdr:rowOff>
    </xdr:to>
    <xdr:sp macro="" textlink="">
      <xdr:nvSpPr>
        <xdr:cNvPr id="65" name="Rectangle: Rounded Corners 64">
          <a:hlinkClick xmlns:r="http://schemas.openxmlformats.org/officeDocument/2006/relationships" r:id="rId5"/>
          <a:extLst>
            <a:ext uri="{FF2B5EF4-FFF2-40B4-BE49-F238E27FC236}">
              <a16:creationId xmlns:a16="http://schemas.microsoft.com/office/drawing/2014/main" id="{2E30E32D-958F-4987-995B-B5A9DE65030F}"/>
            </a:ext>
          </a:extLst>
        </xdr:cNvPr>
        <xdr:cNvSpPr/>
      </xdr:nvSpPr>
      <xdr:spPr>
        <a:xfrm>
          <a:off x="2395547" y="8180762"/>
          <a:ext cx="3027703" cy="592289"/>
        </a:xfrm>
        <a:prstGeom prst="roundRect">
          <a:avLst/>
        </a:prstGeom>
        <a:gradFill>
          <a:gsLst>
            <a:gs pos="9000">
              <a:srgbClr val="002060">
                <a:lumMod val="30000"/>
              </a:srgbClr>
            </a:gs>
            <a:gs pos="53000">
              <a:srgbClr val="00206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91649</xdr:colOff>
      <xdr:row>44</xdr:row>
      <xdr:rowOff>162284</xdr:rowOff>
    </xdr:from>
    <xdr:to>
      <xdr:col>16</xdr:col>
      <xdr:colOff>71351</xdr:colOff>
      <xdr:row>48</xdr:row>
      <xdr:rowOff>18042</xdr:rowOff>
    </xdr:to>
    <xdr:sp macro="" textlink="">
      <xdr:nvSpPr>
        <xdr:cNvPr id="66" name="Rectangle: Rounded Corners 65">
          <a:hlinkClick xmlns:r="http://schemas.openxmlformats.org/officeDocument/2006/relationships" r:id="rId6"/>
          <a:extLst>
            <a:ext uri="{FF2B5EF4-FFF2-40B4-BE49-F238E27FC236}">
              <a16:creationId xmlns:a16="http://schemas.microsoft.com/office/drawing/2014/main" id="{20D1F24B-D13C-44A3-AD40-26D5B6608277}"/>
            </a:ext>
          </a:extLst>
        </xdr:cNvPr>
        <xdr:cNvSpPr/>
      </xdr:nvSpPr>
      <xdr:spPr>
        <a:xfrm>
          <a:off x="6751320" y="8429462"/>
          <a:ext cx="3006826" cy="607320"/>
        </a:xfrm>
        <a:prstGeom prst="roundRect">
          <a:avLst/>
        </a:prstGeom>
        <a:gradFill>
          <a:gsLst>
            <a:gs pos="9000">
              <a:schemeClr val="accent5">
                <a:lumMod val="75000"/>
              </a:schemeClr>
            </a:gs>
            <a:gs pos="52000">
              <a:schemeClr val="accent5">
                <a:lumMod val="60000"/>
                <a:lumOff val="40000"/>
              </a:schemeClr>
            </a:gs>
            <a:gs pos="87000">
              <a:schemeClr val="accent5">
                <a:lumMod val="75000"/>
              </a:scheme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394686</xdr:colOff>
      <xdr:row>45</xdr:row>
      <xdr:rowOff>4342</xdr:rowOff>
    </xdr:from>
    <xdr:to>
      <xdr:col>23</xdr:col>
      <xdr:colOff>374389</xdr:colOff>
      <xdr:row>48</xdr:row>
      <xdr:rowOff>41753</xdr:rowOff>
    </xdr:to>
    <xdr:sp macro="" textlink="">
      <xdr:nvSpPr>
        <xdr:cNvPr id="67" name="Rectangle: Rounded Corners 66">
          <a:hlinkClick xmlns:r="http://schemas.openxmlformats.org/officeDocument/2006/relationships" r:id="rId7"/>
          <a:extLst>
            <a:ext uri="{FF2B5EF4-FFF2-40B4-BE49-F238E27FC236}">
              <a16:creationId xmlns:a16="http://schemas.microsoft.com/office/drawing/2014/main" id="{14765273-F532-47DA-870B-1486A66E60AE}"/>
            </a:ext>
          </a:extLst>
        </xdr:cNvPr>
        <xdr:cNvSpPr/>
      </xdr:nvSpPr>
      <xdr:spPr>
        <a:xfrm>
          <a:off x="11292330" y="8459410"/>
          <a:ext cx="3006826" cy="601083"/>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38583</xdr:colOff>
      <xdr:row>45</xdr:row>
      <xdr:rowOff>45463</xdr:rowOff>
    </xdr:from>
    <xdr:to>
      <xdr:col>8</xdr:col>
      <xdr:colOff>484769</xdr:colOff>
      <xdr:row>47</xdr:row>
      <xdr:rowOff>45463</xdr:rowOff>
    </xdr:to>
    <xdr:sp macro="" textlink="">
      <xdr:nvSpPr>
        <xdr:cNvPr id="68" name="TextBox 67">
          <a:extLst>
            <a:ext uri="{FF2B5EF4-FFF2-40B4-BE49-F238E27FC236}">
              <a16:creationId xmlns:a16="http://schemas.microsoft.com/office/drawing/2014/main" id="{B2FC1CE3-08A7-43DC-9636-DCF0CAE1ECAD}"/>
            </a:ext>
          </a:extLst>
        </xdr:cNvPr>
        <xdr:cNvSpPr txBox="1"/>
      </xdr:nvSpPr>
      <xdr:spPr>
        <a:xfrm>
          <a:off x="3086583" y="8275063"/>
          <a:ext cx="2274986"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Summary</a:t>
          </a:r>
          <a:r>
            <a:rPr lang="en-US" sz="1800" b="1" baseline="0">
              <a:solidFill>
                <a:schemeClr val="bg1"/>
              </a:solidFill>
            </a:rPr>
            <a:t> Dashboard</a:t>
          </a:r>
          <a:endParaRPr lang="en-US" sz="1800" b="1">
            <a:solidFill>
              <a:schemeClr val="bg1"/>
            </a:solidFill>
          </a:endParaRPr>
        </a:p>
      </xdr:txBody>
    </xdr:sp>
    <xdr:clientData/>
  </xdr:twoCellAnchor>
  <xdr:twoCellAnchor>
    <xdr:from>
      <xdr:col>12</xdr:col>
      <xdr:colOff>159079</xdr:colOff>
      <xdr:row>45</xdr:row>
      <xdr:rowOff>87217</xdr:rowOff>
    </xdr:from>
    <xdr:to>
      <xdr:col>15</xdr:col>
      <xdr:colOff>596414</xdr:colOff>
      <xdr:row>47</xdr:row>
      <xdr:rowOff>87217</xdr:rowOff>
    </xdr:to>
    <xdr:sp macro="" textlink="">
      <xdr:nvSpPr>
        <xdr:cNvPr id="69" name="TextBox 68">
          <a:extLst>
            <a:ext uri="{FF2B5EF4-FFF2-40B4-BE49-F238E27FC236}">
              <a16:creationId xmlns:a16="http://schemas.microsoft.com/office/drawing/2014/main" id="{A4084E70-9D3E-4272-B4BE-8CA4879ED58A}"/>
            </a:ext>
          </a:extLst>
        </xdr:cNvPr>
        <xdr:cNvSpPr txBox="1"/>
      </xdr:nvSpPr>
      <xdr:spPr>
        <a:xfrm>
          <a:off x="7424175" y="8542285"/>
          <a:ext cx="2253609" cy="3757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Overview Dashboard</a:t>
          </a:r>
        </a:p>
      </xdr:txBody>
    </xdr:sp>
    <xdr:clientData/>
  </xdr:twoCellAnchor>
  <xdr:twoCellAnchor>
    <xdr:from>
      <xdr:col>19</xdr:col>
      <xdr:colOff>431589</xdr:colOff>
      <xdr:row>45</xdr:row>
      <xdr:rowOff>90480</xdr:rowOff>
    </xdr:from>
    <xdr:to>
      <xdr:col>23</xdr:col>
      <xdr:colOff>281466</xdr:colOff>
      <xdr:row>47</xdr:row>
      <xdr:rowOff>55902</xdr:rowOff>
    </xdr:to>
    <xdr:sp macro="" textlink="">
      <xdr:nvSpPr>
        <xdr:cNvPr id="70" name="TextBox 69">
          <a:extLst>
            <a:ext uri="{FF2B5EF4-FFF2-40B4-BE49-F238E27FC236}">
              <a16:creationId xmlns:a16="http://schemas.microsoft.com/office/drawing/2014/main" id="{7F598A98-0A2D-42DA-9549-5E632B569BC2}"/>
            </a:ext>
          </a:extLst>
        </xdr:cNvPr>
        <xdr:cNvSpPr txBox="1"/>
      </xdr:nvSpPr>
      <xdr:spPr>
        <a:xfrm>
          <a:off x="11934657" y="8545548"/>
          <a:ext cx="2271576" cy="3412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Analysis Of Raw Data</a:t>
          </a:r>
        </a:p>
      </xdr:txBody>
    </xdr:sp>
    <xdr:clientData/>
  </xdr:twoCellAnchor>
  <xdr:twoCellAnchor editAs="oneCell">
    <xdr:from>
      <xdr:col>4</xdr:col>
      <xdr:colOff>285981</xdr:colOff>
      <xdr:row>45</xdr:row>
      <xdr:rowOff>36498</xdr:rowOff>
    </xdr:from>
    <xdr:to>
      <xdr:col>5</xdr:col>
      <xdr:colOff>165158</xdr:colOff>
      <xdr:row>47</xdr:row>
      <xdr:rowOff>36497</xdr:rowOff>
    </xdr:to>
    <xdr:pic>
      <xdr:nvPicPr>
        <xdr:cNvPr id="71" name="Graphic 70" descr="Bar chart">
          <a:extLst>
            <a:ext uri="{FF2B5EF4-FFF2-40B4-BE49-F238E27FC236}">
              <a16:creationId xmlns:a16="http://schemas.microsoft.com/office/drawing/2014/main" id="{5F6C2F46-EDD2-4301-BD29-14BFCBC477E9}"/>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2724381" y="8266098"/>
          <a:ext cx="488777" cy="365759"/>
        </a:xfrm>
        <a:prstGeom prst="rect">
          <a:avLst/>
        </a:prstGeom>
      </xdr:spPr>
    </xdr:pic>
    <xdr:clientData/>
  </xdr:twoCellAnchor>
  <xdr:twoCellAnchor editAs="oneCell">
    <xdr:from>
      <xdr:col>11</xdr:col>
      <xdr:colOff>366351</xdr:colOff>
      <xdr:row>45</xdr:row>
      <xdr:rowOff>120003</xdr:rowOff>
    </xdr:from>
    <xdr:to>
      <xdr:col>12</xdr:col>
      <xdr:colOff>219206</xdr:colOff>
      <xdr:row>47</xdr:row>
      <xdr:rowOff>120004</xdr:rowOff>
    </xdr:to>
    <xdr:pic>
      <xdr:nvPicPr>
        <xdr:cNvPr id="72" name="Graphic 71" descr="Magnifying glass">
          <a:extLst>
            <a:ext uri="{FF2B5EF4-FFF2-40B4-BE49-F238E27FC236}">
              <a16:creationId xmlns:a16="http://schemas.microsoft.com/office/drawing/2014/main" id="{92C699FA-C7C5-4BDA-8614-E418ABD91FC3}"/>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7026022" y="8575071"/>
          <a:ext cx="458280" cy="375782"/>
        </a:xfrm>
        <a:prstGeom prst="rect">
          <a:avLst/>
        </a:prstGeom>
      </xdr:spPr>
    </xdr:pic>
    <xdr:clientData/>
  </xdr:twoCellAnchor>
  <xdr:twoCellAnchor editAs="oneCell">
    <xdr:from>
      <xdr:col>18</xdr:col>
      <xdr:colOff>483079</xdr:colOff>
      <xdr:row>45</xdr:row>
      <xdr:rowOff>55901</xdr:rowOff>
    </xdr:from>
    <xdr:to>
      <xdr:col>19</xdr:col>
      <xdr:colOff>505490</xdr:colOff>
      <xdr:row>47</xdr:row>
      <xdr:rowOff>101364</xdr:rowOff>
    </xdr:to>
    <xdr:pic>
      <xdr:nvPicPr>
        <xdr:cNvPr id="73" name="Graphic 72" descr="Document">
          <a:extLst>
            <a:ext uri="{FF2B5EF4-FFF2-40B4-BE49-F238E27FC236}">
              <a16:creationId xmlns:a16="http://schemas.microsoft.com/office/drawing/2014/main" id="{673A0D0F-0862-4B96-A1B9-40288385FE0C}"/>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11380723" y="8510969"/>
          <a:ext cx="627835" cy="421244"/>
        </a:xfrm>
        <a:prstGeom prst="rect">
          <a:avLst/>
        </a:prstGeom>
      </xdr:spPr>
    </xdr:pic>
    <xdr:clientData/>
  </xdr:twoCellAnchor>
  <xdr:twoCellAnchor>
    <xdr:from>
      <xdr:col>1</xdr:col>
      <xdr:colOff>484909</xdr:colOff>
      <xdr:row>7</xdr:row>
      <xdr:rowOff>173182</xdr:rowOff>
    </xdr:from>
    <xdr:to>
      <xdr:col>11</xdr:col>
      <xdr:colOff>438728</xdr:colOff>
      <xdr:row>24</xdr:row>
      <xdr:rowOff>128598</xdr:rowOff>
    </xdr:to>
    <xdr:graphicFrame macro="">
      <xdr:nvGraphicFramePr>
        <xdr:cNvPr id="74" name="Chart 73">
          <a:extLst>
            <a:ext uri="{FF2B5EF4-FFF2-40B4-BE49-F238E27FC236}">
              <a16:creationId xmlns:a16="http://schemas.microsoft.com/office/drawing/2014/main" id="{57B09FF8-B63E-4595-94D1-CC39559416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12</xdr:col>
      <xdr:colOff>393920</xdr:colOff>
      <xdr:row>7</xdr:row>
      <xdr:rowOff>147851</xdr:rowOff>
    </xdr:from>
    <xdr:to>
      <xdr:col>20</xdr:col>
      <xdr:colOff>586650</xdr:colOff>
      <xdr:row>24</xdr:row>
      <xdr:rowOff>109574</xdr:rowOff>
    </xdr:to>
    <xdr:graphicFrame macro="">
      <xdr:nvGraphicFramePr>
        <xdr:cNvPr id="76" name="Chart 75">
          <a:extLst>
            <a:ext uri="{FF2B5EF4-FFF2-40B4-BE49-F238E27FC236}">
              <a16:creationId xmlns:a16="http://schemas.microsoft.com/office/drawing/2014/main" id="{65E80E4E-88A0-4856-8F7B-7DB0F7E59F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190499</xdr:colOff>
      <xdr:row>26</xdr:row>
      <xdr:rowOff>56029</xdr:rowOff>
    </xdr:from>
    <xdr:to>
      <xdr:col>9</xdr:col>
      <xdr:colOff>201706</xdr:colOff>
      <xdr:row>43</xdr:row>
      <xdr:rowOff>145677</xdr:rowOff>
    </xdr:to>
    <xdr:sp macro="" textlink="">
      <xdr:nvSpPr>
        <xdr:cNvPr id="77" name="Rectangle: Rounded Corners 76">
          <a:extLst>
            <a:ext uri="{FF2B5EF4-FFF2-40B4-BE49-F238E27FC236}">
              <a16:creationId xmlns:a16="http://schemas.microsoft.com/office/drawing/2014/main" id="{AAC847FB-C4EA-4640-A234-75FBB0B2F274}"/>
            </a:ext>
          </a:extLst>
        </xdr:cNvPr>
        <xdr:cNvSpPr/>
      </xdr:nvSpPr>
      <xdr:spPr>
        <a:xfrm>
          <a:off x="795617" y="4717676"/>
          <a:ext cx="4852148" cy="3137648"/>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336175</xdr:colOff>
      <xdr:row>26</xdr:row>
      <xdr:rowOff>22412</xdr:rowOff>
    </xdr:from>
    <xdr:to>
      <xdr:col>15</xdr:col>
      <xdr:colOff>359228</xdr:colOff>
      <xdr:row>43</xdr:row>
      <xdr:rowOff>112060</xdr:rowOff>
    </xdr:to>
    <xdr:sp macro="" textlink="">
      <xdr:nvSpPr>
        <xdr:cNvPr id="78" name="Rectangle: Rounded Corners 77">
          <a:extLst>
            <a:ext uri="{FF2B5EF4-FFF2-40B4-BE49-F238E27FC236}">
              <a16:creationId xmlns:a16="http://schemas.microsoft.com/office/drawing/2014/main" id="{377E0152-6932-4495-9E51-8E262317BDEA}"/>
            </a:ext>
          </a:extLst>
        </xdr:cNvPr>
        <xdr:cNvSpPr/>
      </xdr:nvSpPr>
      <xdr:spPr>
        <a:xfrm>
          <a:off x="5822575" y="4833898"/>
          <a:ext cx="3680653" cy="3235619"/>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511628</xdr:colOff>
      <xdr:row>26</xdr:row>
      <xdr:rowOff>12807</xdr:rowOff>
    </xdr:from>
    <xdr:to>
      <xdr:col>21</xdr:col>
      <xdr:colOff>101173</xdr:colOff>
      <xdr:row>43</xdr:row>
      <xdr:rowOff>102455</xdr:rowOff>
    </xdr:to>
    <xdr:sp macro="" textlink="">
      <xdr:nvSpPr>
        <xdr:cNvPr id="79" name="Rectangle: Rounded Corners 78">
          <a:extLst>
            <a:ext uri="{FF2B5EF4-FFF2-40B4-BE49-F238E27FC236}">
              <a16:creationId xmlns:a16="http://schemas.microsoft.com/office/drawing/2014/main" id="{F6E696C8-F2C2-4FEC-9968-90D3FD02787C}"/>
            </a:ext>
          </a:extLst>
        </xdr:cNvPr>
        <xdr:cNvSpPr/>
      </xdr:nvSpPr>
      <xdr:spPr>
        <a:xfrm>
          <a:off x="9655628" y="4824293"/>
          <a:ext cx="3247145" cy="3235619"/>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xdr:col>
      <xdr:colOff>261257</xdr:colOff>
      <xdr:row>27</xdr:row>
      <xdr:rowOff>0</xdr:rowOff>
    </xdr:from>
    <xdr:to>
      <xdr:col>4</xdr:col>
      <xdr:colOff>76201</xdr:colOff>
      <xdr:row>29</xdr:row>
      <xdr:rowOff>10886</xdr:rowOff>
    </xdr:to>
    <xdr:pic>
      <xdr:nvPicPr>
        <xdr:cNvPr id="82" name="Graphic 81" descr="Earth globe Africa and Europe">
          <a:extLst>
            <a:ext uri="{FF2B5EF4-FFF2-40B4-BE49-F238E27FC236}">
              <a16:creationId xmlns:a16="http://schemas.microsoft.com/office/drawing/2014/main" id="{A2550166-C0C5-4D7F-9EBF-B52C7F48556D}"/>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 uri="{96DAC541-7B7A-43D3-8B79-37D633B846F1}">
              <asvg:svgBlip xmlns:asvg="http://schemas.microsoft.com/office/drawing/2016/SVG/main" r:embed="rId17"/>
            </a:ext>
          </a:extLst>
        </a:blip>
        <a:stretch>
          <a:fillRect/>
        </a:stretch>
      </xdr:blipFill>
      <xdr:spPr>
        <a:xfrm>
          <a:off x="2090057" y="4996543"/>
          <a:ext cx="424544" cy="381000"/>
        </a:xfrm>
        <a:prstGeom prst="rect">
          <a:avLst/>
        </a:prstGeom>
      </xdr:spPr>
    </xdr:pic>
    <xdr:clientData/>
  </xdr:twoCellAnchor>
  <xdr:twoCellAnchor>
    <xdr:from>
      <xdr:col>9</xdr:col>
      <xdr:colOff>513550</xdr:colOff>
      <xdr:row>26</xdr:row>
      <xdr:rowOff>152401</xdr:rowOff>
    </xdr:from>
    <xdr:to>
      <xdr:col>15</xdr:col>
      <xdr:colOff>195943</xdr:colOff>
      <xdr:row>42</xdr:row>
      <xdr:rowOff>32657</xdr:rowOff>
    </xdr:to>
    <xdr:graphicFrame macro="">
      <xdr:nvGraphicFramePr>
        <xdr:cNvPr id="83" name="Chart 82">
          <a:extLst>
            <a:ext uri="{FF2B5EF4-FFF2-40B4-BE49-F238E27FC236}">
              <a16:creationId xmlns:a16="http://schemas.microsoft.com/office/drawing/2014/main" id="{8E070502-65C9-40FC-AF32-44951B810F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10</xdr:col>
      <xdr:colOff>152399</xdr:colOff>
      <xdr:row>27</xdr:row>
      <xdr:rowOff>21771</xdr:rowOff>
    </xdr:from>
    <xdr:to>
      <xdr:col>10</xdr:col>
      <xdr:colOff>553045</xdr:colOff>
      <xdr:row>29</xdr:row>
      <xdr:rowOff>30809</xdr:rowOff>
    </xdr:to>
    <xdr:pic>
      <xdr:nvPicPr>
        <xdr:cNvPr id="86" name="Picture 85">
          <a:extLst>
            <a:ext uri="{FF2B5EF4-FFF2-40B4-BE49-F238E27FC236}">
              <a16:creationId xmlns:a16="http://schemas.microsoft.com/office/drawing/2014/main" id="{657361B7-B78C-45B5-9DF6-5C648BD3C99B}"/>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6248399" y="5018314"/>
          <a:ext cx="400646" cy="379152"/>
        </a:xfrm>
        <a:prstGeom prst="rect">
          <a:avLst/>
        </a:prstGeom>
      </xdr:spPr>
    </xdr:pic>
    <xdr:clientData/>
  </xdr:twoCellAnchor>
  <xdr:twoCellAnchor>
    <xdr:from>
      <xdr:col>15</xdr:col>
      <xdr:colOff>534737</xdr:colOff>
      <xdr:row>26</xdr:row>
      <xdr:rowOff>147052</xdr:rowOff>
    </xdr:from>
    <xdr:to>
      <xdr:col>21</xdr:col>
      <xdr:colOff>200527</xdr:colOff>
      <xdr:row>42</xdr:row>
      <xdr:rowOff>50429</xdr:rowOff>
    </xdr:to>
    <xdr:graphicFrame macro="">
      <xdr:nvGraphicFramePr>
        <xdr:cNvPr id="87" name="Chart 86">
          <a:extLst>
            <a:ext uri="{FF2B5EF4-FFF2-40B4-BE49-F238E27FC236}">
              <a16:creationId xmlns:a16="http://schemas.microsoft.com/office/drawing/2014/main" id="{5FEEA81E-95D7-46CD-AE62-6231C9B631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editAs="oneCell">
    <xdr:from>
      <xdr:col>16</xdr:col>
      <xdr:colOff>23112</xdr:colOff>
      <xdr:row>26</xdr:row>
      <xdr:rowOff>144787</xdr:rowOff>
    </xdr:from>
    <xdr:to>
      <xdr:col>16</xdr:col>
      <xdr:colOff>333079</xdr:colOff>
      <xdr:row>29</xdr:row>
      <xdr:rowOff>22205</xdr:rowOff>
    </xdr:to>
    <xdr:pic>
      <xdr:nvPicPr>
        <xdr:cNvPr id="89" name="Graphic 88" descr="Truck">
          <a:extLst>
            <a:ext uri="{FF2B5EF4-FFF2-40B4-BE49-F238E27FC236}">
              <a16:creationId xmlns:a16="http://schemas.microsoft.com/office/drawing/2014/main" id="{A61A13D6-39EE-48EB-92FA-8626CAA67C26}"/>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 uri="{96DAC541-7B7A-43D3-8B79-37D633B846F1}">
              <asvg:svgBlip xmlns:asvg="http://schemas.microsoft.com/office/drawing/2016/SVG/main" r:embed="rId22"/>
            </a:ext>
          </a:extLst>
        </a:blip>
        <a:stretch>
          <a:fillRect/>
        </a:stretch>
      </xdr:blipFill>
      <xdr:spPr>
        <a:xfrm>
          <a:off x="9862270" y="5010892"/>
          <a:ext cx="309967" cy="438892"/>
        </a:xfrm>
        <a:prstGeom prst="rect">
          <a:avLst/>
        </a:prstGeom>
      </xdr:spPr>
    </xdr:pic>
    <xdr:clientData/>
  </xdr:twoCellAnchor>
  <xdr:twoCellAnchor editAs="oneCell">
    <xdr:from>
      <xdr:col>21</xdr:col>
      <xdr:colOff>327414</xdr:colOff>
      <xdr:row>30</xdr:row>
      <xdr:rowOff>62832</xdr:rowOff>
    </xdr:from>
    <xdr:to>
      <xdr:col>25</xdr:col>
      <xdr:colOff>477863</xdr:colOff>
      <xdr:row>35</xdr:row>
      <xdr:rowOff>125504</xdr:rowOff>
    </xdr:to>
    <mc:AlternateContent xmlns:mc="http://schemas.openxmlformats.org/markup-compatibility/2006" xmlns:a14="http://schemas.microsoft.com/office/drawing/2010/main">
      <mc:Choice Requires="a14">
        <xdr:graphicFrame macro="">
          <xdr:nvGraphicFramePr>
            <xdr:cNvPr id="90" name="Segment">
              <a:extLst>
                <a:ext uri="{FF2B5EF4-FFF2-40B4-BE49-F238E27FC236}">
                  <a16:creationId xmlns:a16="http://schemas.microsoft.com/office/drawing/2014/main" id="{E6538D41-7498-48EA-94D0-CC2B505F8C8A}"/>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3129014" y="5689909"/>
              <a:ext cx="2588849" cy="10005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316092</xdr:colOff>
      <xdr:row>36</xdr:row>
      <xdr:rowOff>37479</xdr:rowOff>
    </xdr:from>
    <xdr:to>
      <xdr:col>25</xdr:col>
      <xdr:colOff>477864</xdr:colOff>
      <xdr:row>42</xdr:row>
      <xdr:rowOff>47036</xdr:rowOff>
    </xdr:to>
    <mc:AlternateContent xmlns:mc="http://schemas.openxmlformats.org/markup-compatibility/2006" xmlns:a14="http://schemas.microsoft.com/office/drawing/2010/main">
      <mc:Choice Requires="a14">
        <xdr:graphicFrame macro="">
          <xdr:nvGraphicFramePr>
            <xdr:cNvPr id="91" name="Ship Mode">
              <a:extLst>
                <a:ext uri="{FF2B5EF4-FFF2-40B4-BE49-F238E27FC236}">
                  <a16:creationId xmlns:a16="http://schemas.microsoft.com/office/drawing/2014/main" id="{87AE6529-CA0F-4A41-B1C6-C8EA475DBD91}"/>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13117692" y="6789971"/>
              <a:ext cx="2600172" cy="11349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147053</xdr:colOff>
      <xdr:row>26</xdr:row>
      <xdr:rowOff>160421</xdr:rowOff>
    </xdr:from>
    <xdr:to>
      <xdr:col>9</xdr:col>
      <xdr:colOff>287617</xdr:colOff>
      <xdr:row>43</xdr:row>
      <xdr:rowOff>66842</xdr:rowOff>
    </xdr:to>
    <mc:AlternateContent xmlns:mc="http://schemas.openxmlformats.org/markup-compatibility/2006">
      <mc:Choice xmlns:cx4="http://schemas.microsoft.com/office/drawing/2016/5/10/chartex" Requires="cx4">
        <xdr:graphicFrame macro="">
          <xdr:nvGraphicFramePr>
            <xdr:cNvPr id="94" name="Chart 93">
              <a:extLst>
                <a:ext uri="{FF2B5EF4-FFF2-40B4-BE49-F238E27FC236}">
                  <a16:creationId xmlns:a16="http://schemas.microsoft.com/office/drawing/2014/main" id="{425F4247-C889-43E5-8E28-DAB0A0C5B95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3"/>
            </a:graphicData>
          </a:graphic>
        </xdr:graphicFrame>
      </mc:Choice>
      <mc:Fallback>
        <xdr:sp macro="" textlink="">
          <xdr:nvSpPr>
            <xdr:cNvPr id="0" name=""/>
            <xdr:cNvSpPr>
              <a:spLocks noTextEdit="1"/>
            </xdr:cNvSpPr>
          </xdr:nvSpPr>
          <xdr:spPr>
            <a:xfrm>
              <a:off x="756653" y="4915301"/>
              <a:ext cx="5017364" cy="301538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c:userShapes xmlns:c="http://schemas.openxmlformats.org/drawingml/2006/chart">
  <cdr:relSizeAnchor xmlns:cdr="http://schemas.openxmlformats.org/drawingml/2006/chartDrawing">
    <cdr:from>
      <cdr:x>0.20076</cdr:x>
      <cdr:y>0.0166</cdr:y>
    </cdr:from>
    <cdr:to>
      <cdr:x>0.29397</cdr:x>
      <cdr:y>0.15297</cdr:y>
    </cdr:to>
    <cdr:pic>
      <cdr:nvPicPr>
        <cdr:cNvPr id="2" name="Picture 1">
          <a:extLst xmlns:a="http://schemas.openxmlformats.org/drawingml/2006/main">
            <a:ext uri="{FF2B5EF4-FFF2-40B4-BE49-F238E27FC236}">
              <a16:creationId xmlns:a16="http://schemas.microsoft.com/office/drawing/2014/main" id="{1B5D5CF8-28C5-4725-B7EB-5AB05FA6FA87}"/>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cstate="print">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1218274" y="48843"/>
          <a:ext cx="565633" cy="401320"/>
        </a:xfrm>
        <a:prstGeom xmlns:a="http://schemas.openxmlformats.org/drawingml/2006/main" prst="rect">
          <a:avLst/>
        </a:prstGeom>
      </cdr:spPr>
    </cdr:pic>
  </cdr:relSizeAnchor>
</c:userShapes>
</file>

<file path=xl/drawings/drawing7.xml><?xml version="1.0" encoding="utf-8"?>
<c:userShapes xmlns:c="http://schemas.openxmlformats.org/drawingml/2006/chart">
  <cdr:relSizeAnchor xmlns:cdr="http://schemas.openxmlformats.org/drawingml/2006/chartDrawing">
    <cdr:from>
      <cdr:x>0.11291</cdr:x>
      <cdr:y>0.01625</cdr:y>
    </cdr:from>
    <cdr:to>
      <cdr:x>0.24113</cdr:x>
      <cdr:y>0.12984</cdr:y>
    </cdr:to>
    <cdr:pic>
      <cdr:nvPicPr>
        <cdr:cNvPr id="3" name="Graphic 2" descr="Pie chart">
          <a:extLst xmlns:a="http://schemas.openxmlformats.org/drawingml/2006/main">
            <a:ext uri="{FF2B5EF4-FFF2-40B4-BE49-F238E27FC236}">
              <a16:creationId xmlns:a16="http://schemas.microsoft.com/office/drawing/2014/main" id="{E6499797-9F47-475B-B20A-CD34929374E2}"/>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572380" y="50486"/>
          <a:ext cx="650023" cy="353030"/>
        </a:xfrm>
        <a:prstGeom xmlns:a="http://schemas.openxmlformats.org/drawingml/2006/main" prst="rect">
          <a:avLst/>
        </a:prstGeom>
      </cdr:spPr>
    </cdr:pic>
  </cdr:relSizeAnchor>
</c:userShapes>
</file>

<file path=xl/drawings/drawing8.xml><?xml version="1.0" encoding="utf-8"?>
<xdr:wsDr xmlns:xdr="http://schemas.openxmlformats.org/drawingml/2006/spreadsheetDrawing" xmlns:a="http://schemas.openxmlformats.org/drawingml/2006/main">
  <xdr:twoCellAnchor>
    <xdr:from>
      <xdr:col>1</xdr:col>
      <xdr:colOff>22745</xdr:colOff>
      <xdr:row>0</xdr:row>
      <xdr:rowOff>0</xdr:rowOff>
    </xdr:from>
    <xdr:to>
      <xdr:col>25</xdr:col>
      <xdr:colOff>601579</xdr:colOff>
      <xdr:row>5</xdr:row>
      <xdr:rowOff>84668</xdr:rowOff>
    </xdr:to>
    <xdr:sp macro="" textlink="">
      <xdr:nvSpPr>
        <xdr:cNvPr id="2" name="Rectangle 1">
          <a:extLst>
            <a:ext uri="{FF2B5EF4-FFF2-40B4-BE49-F238E27FC236}">
              <a16:creationId xmlns:a16="http://schemas.microsoft.com/office/drawing/2014/main" id="{E163851B-65FB-49F7-BCD6-F674D9F871F7}"/>
            </a:ext>
          </a:extLst>
        </xdr:cNvPr>
        <xdr:cNvSpPr/>
      </xdr:nvSpPr>
      <xdr:spPr>
        <a:xfrm>
          <a:off x="629523" y="0"/>
          <a:ext cx="15141500" cy="1001890"/>
        </a:xfrm>
        <a:prstGeom prst="rect">
          <a:avLst/>
        </a:prstGeom>
        <a:gradFill flip="none" rotWithShape="1">
          <a:gsLst>
            <a:gs pos="9000">
              <a:schemeClr val="accent1">
                <a:lumMod val="9000"/>
              </a:schemeClr>
            </a:gs>
            <a:gs pos="52000">
              <a:srgbClr val="002060">
                <a:alpha val="99000"/>
                <a:lumMod val="71000"/>
              </a:srgbClr>
            </a:gs>
            <a:gs pos="87000">
              <a:srgbClr val="002060">
                <a:lumMod val="33000"/>
              </a:srgbClr>
            </a:gs>
          </a:gsLst>
          <a:lin ang="10800000" scaled="1"/>
          <a:tileRect/>
        </a:gradFill>
        <a:ln w="6350">
          <a:noFill/>
        </a:ln>
        <a:effectLst>
          <a:outerShdw blurRad="177800" dist="38100" dir="2700000" algn="tl" rotWithShape="0">
            <a:schemeClr val="accent1">
              <a:lumMod val="60000"/>
              <a:lumOff val="40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cap="none" spc="0">
            <a:ln w="12700">
              <a:solidFill>
                <a:schemeClr val="accent5"/>
              </a:solidFill>
              <a:prstDash val="solid"/>
            </a:ln>
            <a:pattFill prst="ltDnDiag">
              <a:fgClr>
                <a:schemeClr val="accent5">
                  <a:lumMod val="60000"/>
                  <a:lumOff val="40000"/>
                </a:schemeClr>
              </a:fgClr>
              <a:bgClr>
                <a:schemeClr val="bg1"/>
              </a:bgClr>
            </a:pattFill>
            <a:effectLst/>
          </a:endParaRPr>
        </a:p>
      </xdr:txBody>
    </xdr:sp>
    <xdr:clientData/>
  </xdr:twoCellAnchor>
  <xdr:twoCellAnchor>
    <xdr:from>
      <xdr:col>1</xdr:col>
      <xdr:colOff>79375</xdr:colOff>
      <xdr:row>0</xdr:row>
      <xdr:rowOff>79375</xdr:rowOff>
    </xdr:from>
    <xdr:to>
      <xdr:col>6</xdr:col>
      <xdr:colOff>300677</xdr:colOff>
      <xdr:row>4</xdr:row>
      <xdr:rowOff>111125</xdr:rowOff>
    </xdr:to>
    <xdr:sp macro="" textlink="">
      <xdr:nvSpPr>
        <xdr:cNvPr id="3" name="TextBox 2">
          <a:extLst>
            <a:ext uri="{FF2B5EF4-FFF2-40B4-BE49-F238E27FC236}">
              <a16:creationId xmlns:a16="http://schemas.microsoft.com/office/drawing/2014/main" id="{947507B0-1845-4AAB-A99B-61AE405E62E4}"/>
            </a:ext>
          </a:extLst>
        </xdr:cNvPr>
        <xdr:cNvSpPr txBox="1"/>
      </xdr:nvSpPr>
      <xdr:spPr>
        <a:xfrm>
          <a:off x="690563" y="79375"/>
          <a:ext cx="3277239"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b="0" cap="none" spc="0">
              <a:ln w="0"/>
              <a:solidFill>
                <a:schemeClr val="bg1"/>
              </a:solidFill>
              <a:effectLst>
                <a:outerShdw blurRad="38100" dist="19050" dir="2700000" algn="tl" rotWithShape="0">
                  <a:schemeClr val="dk1">
                    <a:alpha val="40000"/>
                  </a:schemeClr>
                </a:outerShdw>
              </a:effectLst>
            </a:rPr>
            <a:t>   SUPERSTORE </a:t>
          </a:r>
        </a:p>
      </xdr:txBody>
    </xdr:sp>
    <xdr:clientData/>
  </xdr:twoCellAnchor>
  <xdr:twoCellAnchor editAs="oneCell">
    <xdr:from>
      <xdr:col>1</xdr:col>
      <xdr:colOff>182563</xdr:colOff>
      <xdr:row>1</xdr:row>
      <xdr:rowOff>39688</xdr:rowOff>
    </xdr:from>
    <xdr:to>
      <xdr:col>2</xdr:col>
      <xdr:colOff>206376</xdr:colOff>
      <xdr:row>3</xdr:row>
      <xdr:rowOff>142875</xdr:rowOff>
    </xdr:to>
    <xdr:pic>
      <xdr:nvPicPr>
        <xdr:cNvPr id="5" name="Picture 4">
          <a:extLst>
            <a:ext uri="{FF2B5EF4-FFF2-40B4-BE49-F238E27FC236}">
              <a16:creationId xmlns:a16="http://schemas.microsoft.com/office/drawing/2014/main" id="{A419DB02-3097-4B59-A5DF-BF799DBA592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93751" y="222251"/>
          <a:ext cx="635000" cy="468312"/>
        </a:xfrm>
        <a:prstGeom prst="rect">
          <a:avLst/>
        </a:prstGeom>
      </xdr:spPr>
    </xdr:pic>
    <xdr:clientData/>
  </xdr:twoCellAnchor>
  <xdr:twoCellAnchor>
    <xdr:from>
      <xdr:col>5</xdr:col>
      <xdr:colOff>468312</xdr:colOff>
      <xdr:row>0</xdr:row>
      <xdr:rowOff>0</xdr:rowOff>
    </xdr:from>
    <xdr:to>
      <xdr:col>6</xdr:col>
      <xdr:colOff>238125</xdr:colOff>
      <xdr:row>5</xdr:row>
      <xdr:rowOff>19049</xdr:rowOff>
    </xdr:to>
    <xdr:sp macro="" textlink="">
      <xdr:nvSpPr>
        <xdr:cNvPr id="6" name="TextBox 5">
          <a:extLst>
            <a:ext uri="{FF2B5EF4-FFF2-40B4-BE49-F238E27FC236}">
              <a16:creationId xmlns:a16="http://schemas.microsoft.com/office/drawing/2014/main" id="{6CFC715B-88C7-4325-BB79-A2E17B56270E}"/>
            </a:ext>
          </a:extLst>
        </xdr:cNvPr>
        <xdr:cNvSpPr txBox="1"/>
      </xdr:nvSpPr>
      <xdr:spPr>
        <a:xfrm>
          <a:off x="3528312" y="0"/>
          <a:ext cx="381813" cy="9190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a:solidFill>
                <a:schemeClr val="accent1">
                  <a:lumMod val="75000"/>
                </a:schemeClr>
              </a:solidFill>
              <a:effectLst>
                <a:outerShdw blurRad="50800" dist="38100" dir="16200000" rotWithShape="0">
                  <a:schemeClr val="accent1">
                    <a:lumMod val="60000"/>
                    <a:lumOff val="40000"/>
                    <a:alpha val="40000"/>
                  </a:schemeClr>
                </a:outerShdw>
              </a:effectLst>
            </a:rPr>
            <a:t>|</a:t>
          </a:r>
        </a:p>
      </xdr:txBody>
    </xdr:sp>
    <xdr:clientData/>
  </xdr:twoCellAnchor>
  <xdr:twoCellAnchor>
    <xdr:from>
      <xdr:col>5</xdr:col>
      <xdr:colOff>524312</xdr:colOff>
      <xdr:row>0</xdr:row>
      <xdr:rowOff>162826</xdr:rowOff>
    </xdr:from>
    <xdr:to>
      <xdr:col>12</xdr:col>
      <xdr:colOff>109550</xdr:colOff>
      <xdr:row>3</xdr:row>
      <xdr:rowOff>78936</xdr:rowOff>
    </xdr:to>
    <xdr:sp macro="" textlink="">
      <xdr:nvSpPr>
        <xdr:cNvPr id="7" name="TextBox 6">
          <a:extLst>
            <a:ext uri="{FF2B5EF4-FFF2-40B4-BE49-F238E27FC236}">
              <a16:creationId xmlns:a16="http://schemas.microsoft.com/office/drawing/2014/main" id="{3F564944-7D1E-420C-B623-CBE91B649AC8}"/>
            </a:ext>
          </a:extLst>
        </xdr:cNvPr>
        <xdr:cNvSpPr txBox="1"/>
      </xdr:nvSpPr>
      <xdr:spPr>
        <a:xfrm>
          <a:off x="3565321" y="162826"/>
          <a:ext cx="3842651" cy="4613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b="0" cap="none" spc="0">
              <a:ln w="0"/>
              <a:solidFill>
                <a:schemeClr val="bg1"/>
              </a:solidFill>
              <a:effectLst>
                <a:outerShdw blurRad="38100" dist="19050" dir="2700000" algn="tl" rotWithShape="0">
                  <a:schemeClr val="dk1">
                    <a:alpha val="40000"/>
                  </a:schemeClr>
                </a:outerShdw>
              </a:effectLst>
            </a:rPr>
            <a:t>EXECUTIVE SUMMARY</a:t>
          </a:r>
        </a:p>
      </xdr:txBody>
    </xdr:sp>
    <xdr:clientData/>
  </xdr:twoCellAnchor>
  <xdr:twoCellAnchor>
    <xdr:from>
      <xdr:col>6</xdr:col>
      <xdr:colOff>280018</xdr:colOff>
      <xdr:row>2</xdr:row>
      <xdr:rowOff>174935</xdr:rowOff>
    </xdr:from>
    <xdr:to>
      <xdr:col>11</xdr:col>
      <xdr:colOff>202557</xdr:colOff>
      <xdr:row>4</xdr:row>
      <xdr:rowOff>96456</xdr:rowOff>
    </xdr:to>
    <xdr:sp macro="" textlink="">
      <xdr:nvSpPr>
        <xdr:cNvPr id="8" name="TextBox 7">
          <a:extLst>
            <a:ext uri="{FF2B5EF4-FFF2-40B4-BE49-F238E27FC236}">
              <a16:creationId xmlns:a16="http://schemas.microsoft.com/office/drawing/2014/main" id="{526DFFCC-899A-4946-A7E9-F7A26705B977}"/>
            </a:ext>
          </a:extLst>
        </xdr:cNvPr>
        <xdr:cNvSpPr txBox="1"/>
      </xdr:nvSpPr>
      <xdr:spPr>
        <a:xfrm>
          <a:off x="3926043" y="541467"/>
          <a:ext cx="2960894" cy="288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cap="none" spc="0">
              <a:ln w="0"/>
              <a:solidFill>
                <a:schemeClr val="accent1">
                  <a:lumMod val="60000"/>
                  <a:lumOff val="40000"/>
                </a:schemeClr>
              </a:solidFill>
              <a:effectLst>
                <a:outerShdw blurRad="50800" dist="38100" dir="16200000" rotWithShape="0">
                  <a:schemeClr val="accent1">
                    <a:lumMod val="60000"/>
                    <a:lumOff val="40000"/>
                    <a:alpha val="40000"/>
                  </a:schemeClr>
                </a:outerShdw>
              </a:effectLst>
            </a:rPr>
            <a:t>Sales Performance</a:t>
          </a:r>
          <a:r>
            <a:rPr lang="en-US" sz="1200" b="0" cap="none" spc="0" baseline="0">
              <a:ln w="0"/>
              <a:solidFill>
                <a:schemeClr val="accent1">
                  <a:lumMod val="60000"/>
                  <a:lumOff val="40000"/>
                </a:schemeClr>
              </a:solidFill>
              <a:effectLst>
                <a:outerShdw blurRad="50800" dist="38100" dir="16200000" rotWithShape="0">
                  <a:schemeClr val="accent1">
                    <a:lumMod val="60000"/>
                    <a:lumOff val="40000"/>
                    <a:alpha val="40000"/>
                  </a:schemeClr>
                </a:outerShdw>
              </a:effectLst>
            </a:rPr>
            <a:t> (2014 - 2017)</a:t>
          </a:r>
          <a:endParaRPr lang="en-US" sz="1200" b="0" cap="none" spc="0">
            <a:ln w="0"/>
            <a:solidFill>
              <a:schemeClr val="accent1">
                <a:lumMod val="60000"/>
                <a:lumOff val="40000"/>
              </a:schemeClr>
            </a:solidFill>
            <a:effectLst>
              <a:outerShdw blurRad="50800" dist="38100" dir="16200000" rotWithShape="0">
                <a:schemeClr val="accent1">
                  <a:lumMod val="60000"/>
                  <a:lumOff val="40000"/>
                  <a:alpha val="40000"/>
                </a:schemeClr>
              </a:outerShdw>
            </a:effectLst>
          </a:endParaRPr>
        </a:p>
      </xdr:txBody>
    </xdr:sp>
    <xdr:clientData/>
  </xdr:twoCellAnchor>
  <xdr:twoCellAnchor>
    <xdr:from>
      <xdr:col>20</xdr:col>
      <xdr:colOff>425623</xdr:colOff>
      <xdr:row>0</xdr:row>
      <xdr:rowOff>151026</xdr:rowOff>
    </xdr:from>
    <xdr:to>
      <xdr:col>25</xdr:col>
      <xdr:colOff>336379</xdr:colOff>
      <xdr:row>4</xdr:row>
      <xdr:rowOff>20594</xdr:rowOff>
    </xdr:to>
    <xdr:sp macro="" textlink="">
      <xdr:nvSpPr>
        <xdr:cNvPr id="10" name="TextBox 9">
          <a:extLst>
            <a:ext uri="{FF2B5EF4-FFF2-40B4-BE49-F238E27FC236}">
              <a16:creationId xmlns:a16="http://schemas.microsoft.com/office/drawing/2014/main" id="{D4978272-F59F-42EE-AD50-3A464A6B7193}"/>
            </a:ext>
          </a:extLst>
        </xdr:cNvPr>
        <xdr:cNvSpPr txBox="1"/>
      </xdr:nvSpPr>
      <xdr:spPr>
        <a:xfrm>
          <a:off x="12561179" y="151026"/>
          <a:ext cx="2944644" cy="603346"/>
        </a:xfrm>
        <a:prstGeom prst="rect">
          <a:avLst/>
        </a:prstGeom>
        <a:noFill/>
        <a:ln w="9525" cmpd="sng">
          <a:noFill/>
        </a:ln>
        <a:effectLst>
          <a:outerShdw blurRad="50800" dist="38100" dir="13500000" algn="br" rotWithShape="0">
            <a:schemeClr val="accent1">
              <a:lumMod val="75000"/>
              <a:alpha val="40000"/>
            </a:scheme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0" cap="none" spc="0">
              <a:ln w="0"/>
              <a:solidFill>
                <a:schemeClr val="accent1">
                  <a:lumMod val="60000"/>
                  <a:lumOff val="40000"/>
                </a:schemeClr>
              </a:solidFill>
              <a:effectLst>
                <a:outerShdw blurRad="50800" dist="38100" dir="16200000" rotWithShape="0">
                  <a:prstClr val="black">
                    <a:alpha val="40000"/>
                  </a:prstClr>
                </a:outerShdw>
              </a:effectLst>
            </a:rPr>
            <a:t>Jan 2014 - Dec 2017</a:t>
          </a:r>
        </a:p>
      </xdr:txBody>
    </xdr:sp>
    <xdr:clientData/>
  </xdr:twoCellAnchor>
  <xdr:twoCellAnchor editAs="oneCell">
    <xdr:from>
      <xdr:col>20</xdr:col>
      <xdr:colOff>604109</xdr:colOff>
      <xdr:row>1</xdr:row>
      <xdr:rowOff>113526</xdr:rowOff>
    </xdr:from>
    <xdr:to>
      <xdr:col>21</xdr:col>
      <xdr:colOff>329514</xdr:colOff>
      <xdr:row>3</xdr:row>
      <xdr:rowOff>79201</xdr:rowOff>
    </xdr:to>
    <xdr:pic>
      <xdr:nvPicPr>
        <xdr:cNvPr id="14" name="Picture 13">
          <a:extLst>
            <a:ext uri="{FF2B5EF4-FFF2-40B4-BE49-F238E27FC236}">
              <a16:creationId xmlns:a16="http://schemas.microsoft.com/office/drawing/2014/main" id="{82B68EDC-5A23-4403-92FE-62E185F1D85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739665" y="296970"/>
          <a:ext cx="332182" cy="332564"/>
        </a:xfrm>
        <a:prstGeom prst="rect">
          <a:avLst/>
        </a:prstGeom>
      </xdr:spPr>
    </xdr:pic>
    <xdr:clientData/>
  </xdr:twoCellAnchor>
  <xdr:twoCellAnchor>
    <xdr:from>
      <xdr:col>1</xdr:col>
      <xdr:colOff>221848</xdr:colOff>
      <xdr:row>7</xdr:row>
      <xdr:rowOff>28936</xdr:rowOff>
    </xdr:from>
    <xdr:to>
      <xdr:col>5</xdr:col>
      <xdr:colOff>202558</xdr:colOff>
      <xdr:row>13</xdr:row>
      <xdr:rowOff>144683</xdr:rowOff>
    </xdr:to>
    <xdr:sp macro="" textlink="">
      <xdr:nvSpPr>
        <xdr:cNvPr id="15" name="Rectangle: Rounded Corners 14">
          <a:extLst>
            <a:ext uri="{FF2B5EF4-FFF2-40B4-BE49-F238E27FC236}">
              <a16:creationId xmlns:a16="http://schemas.microsoft.com/office/drawing/2014/main" id="{4B4FEBF9-E1FD-4A28-8925-2C9B54896B57}"/>
            </a:ext>
          </a:extLst>
        </xdr:cNvPr>
        <xdr:cNvSpPr/>
      </xdr:nvSpPr>
      <xdr:spPr>
        <a:xfrm>
          <a:off x="829519" y="1311797"/>
          <a:ext cx="2411393" cy="1215342"/>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115747</xdr:colOff>
      <xdr:row>7</xdr:row>
      <xdr:rowOff>173621</xdr:rowOff>
    </xdr:from>
    <xdr:to>
      <xdr:col>5</xdr:col>
      <xdr:colOff>38583</xdr:colOff>
      <xdr:row>10</xdr:row>
      <xdr:rowOff>77165</xdr:rowOff>
    </xdr:to>
    <xdr:sp macro="" textlink="">
      <xdr:nvSpPr>
        <xdr:cNvPr id="16" name="TextBox 15">
          <a:extLst>
            <a:ext uri="{FF2B5EF4-FFF2-40B4-BE49-F238E27FC236}">
              <a16:creationId xmlns:a16="http://schemas.microsoft.com/office/drawing/2014/main" id="{0D6C5E92-5C79-42DD-9F77-56B15381D488}"/>
            </a:ext>
          </a:extLst>
        </xdr:cNvPr>
        <xdr:cNvSpPr txBox="1"/>
      </xdr:nvSpPr>
      <xdr:spPr>
        <a:xfrm>
          <a:off x="1331089" y="1456482"/>
          <a:ext cx="1745848" cy="4533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cap="none" spc="0">
              <a:ln w="0"/>
              <a:solidFill>
                <a:schemeClr val="accent1">
                  <a:lumMod val="60000"/>
                  <a:lumOff val="40000"/>
                </a:schemeClr>
              </a:solidFill>
              <a:effectLst>
                <a:outerShdw blurRad="38100" dist="19050" dir="2700000" algn="tl" rotWithShape="0">
                  <a:schemeClr val="dk1">
                    <a:alpha val="40000"/>
                  </a:schemeClr>
                </a:outerShdw>
              </a:effectLst>
            </a:rPr>
            <a:t>Total</a:t>
          </a:r>
          <a:r>
            <a:rPr lang="en-US" sz="2000" b="0" cap="none" spc="0">
              <a:ln w="0"/>
              <a:solidFill>
                <a:schemeClr val="accent1">
                  <a:lumMod val="60000"/>
                  <a:lumOff val="40000"/>
                </a:schemeClr>
              </a:solidFill>
              <a:effectLst>
                <a:outerShdw blurRad="38100" dist="19050" dir="2700000" algn="tl" rotWithShape="0">
                  <a:schemeClr val="dk1">
                    <a:alpha val="40000"/>
                  </a:schemeClr>
                </a:outerShdw>
              </a:effectLst>
            </a:rPr>
            <a:t> </a:t>
          </a:r>
          <a:r>
            <a:rPr lang="en-US" sz="2000" b="1" cap="none" spc="0">
              <a:ln w="0"/>
              <a:solidFill>
                <a:schemeClr val="accent1">
                  <a:lumMod val="60000"/>
                  <a:lumOff val="40000"/>
                </a:schemeClr>
              </a:solidFill>
              <a:effectLst>
                <a:outerShdw blurRad="38100" dist="19050" dir="2700000" algn="tl" rotWithShape="0">
                  <a:schemeClr val="dk1">
                    <a:alpha val="40000"/>
                  </a:schemeClr>
                </a:outerShdw>
              </a:effectLst>
            </a:rPr>
            <a:t>Sales</a:t>
          </a:r>
        </a:p>
      </xdr:txBody>
    </xdr:sp>
    <xdr:clientData/>
  </xdr:twoCellAnchor>
  <xdr:twoCellAnchor>
    <xdr:from>
      <xdr:col>2</xdr:col>
      <xdr:colOff>424405</xdr:colOff>
      <xdr:row>9</xdr:row>
      <xdr:rowOff>173621</xdr:rowOff>
    </xdr:from>
    <xdr:to>
      <xdr:col>4</xdr:col>
      <xdr:colOff>202556</xdr:colOff>
      <xdr:row>12</xdr:row>
      <xdr:rowOff>77165</xdr:rowOff>
    </xdr:to>
    <xdr:sp macro="" textlink="Analysis!A7">
      <xdr:nvSpPr>
        <xdr:cNvPr id="17" name="TextBox 16">
          <a:extLst>
            <a:ext uri="{FF2B5EF4-FFF2-40B4-BE49-F238E27FC236}">
              <a16:creationId xmlns:a16="http://schemas.microsoft.com/office/drawing/2014/main" id="{65839713-B4C1-4C15-A973-7ED7273C8932}"/>
            </a:ext>
          </a:extLst>
        </xdr:cNvPr>
        <xdr:cNvSpPr txBox="1"/>
      </xdr:nvSpPr>
      <xdr:spPr>
        <a:xfrm>
          <a:off x="1639747" y="1823013"/>
          <a:ext cx="993493" cy="4533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3541229-4649-4BC2-834E-6B9BF6CF1BE0}" type="TxLink">
            <a:rPr lang="en-US" sz="2000" b="1" i="0" u="none" strike="noStrike">
              <a:solidFill>
                <a:schemeClr val="bg1"/>
              </a:solidFill>
              <a:latin typeface="Calibri"/>
              <a:ea typeface="Calibri"/>
              <a:cs typeface="Calibri"/>
            </a:rPr>
            <a:pPr algn="ctr"/>
            <a:t>2.3M</a:t>
          </a:fld>
          <a:endParaRPr lang="en-US" sz="2000" b="1">
            <a:solidFill>
              <a:schemeClr val="bg1"/>
            </a:solidFill>
          </a:endParaRPr>
        </a:p>
      </xdr:txBody>
    </xdr:sp>
    <xdr:clientData/>
  </xdr:twoCellAnchor>
  <xdr:twoCellAnchor editAs="oneCell">
    <xdr:from>
      <xdr:col>1</xdr:col>
      <xdr:colOff>348800</xdr:colOff>
      <xdr:row>8</xdr:row>
      <xdr:rowOff>173618</xdr:rowOff>
    </xdr:from>
    <xdr:to>
      <xdr:col>2</xdr:col>
      <xdr:colOff>387383</xdr:colOff>
      <xdr:row>12</xdr:row>
      <xdr:rowOff>48226</xdr:rowOff>
    </xdr:to>
    <xdr:pic>
      <xdr:nvPicPr>
        <xdr:cNvPr id="19" name="Picture 18">
          <a:extLst>
            <a:ext uri="{FF2B5EF4-FFF2-40B4-BE49-F238E27FC236}">
              <a16:creationId xmlns:a16="http://schemas.microsoft.com/office/drawing/2014/main" id="{1FA2E94A-8A53-4CFD-84E8-B6D977E733D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53918" y="1607971"/>
          <a:ext cx="643700" cy="591784"/>
        </a:xfrm>
        <a:prstGeom prst="rect">
          <a:avLst/>
        </a:prstGeom>
      </xdr:spPr>
    </xdr:pic>
    <xdr:clientData/>
  </xdr:twoCellAnchor>
  <xdr:twoCellAnchor>
    <xdr:from>
      <xdr:col>6</xdr:col>
      <xdr:colOff>261524</xdr:colOff>
      <xdr:row>7</xdr:row>
      <xdr:rowOff>10816</xdr:rowOff>
    </xdr:from>
    <xdr:to>
      <xdr:col>10</xdr:col>
      <xdr:colOff>242234</xdr:colOff>
      <xdr:row>13</xdr:row>
      <xdr:rowOff>126563</xdr:rowOff>
    </xdr:to>
    <xdr:sp macro="" textlink="">
      <xdr:nvSpPr>
        <xdr:cNvPr id="21" name="Rectangle: Rounded Corners 20">
          <a:extLst>
            <a:ext uri="{FF2B5EF4-FFF2-40B4-BE49-F238E27FC236}">
              <a16:creationId xmlns:a16="http://schemas.microsoft.com/office/drawing/2014/main" id="{4F9552E7-054E-4175-AC06-0404DB3C506B}"/>
            </a:ext>
          </a:extLst>
        </xdr:cNvPr>
        <xdr:cNvSpPr/>
      </xdr:nvSpPr>
      <xdr:spPr>
        <a:xfrm>
          <a:off x="3909396" y="1315944"/>
          <a:ext cx="2412625" cy="1234428"/>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262106</xdr:colOff>
      <xdr:row>7</xdr:row>
      <xdr:rowOff>3861</xdr:rowOff>
    </xdr:from>
    <xdr:to>
      <xdr:col>15</xdr:col>
      <xdr:colOff>242816</xdr:colOff>
      <xdr:row>13</xdr:row>
      <xdr:rowOff>119608</xdr:rowOff>
    </xdr:to>
    <xdr:sp macro="" textlink="">
      <xdr:nvSpPr>
        <xdr:cNvPr id="22" name="Rectangle: Rounded Corners 21">
          <a:extLst>
            <a:ext uri="{FF2B5EF4-FFF2-40B4-BE49-F238E27FC236}">
              <a16:creationId xmlns:a16="http://schemas.microsoft.com/office/drawing/2014/main" id="{6DF2AE1A-A4C2-4E84-A1EF-5136408BB0B3}"/>
            </a:ext>
          </a:extLst>
        </xdr:cNvPr>
        <xdr:cNvSpPr/>
      </xdr:nvSpPr>
      <xdr:spPr>
        <a:xfrm>
          <a:off x="6949872" y="1308989"/>
          <a:ext cx="2412625" cy="1234428"/>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291710</xdr:colOff>
      <xdr:row>6</xdr:row>
      <xdr:rowOff>165858</xdr:rowOff>
    </xdr:from>
    <xdr:to>
      <xdr:col>20</xdr:col>
      <xdr:colOff>272420</xdr:colOff>
      <xdr:row>13</xdr:row>
      <xdr:rowOff>95158</xdr:rowOff>
    </xdr:to>
    <xdr:sp macro="" textlink="">
      <xdr:nvSpPr>
        <xdr:cNvPr id="23" name="Rectangle: Rounded Corners 22">
          <a:extLst>
            <a:ext uri="{FF2B5EF4-FFF2-40B4-BE49-F238E27FC236}">
              <a16:creationId xmlns:a16="http://schemas.microsoft.com/office/drawing/2014/main" id="{5C45641D-F469-48FD-BBB3-71185122C014}"/>
            </a:ext>
          </a:extLst>
        </xdr:cNvPr>
        <xdr:cNvSpPr/>
      </xdr:nvSpPr>
      <xdr:spPr>
        <a:xfrm>
          <a:off x="9973592" y="1241623"/>
          <a:ext cx="2401181" cy="1184359"/>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ln>
          <a:noFill/>
        </a:ln>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313765</xdr:colOff>
      <xdr:row>7</xdr:row>
      <xdr:rowOff>134471</xdr:rowOff>
    </xdr:from>
    <xdr:to>
      <xdr:col>10</xdr:col>
      <xdr:colOff>22413</xdr:colOff>
      <xdr:row>10</xdr:row>
      <xdr:rowOff>11207</xdr:rowOff>
    </xdr:to>
    <xdr:sp macro="" textlink="">
      <xdr:nvSpPr>
        <xdr:cNvPr id="20" name="TextBox 19">
          <a:extLst>
            <a:ext uri="{FF2B5EF4-FFF2-40B4-BE49-F238E27FC236}">
              <a16:creationId xmlns:a16="http://schemas.microsoft.com/office/drawing/2014/main" id="{24311343-50DD-4F00-8EF1-35827EF9A337}"/>
            </a:ext>
          </a:extLst>
        </xdr:cNvPr>
        <xdr:cNvSpPr txBox="1"/>
      </xdr:nvSpPr>
      <xdr:spPr>
        <a:xfrm>
          <a:off x="4549589" y="1389530"/>
          <a:ext cx="1524000" cy="4146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chemeClr val="accent1">
                  <a:lumMod val="60000"/>
                  <a:lumOff val="40000"/>
                </a:schemeClr>
              </a:solidFill>
            </a:rPr>
            <a:t>Total Profit</a:t>
          </a:r>
        </a:p>
      </xdr:txBody>
    </xdr:sp>
    <xdr:clientData/>
  </xdr:twoCellAnchor>
  <xdr:twoCellAnchor>
    <xdr:from>
      <xdr:col>7</xdr:col>
      <xdr:colOff>437029</xdr:colOff>
      <xdr:row>9</xdr:row>
      <xdr:rowOff>145676</xdr:rowOff>
    </xdr:from>
    <xdr:to>
      <xdr:col>10</xdr:col>
      <xdr:colOff>58812</xdr:colOff>
      <xdr:row>12</xdr:row>
      <xdr:rowOff>78441</xdr:rowOff>
    </xdr:to>
    <xdr:sp macro="" textlink="Analysis!C7">
      <xdr:nvSpPr>
        <xdr:cNvPr id="24" name="TextBox 23">
          <a:extLst>
            <a:ext uri="{FF2B5EF4-FFF2-40B4-BE49-F238E27FC236}">
              <a16:creationId xmlns:a16="http://schemas.microsoft.com/office/drawing/2014/main" id="{6DB7CF4F-C788-42AF-A3B6-9BD2361561E4}"/>
            </a:ext>
          </a:extLst>
        </xdr:cNvPr>
        <xdr:cNvSpPr txBox="1"/>
      </xdr:nvSpPr>
      <xdr:spPr>
        <a:xfrm>
          <a:off x="4675002" y="1836690"/>
          <a:ext cx="1438057" cy="496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CFDA59-D83F-47DA-90FD-8684D7CAD257}" type="TxLink">
            <a:rPr lang="en-US" sz="2000" b="1" i="0" u="none" strike="noStrike">
              <a:solidFill>
                <a:schemeClr val="bg1"/>
              </a:solidFill>
              <a:latin typeface="Calibri"/>
              <a:ea typeface="Calibri"/>
              <a:cs typeface="Calibri"/>
            </a:rPr>
            <a:pPr algn="ctr"/>
            <a:t>286.4k</a:t>
          </a:fld>
          <a:endParaRPr lang="en-US" sz="2000" b="1">
            <a:solidFill>
              <a:schemeClr val="bg1"/>
            </a:solidFill>
          </a:endParaRPr>
        </a:p>
      </xdr:txBody>
    </xdr:sp>
    <xdr:clientData/>
  </xdr:twoCellAnchor>
  <xdr:twoCellAnchor editAs="oneCell">
    <xdr:from>
      <xdr:col>6</xdr:col>
      <xdr:colOff>392206</xdr:colOff>
      <xdr:row>8</xdr:row>
      <xdr:rowOff>33617</xdr:rowOff>
    </xdr:from>
    <xdr:to>
      <xdr:col>7</xdr:col>
      <xdr:colOff>403412</xdr:colOff>
      <xdr:row>12</xdr:row>
      <xdr:rowOff>78442</xdr:rowOff>
    </xdr:to>
    <xdr:pic>
      <xdr:nvPicPr>
        <xdr:cNvPr id="26" name="Picture 25">
          <a:extLst>
            <a:ext uri="{FF2B5EF4-FFF2-40B4-BE49-F238E27FC236}">
              <a16:creationId xmlns:a16="http://schemas.microsoft.com/office/drawing/2014/main" id="{2644D489-DB79-4AFD-A065-3410044ACD1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22912" y="1467970"/>
          <a:ext cx="616324" cy="762001"/>
        </a:xfrm>
        <a:prstGeom prst="rect">
          <a:avLst/>
        </a:prstGeom>
      </xdr:spPr>
    </xdr:pic>
    <xdr:clientData/>
  </xdr:twoCellAnchor>
  <xdr:twoCellAnchor>
    <xdr:from>
      <xdr:col>12</xdr:col>
      <xdr:colOff>358587</xdr:colOff>
      <xdr:row>7</xdr:row>
      <xdr:rowOff>145677</xdr:rowOff>
    </xdr:from>
    <xdr:to>
      <xdr:col>15</xdr:col>
      <xdr:colOff>145675</xdr:colOff>
      <xdr:row>10</xdr:row>
      <xdr:rowOff>22412</xdr:rowOff>
    </xdr:to>
    <xdr:sp macro="" textlink="">
      <xdr:nvSpPr>
        <xdr:cNvPr id="27" name="TextBox 26">
          <a:extLst>
            <a:ext uri="{FF2B5EF4-FFF2-40B4-BE49-F238E27FC236}">
              <a16:creationId xmlns:a16="http://schemas.microsoft.com/office/drawing/2014/main" id="{E90BD080-A892-43D3-938D-4BA8EEC77BBD}"/>
            </a:ext>
          </a:extLst>
        </xdr:cNvPr>
        <xdr:cNvSpPr txBox="1"/>
      </xdr:nvSpPr>
      <xdr:spPr>
        <a:xfrm>
          <a:off x="7619999" y="1400736"/>
          <a:ext cx="1602441" cy="4146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accent1">
                  <a:lumMod val="60000"/>
                  <a:lumOff val="40000"/>
                </a:schemeClr>
              </a:solidFill>
            </a:rPr>
            <a:t>Profit Margin</a:t>
          </a:r>
        </a:p>
      </xdr:txBody>
    </xdr:sp>
    <xdr:clientData/>
  </xdr:twoCellAnchor>
  <xdr:twoCellAnchor>
    <xdr:from>
      <xdr:col>12</xdr:col>
      <xdr:colOff>571499</xdr:colOff>
      <xdr:row>9</xdr:row>
      <xdr:rowOff>168088</xdr:rowOff>
    </xdr:from>
    <xdr:to>
      <xdr:col>15</xdr:col>
      <xdr:colOff>22411</xdr:colOff>
      <xdr:row>11</xdr:row>
      <xdr:rowOff>134470</xdr:rowOff>
    </xdr:to>
    <xdr:sp macro="" textlink="Analysis!A10">
      <xdr:nvSpPr>
        <xdr:cNvPr id="28" name="TextBox 27">
          <a:extLst>
            <a:ext uri="{FF2B5EF4-FFF2-40B4-BE49-F238E27FC236}">
              <a16:creationId xmlns:a16="http://schemas.microsoft.com/office/drawing/2014/main" id="{48451894-97B2-498E-B77B-F081E15BE879}"/>
            </a:ext>
          </a:extLst>
        </xdr:cNvPr>
        <xdr:cNvSpPr txBox="1"/>
      </xdr:nvSpPr>
      <xdr:spPr>
        <a:xfrm>
          <a:off x="7832911" y="1781735"/>
          <a:ext cx="1266265" cy="324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18121D-7167-44AF-804E-01F17FF97FEC}" type="TxLink">
            <a:rPr lang="en-US" sz="2000" b="1" i="0" u="none" strike="noStrike">
              <a:solidFill>
                <a:schemeClr val="bg1"/>
              </a:solidFill>
              <a:latin typeface="Calibri"/>
              <a:ea typeface="Calibri"/>
              <a:cs typeface="Calibri"/>
            </a:rPr>
            <a:pPr algn="ctr"/>
            <a:t>12.47%</a:t>
          </a:fld>
          <a:endParaRPr lang="en-US" sz="2000" b="1">
            <a:solidFill>
              <a:schemeClr val="bg1"/>
            </a:solidFill>
          </a:endParaRPr>
        </a:p>
      </xdr:txBody>
    </xdr:sp>
    <xdr:clientData/>
  </xdr:twoCellAnchor>
  <xdr:twoCellAnchor editAs="oneCell">
    <xdr:from>
      <xdr:col>11</xdr:col>
      <xdr:colOff>313765</xdr:colOff>
      <xdr:row>8</xdr:row>
      <xdr:rowOff>78442</xdr:rowOff>
    </xdr:from>
    <xdr:to>
      <xdr:col>12</xdr:col>
      <xdr:colOff>448235</xdr:colOff>
      <xdr:row>12</xdr:row>
      <xdr:rowOff>44825</xdr:rowOff>
    </xdr:to>
    <xdr:pic>
      <xdr:nvPicPr>
        <xdr:cNvPr id="32" name="Picture 31">
          <a:extLst>
            <a:ext uri="{FF2B5EF4-FFF2-40B4-BE49-F238E27FC236}">
              <a16:creationId xmlns:a16="http://schemas.microsoft.com/office/drawing/2014/main" id="{2F3ABED3-E638-4FE4-A1C8-762CE833EF14}"/>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970059" y="1512795"/>
          <a:ext cx="739588" cy="683559"/>
        </a:xfrm>
        <a:prstGeom prst="rect">
          <a:avLst/>
        </a:prstGeom>
      </xdr:spPr>
    </xdr:pic>
    <xdr:clientData/>
  </xdr:twoCellAnchor>
  <xdr:twoCellAnchor>
    <xdr:from>
      <xdr:col>17</xdr:col>
      <xdr:colOff>347381</xdr:colOff>
      <xdr:row>7</xdr:row>
      <xdr:rowOff>100852</xdr:rowOff>
    </xdr:from>
    <xdr:to>
      <xdr:col>20</xdr:col>
      <xdr:colOff>224117</xdr:colOff>
      <xdr:row>9</xdr:row>
      <xdr:rowOff>156882</xdr:rowOff>
    </xdr:to>
    <xdr:sp macro="" textlink="">
      <xdr:nvSpPr>
        <xdr:cNvPr id="33" name="TextBox 32">
          <a:extLst>
            <a:ext uri="{FF2B5EF4-FFF2-40B4-BE49-F238E27FC236}">
              <a16:creationId xmlns:a16="http://schemas.microsoft.com/office/drawing/2014/main" id="{79F43AD4-4745-4FC5-BBAD-A207D076702F}"/>
            </a:ext>
          </a:extLst>
        </xdr:cNvPr>
        <xdr:cNvSpPr txBox="1"/>
      </xdr:nvSpPr>
      <xdr:spPr>
        <a:xfrm>
          <a:off x="10634381" y="1355911"/>
          <a:ext cx="1692089" cy="4146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chemeClr val="accent1">
                  <a:lumMod val="60000"/>
                  <a:lumOff val="40000"/>
                </a:schemeClr>
              </a:solidFill>
            </a:rPr>
            <a:t>Total Orders</a:t>
          </a:r>
        </a:p>
      </xdr:txBody>
    </xdr:sp>
    <xdr:clientData/>
  </xdr:twoCellAnchor>
  <xdr:twoCellAnchor>
    <xdr:from>
      <xdr:col>17</xdr:col>
      <xdr:colOff>593912</xdr:colOff>
      <xdr:row>9</xdr:row>
      <xdr:rowOff>123264</xdr:rowOff>
    </xdr:from>
    <xdr:to>
      <xdr:col>19</xdr:col>
      <xdr:colOff>571500</xdr:colOff>
      <xdr:row>11</xdr:row>
      <xdr:rowOff>145676</xdr:rowOff>
    </xdr:to>
    <xdr:sp macro="" textlink="Analysis!C13">
      <xdr:nvSpPr>
        <xdr:cNvPr id="34" name="TextBox 33">
          <a:extLst>
            <a:ext uri="{FF2B5EF4-FFF2-40B4-BE49-F238E27FC236}">
              <a16:creationId xmlns:a16="http://schemas.microsoft.com/office/drawing/2014/main" id="{CF55E5C8-D50F-4B69-B51D-B7162F6BD030}"/>
            </a:ext>
          </a:extLst>
        </xdr:cNvPr>
        <xdr:cNvSpPr txBox="1"/>
      </xdr:nvSpPr>
      <xdr:spPr>
        <a:xfrm>
          <a:off x="10880912" y="1736911"/>
          <a:ext cx="1187823"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5242D93-B91E-4DFF-82A3-9EAA9E80D4E3}" type="TxLink">
            <a:rPr lang="en-US" sz="2000" b="1" i="0" u="none" strike="noStrike">
              <a:solidFill>
                <a:schemeClr val="bg1"/>
              </a:solidFill>
              <a:latin typeface="Calibri"/>
              <a:ea typeface="Calibri"/>
              <a:cs typeface="Calibri"/>
            </a:rPr>
            <a:pPr algn="ctr"/>
            <a:t> 5,009 </a:t>
          </a:fld>
          <a:endParaRPr lang="en-US" sz="2000" b="1">
            <a:solidFill>
              <a:schemeClr val="bg1"/>
            </a:solidFill>
          </a:endParaRPr>
        </a:p>
      </xdr:txBody>
    </xdr:sp>
    <xdr:clientData/>
  </xdr:twoCellAnchor>
  <xdr:twoCellAnchor editAs="oneCell">
    <xdr:from>
      <xdr:col>16</xdr:col>
      <xdr:colOff>437029</xdr:colOff>
      <xdr:row>8</xdr:row>
      <xdr:rowOff>112059</xdr:rowOff>
    </xdr:from>
    <xdr:to>
      <xdr:col>17</xdr:col>
      <xdr:colOff>549089</xdr:colOff>
      <xdr:row>11</xdr:row>
      <xdr:rowOff>156883</xdr:rowOff>
    </xdr:to>
    <xdr:pic>
      <xdr:nvPicPr>
        <xdr:cNvPr id="38" name="Picture 37">
          <a:extLst>
            <a:ext uri="{FF2B5EF4-FFF2-40B4-BE49-F238E27FC236}">
              <a16:creationId xmlns:a16="http://schemas.microsoft.com/office/drawing/2014/main" id="{15429CAF-795A-4B5E-B38B-170DC088B176}"/>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118911" y="1546412"/>
          <a:ext cx="717178" cy="582706"/>
        </a:xfrm>
        <a:prstGeom prst="rect">
          <a:avLst/>
        </a:prstGeom>
      </xdr:spPr>
    </xdr:pic>
    <xdr:clientData/>
  </xdr:twoCellAnchor>
  <xdr:twoCellAnchor>
    <xdr:from>
      <xdr:col>1</xdr:col>
      <xdr:colOff>194774</xdr:colOff>
      <xdr:row>15</xdr:row>
      <xdr:rowOff>0</xdr:rowOff>
    </xdr:from>
    <xdr:to>
      <xdr:col>8</xdr:col>
      <xdr:colOff>546450</xdr:colOff>
      <xdr:row>31</xdr:row>
      <xdr:rowOff>150395</xdr:rowOff>
    </xdr:to>
    <xdr:sp macro="" textlink="">
      <xdr:nvSpPr>
        <xdr:cNvPr id="45" name="Rectangle: Rounded Corners 44">
          <a:extLst>
            <a:ext uri="{FF2B5EF4-FFF2-40B4-BE49-F238E27FC236}">
              <a16:creationId xmlns:a16="http://schemas.microsoft.com/office/drawing/2014/main" id="{C54F3FC5-089E-42D5-9021-30B395162DD9}"/>
            </a:ext>
          </a:extLst>
        </xdr:cNvPr>
        <xdr:cNvSpPr/>
      </xdr:nvSpPr>
      <xdr:spPr>
        <a:xfrm>
          <a:off x="806379" y="2707105"/>
          <a:ext cx="4632913" cy="3037974"/>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298210</xdr:colOff>
      <xdr:row>16</xdr:row>
      <xdr:rowOff>0</xdr:rowOff>
    </xdr:from>
    <xdr:to>
      <xdr:col>8</xdr:col>
      <xdr:colOff>446187</xdr:colOff>
      <xdr:row>31</xdr:row>
      <xdr:rowOff>15301</xdr:rowOff>
    </xdr:to>
    <xdr:graphicFrame macro="">
      <xdr:nvGraphicFramePr>
        <xdr:cNvPr id="44" name="Chart 43">
          <a:extLst>
            <a:ext uri="{FF2B5EF4-FFF2-40B4-BE49-F238E27FC236}">
              <a16:creationId xmlns:a16="http://schemas.microsoft.com/office/drawing/2014/main" id="{30F6ACEE-1FC1-4B86-9230-92C675D4E2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348800</xdr:colOff>
      <xdr:row>15</xdr:row>
      <xdr:rowOff>100263</xdr:rowOff>
    </xdr:from>
    <xdr:to>
      <xdr:col>2</xdr:col>
      <xdr:colOff>239249</xdr:colOff>
      <xdr:row>18</xdr:row>
      <xdr:rowOff>100263</xdr:rowOff>
    </xdr:to>
    <xdr:pic>
      <xdr:nvPicPr>
        <xdr:cNvPr id="46" name="Picture 45">
          <a:extLst>
            <a:ext uri="{FF2B5EF4-FFF2-40B4-BE49-F238E27FC236}">
              <a16:creationId xmlns:a16="http://schemas.microsoft.com/office/drawing/2014/main" id="{CD7B8D9B-6B8A-444A-A2C9-BC6DABD2E05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0405" y="2807368"/>
          <a:ext cx="502055" cy="541421"/>
        </a:xfrm>
        <a:prstGeom prst="rect">
          <a:avLst/>
        </a:prstGeom>
      </xdr:spPr>
    </xdr:pic>
    <xdr:clientData/>
  </xdr:twoCellAnchor>
  <xdr:twoCellAnchor>
    <xdr:from>
      <xdr:col>9</xdr:col>
      <xdr:colOff>340140</xdr:colOff>
      <xdr:row>15</xdr:row>
      <xdr:rowOff>0</xdr:rowOff>
    </xdr:from>
    <xdr:to>
      <xdr:col>15</xdr:col>
      <xdr:colOff>0</xdr:colOff>
      <xdr:row>31</xdr:row>
      <xdr:rowOff>150395</xdr:rowOff>
    </xdr:to>
    <xdr:sp macro="" textlink="">
      <xdr:nvSpPr>
        <xdr:cNvPr id="48" name="Rectangle: Rounded Corners 47">
          <a:extLst>
            <a:ext uri="{FF2B5EF4-FFF2-40B4-BE49-F238E27FC236}">
              <a16:creationId xmlns:a16="http://schemas.microsoft.com/office/drawing/2014/main" id="{B22F6505-CE61-4C8D-B10A-40C58BF35048}"/>
            </a:ext>
          </a:extLst>
        </xdr:cNvPr>
        <xdr:cNvSpPr/>
      </xdr:nvSpPr>
      <xdr:spPr>
        <a:xfrm>
          <a:off x="5844587" y="2707105"/>
          <a:ext cx="3329492" cy="3037974"/>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485815</xdr:colOff>
      <xdr:row>15</xdr:row>
      <xdr:rowOff>113852</xdr:rowOff>
    </xdr:from>
    <xdr:to>
      <xdr:col>15</xdr:col>
      <xdr:colOff>145675</xdr:colOff>
      <xdr:row>31</xdr:row>
      <xdr:rowOff>15301</xdr:rowOff>
    </xdr:to>
    <xdr:graphicFrame macro="">
      <xdr:nvGraphicFramePr>
        <xdr:cNvPr id="50" name="Chart 49">
          <a:extLst>
            <a:ext uri="{FF2B5EF4-FFF2-40B4-BE49-F238E27FC236}">
              <a16:creationId xmlns:a16="http://schemas.microsoft.com/office/drawing/2014/main" id="{E79474C8-02B2-4805-BD3B-8FE3668C26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15</xdr:col>
      <xdr:colOff>384762</xdr:colOff>
      <xdr:row>14</xdr:row>
      <xdr:rowOff>125590</xdr:rowOff>
    </xdr:from>
    <xdr:to>
      <xdr:col>21</xdr:col>
      <xdr:colOff>44622</xdr:colOff>
      <xdr:row>31</xdr:row>
      <xdr:rowOff>95512</xdr:rowOff>
    </xdr:to>
    <xdr:sp macro="" textlink="">
      <xdr:nvSpPr>
        <xdr:cNvPr id="49" name="Rectangle: Rounded Corners 48">
          <a:extLst>
            <a:ext uri="{FF2B5EF4-FFF2-40B4-BE49-F238E27FC236}">
              <a16:creationId xmlns:a16="http://schemas.microsoft.com/office/drawing/2014/main" id="{B529FBFF-BB58-4593-9AA5-E72778E4BEBE}"/>
            </a:ext>
          </a:extLst>
        </xdr:cNvPr>
        <xdr:cNvSpPr/>
      </xdr:nvSpPr>
      <xdr:spPr>
        <a:xfrm>
          <a:off x="9558841" y="2652222"/>
          <a:ext cx="3329492" cy="3037974"/>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10</xdr:col>
      <xdr:colOff>22413</xdr:colOff>
      <xdr:row>15</xdr:row>
      <xdr:rowOff>120316</xdr:rowOff>
    </xdr:from>
    <xdr:to>
      <xdr:col>10</xdr:col>
      <xdr:colOff>473430</xdr:colOff>
      <xdr:row>17</xdr:row>
      <xdr:rowOff>167545</xdr:rowOff>
    </xdr:to>
    <xdr:pic>
      <xdr:nvPicPr>
        <xdr:cNvPr id="51" name="Picture 50">
          <a:extLst>
            <a:ext uri="{FF2B5EF4-FFF2-40B4-BE49-F238E27FC236}">
              <a16:creationId xmlns:a16="http://schemas.microsoft.com/office/drawing/2014/main" id="{8E3EFB1D-6D5D-48D6-8785-A2EA8182E74A}"/>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6138466" y="2827421"/>
          <a:ext cx="451017" cy="408177"/>
        </a:xfrm>
        <a:prstGeom prst="rect">
          <a:avLst/>
        </a:prstGeom>
      </xdr:spPr>
    </xdr:pic>
    <xdr:clientData/>
  </xdr:twoCellAnchor>
  <xdr:twoCellAnchor>
    <xdr:from>
      <xdr:col>15</xdr:col>
      <xdr:colOff>314578</xdr:colOff>
      <xdr:row>15</xdr:row>
      <xdr:rowOff>93579</xdr:rowOff>
    </xdr:from>
    <xdr:to>
      <xdr:col>21</xdr:col>
      <xdr:colOff>259330</xdr:colOff>
      <xdr:row>31</xdr:row>
      <xdr:rowOff>0</xdr:rowOff>
    </xdr:to>
    <xdr:graphicFrame macro="">
      <xdr:nvGraphicFramePr>
        <xdr:cNvPr id="53" name="Chart 52">
          <a:extLst>
            <a:ext uri="{FF2B5EF4-FFF2-40B4-BE49-F238E27FC236}">
              <a16:creationId xmlns:a16="http://schemas.microsoft.com/office/drawing/2014/main" id="{10337536-FC1C-40CB-BE65-BF3F9C9612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16</xdr:col>
      <xdr:colOff>71131</xdr:colOff>
      <xdr:row>15</xdr:row>
      <xdr:rowOff>60158</xdr:rowOff>
    </xdr:from>
    <xdr:to>
      <xdr:col>16</xdr:col>
      <xdr:colOff>508160</xdr:colOff>
      <xdr:row>18</xdr:row>
      <xdr:rowOff>43667</xdr:rowOff>
    </xdr:to>
    <xdr:pic>
      <xdr:nvPicPr>
        <xdr:cNvPr id="56" name="Picture 55">
          <a:extLst>
            <a:ext uri="{FF2B5EF4-FFF2-40B4-BE49-F238E27FC236}">
              <a16:creationId xmlns:a16="http://schemas.microsoft.com/office/drawing/2014/main" id="{46A9DA5E-24E3-4C3C-A8FC-DD074693896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9856815" y="2767263"/>
          <a:ext cx="437029" cy="524930"/>
        </a:xfrm>
        <a:prstGeom prst="rect">
          <a:avLst/>
        </a:prstGeom>
      </xdr:spPr>
    </xdr:pic>
    <xdr:clientData/>
  </xdr:twoCellAnchor>
  <xdr:twoCellAnchor>
    <xdr:from>
      <xdr:col>1</xdr:col>
      <xdr:colOff>155855</xdr:colOff>
      <xdr:row>33</xdr:row>
      <xdr:rowOff>7293</xdr:rowOff>
    </xdr:from>
    <xdr:to>
      <xdr:col>25</xdr:col>
      <xdr:colOff>437961</xdr:colOff>
      <xdr:row>44</xdr:row>
      <xdr:rowOff>7293</xdr:rowOff>
    </xdr:to>
    <xdr:sp macro="" textlink="">
      <xdr:nvSpPr>
        <xdr:cNvPr id="58" name="Rectangle: Rounded Corners 57">
          <a:extLst>
            <a:ext uri="{FF2B5EF4-FFF2-40B4-BE49-F238E27FC236}">
              <a16:creationId xmlns:a16="http://schemas.microsoft.com/office/drawing/2014/main" id="{A981D257-51F6-4CBF-A1FC-849F761032A0}"/>
            </a:ext>
          </a:extLst>
        </xdr:cNvPr>
        <xdr:cNvSpPr/>
      </xdr:nvSpPr>
      <xdr:spPr>
        <a:xfrm>
          <a:off x="765455" y="6042333"/>
          <a:ext cx="14912506" cy="2011680"/>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0</xdr:colOff>
      <xdr:row>33</xdr:row>
      <xdr:rowOff>56031</xdr:rowOff>
    </xdr:from>
    <xdr:to>
      <xdr:col>5</xdr:col>
      <xdr:colOff>251165</xdr:colOff>
      <xdr:row>36</xdr:row>
      <xdr:rowOff>0</xdr:rowOff>
    </xdr:to>
    <xdr:sp macro="" textlink="">
      <xdr:nvSpPr>
        <xdr:cNvPr id="57" name="TextBox 56">
          <a:extLst>
            <a:ext uri="{FF2B5EF4-FFF2-40B4-BE49-F238E27FC236}">
              <a16:creationId xmlns:a16="http://schemas.microsoft.com/office/drawing/2014/main" id="{19620436-73DC-4573-AE00-A055959B5A81}"/>
            </a:ext>
          </a:extLst>
        </xdr:cNvPr>
        <xdr:cNvSpPr txBox="1"/>
      </xdr:nvSpPr>
      <xdr:spPr>
        <a:xfrm>
          <a:off x="1210235" y="5972737"/>
          <a:ext cx="2066518" cy="481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chemeClr val="bg1"/>
              </a:solidFill>
            </a:rPr>
            <a:t>Key Insights</a:t>
          </a:r>
        </a:p>
      </xdr:txBody>
    </xdr:sp>
    <xdr:clientData/>
  </xdr:twoCellAnchor>
  <xdr:twoCellAnchor editAs="oneCell">
    <xdr:from>
      <xdr:col>1</xdr:col>
      <xdr:colOff>348800</xdr:colOff>
      <xdr:row>33</xdr:row>
      <xdr:rowOff>56031</xdr:rowOff>
    </xdr:from>
    <xdr:to>
      <xdr:col>2</xdr:col>
      <xdr:colOff>303977</xdr:colOff>
      <xdr:row>36</xdr:row>
      <xdr:rowOff>1</xdr:rowOff>
    </xdr:to>
    <xdr:pic>
      <xdr:nvPicPr>
        <xdr:cNvPr id="60" name="Picture 59">
          <a:extLst>
            <a:ext uri="{FF2B5EF4-FFF2-40B4-BE49-F238E27FC236}">
              <a16:creationId xmlns:a16="http://schemas.microsoft.com/office/drawing/2014/main" id="{4612B4F0-A883-4960-BB04-C4EF40B017D2}"/>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953918" y="5972737"/>
          <a:ext cx="560294" cy="481852"/>
        </a:xfrm>
        <a:prstGeom prst="rect">
          <a:avLst/>
        </a:prstGeom>
      </xdr:spPr>
    </xdr:pic>
    <xdr:clientData/>
  </xdr:twoCellAnchor>
  <xdr:twoCellAnchor>
    <xdr:from>
      <xdr:col>5</xdr:col>
      <xdr:colOff>71719</xdr:colOff>
      <xdr:row>35</xdr:row>
      <xdr:rowOff>0</xdr:rowOff>
    </xdr:from>
    <xdr:to>
      <xdr:col>21</xdr:col>
      <xdr:colOff>44622</xdr:colOff>
      <xdr:row>35</xdr:row>
      <xdr:rowOff>0</xdr:rowOff>
    </xdr:to>
    <xdr:cxnSp macro="">
      <xdr:nvCxnSpPr>
        <xdr:cNvPr id="63" name="Straight Connector 62">
          <a:extLst>
            <a:ext uri="{FF2B5EF4-FFF2-40B4-BE49-F238E27FC236}">
              <a16:creationId xmlns:a16="http://schemas.microsoft.com/office/drawing/2014/main" id="{FF25A49A-C880-4D3B-9B9F-F8D2B4B8A996}"/>
            </a:ext>
          </a:extLst>
        </xdr:cNvPr>
        <xdr:cNvCxnSpPr/>
      </xdr:nvCxnSpPr>
      <xdr:spPr>
        <a:xfrm>
          <a:off x="3097307" y="6275294"/>
          <a:ext cx="9654786" cy="0"/>
        </a:xfrm>
        <a:prstGeom prst="line">
          <a:avLst/>
        </a:prstGeom>
        <a:ln>
          <a:solidFill>
            <a:schemeClr val="accent1">
              <a:lumMod val="50000"/>
            </a:schemeClr>
          </a:solidFill>
        </a:ln>
        <a:effectLst>
          <a:outerShdw blurRad="63500" sx="102000" sy="102000" algn="ctr" rotWithShape="0">
            <a:schemeClr val="accent5">
              <a:lumMod val="60000"/>
              <a:lumOff val="40000"/>
              <a:alpha val="40000"/>
            </a:schemeClr>
          </a:outerShdw>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15812</xdr:colOff>
      <xdr:row>37</xdr:row>
      <xdr:rowOff>0</xdr:rowOff>
    </xdr:from>
    <xdr:to>
      <xdr:col>5</xdr:col>
      <xdr:colOff>180147</xdr:colOff>
      <xdr:row>39</xdr:row>
      <xdr:rowOff>0</xdr:rowOff>
    </xdr:to>
    <xdr:sp macro="" textlink="">
      <xdr:nvSpPr>
        <xdr:cNvPr id="4099" name="TextBox 4098">
          <a:extLst>
            <a:ext uri="{FF2B5EF4-FFF2-40B4-BE49-F238E27FC236}">
              <a16:creationId xmlns:a16="http://schemas.microsoft.com/office/drawing/2014/main" id="{5D56E55D-4DB6-424C-A418-1B7C1AE92995}"/>
            </a:ext>
          </a:extLst>
        </xdr:cNvPr>
        <xdr:cNvSpPr txBox="1"/>
      </xdr:nvSpPr>
      <xdr:spPr>
        <a:xfrm>
          <a:off x="1226047" y="6633882"/>
          <a:ext cx="1979688" cy="3585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solidFill>
            </a:rPr>
            <a:t>Strong Sales Growth</a:t>
          </a:r>
        </a:p>
      </xdr:txBody>
    </xdr:sp>
    <xdr:clientData/>
  </xdr:twoCellAnchor>
  <xdr:twoCellAnchor editAs="oneCell">
    <xdr:from>
      <xdr:col>1</xdr:col>
      <xdr:colOff>239247</xdr:colOff>
      <xdr:row>36</xdr:row>
      <xdr:rowOff>179293</xdr:rowOff>
    </xdr:from>
    <xdr:to>
      <xdr:col>2</xdr:col>
      <xdr:colOff>239250</xdr:colOff>
      <xdr:row>38</xdr:row>
      <xdr:rowOff>181427</xdr:rowOff>
    </xdr:to>
    <xdr:pic>
      <xdr:nvPicPr>
        <xdr:cNvPr id="4101" name="Picture 4100">
          <a:extLst>
            <a:ext uri="{FF2B5EF4-FFF2-40B4-BE49-F238E27FC236}">
              <a16:creationId xmlns:a16="http://schemas.microsoft.com/office/drawing/2014/main" id="{7C8407C2-D325-4879-AD6E-98047893BD33}"/>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844365" y="6633881"/>
          <a:ext cx="605120" cy="358589"/>
        </a:xfrm>
        <a:prstGeom prst="rect">
          <a:avLst/>
        </a:prstGeom>
      </xdr:spPr>
    </xdr:pic>
    <xdr:clientData/>
  </xdr:twoCellAnchor>
  <xdr:twoCellAnchor>
    <xdr:from>
      <xdr:col>1</xdr:col>
      <xdr:colOff>298210</xdr:colOff>
      <xdr:row>38</xdr:row>
      <xdr:rowOff>134469</xdr:rowOff>
    </xdr:from>
    <xdr:to>
      <xdr:col>5</xdr:col>
      <xdr:colOff>149368</xdr:colOff>
      <xdr:row>44</xdr:row>
      <xdr:rowOff>123264</xdr:rowOff>
    </xdr:to>
    <xdr:sp macro="" textlink="">
      <xdr:nvSpPr>
        <xdr:cNvPr id="4102" name="TextBox 4101">
          <a:extLst>
            <a:ext uri="{FF2B5EF4-FFF2-40B4-BE49-F238E27FC236}">
              <a16:creationId xmlns:a16="http://schemas.microsoft.com/office/drawing/2014/main" id="{CE6EA917-958F-4EC4-AFEE-543C9461F452}"/>
            </a:ext>
          </a:extLst>
        </xdr:cNvPr>
        <xdr:cNvSpPr txBox="1"/>
      </xdr:nvSpPr>
      <xdr:spPr>
        <a:xfrm>
          <a:off x="909582" y="7205120"/>
          <a:ext cx="2296646" cy="11052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solidFill>
                <a:schemeClr val="accent1">
                  <a:lumMod val="60000"/>
                  <a:lumOff val="40000"/>
                </a:schemeClr>
              </a:solidFill>
            </a:rPr>
            <a:t>Sales reached $733.2K in 2017, the highest annual sales, growing by 20.36% compared to 2016.</a:t>
          </a:r>
        </a:p>
      </xdr:txBody>
    </xdr:sp>
    <xdr:clientData/>
  </xdr:twoCellAnchor>
  <xdr:twoCellAnchor>
    <xdr:from>
      <xdr:col>5</xdr:col>
      <xdr:colOff>251165</xdr:colOff>
      <xdr:row>37</xdr:row>
      <xdr:rowOff>71146</xdr:rowOff>
    </xdr:from>
    <xdr:to>
      <xdr:col>5</xdr:col>
      <xdr:colOff>251165</xdr:colOff>
      <xdr:row>43</xdr:row>
      <xdr:rowOff>0</xdr:rowOff>
    </xdr:to>
    <xdr:cxnSp macro="">
      <xdr:nvCxnSpPr>
        <xdr:cNvPr id="4104" name="Straight Connector 4103">
          <a:extLst>
            <a:ext uri="{FF2B5EF4-FFF2-40B4-BE49-F238E27FC236}">
              <a16:creationId xmlns:a16="http://schemas.microsoft.com/office/drawing/2014/main" id="{56CA697C-AC07-45E0-88A5-65095E8C39BB}"/>
            </a:ext>
          </a:extLst>
        </xdr:cNvPr>
        <xdr:cNvCxnSpPr/>
      </xdr:nvCxnSpPr>
      <xdr:spPr>
        <a:xfrm>
          <a:off x="3308025" y="6955727"/>
          <a:ext cx="0" cy="1045273"/>
        </a:xfrm>
        <a:prstGeom prst="line">
          <a:avLst/>
        </a:prstGeom>
        <a:ln>
          <a:solidFill>
            <a:schemeClr val="accent1">
              <a:lumMod val="50000"/>
            </a:schemeClr>
          </a:solidFill>
        </a:ln>
        <a:effectLst>
          <a:outerShdw blurRad="63500" sx="102000" sy="102000" algn="ctr" rotWithShape="0">
            <a:schemeClr val="accent5">
              <a:lumMod val="60000"/>
              <a:lumOff val="40000"/>
              <a:alpha val="40000"/>
            </a:schemeClr>
          </a:outerShdw>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334130</xdr:colOff>
      <xdr:row>37</xdr:row>
      <xdr:rowOff>15116</xdr:rowOff>
    </xdr:from>
    <xdr:to>
      <xdr:col>9</xdr:col>
      <xdr:colOff>427739</xdr:colOff>
      <xdr:row>38</xdr:row>
      <xdr:rowOff>134469</xdr:rowOff>
    </xdr:to>
    <xdr:sp macro="" textlink="">
      <xdr:nvSpPr>
        <xdr:cNvPr id="4107" name="TextBox 4106">
          <a:extLst>
            <a:ext uri="{FF2B5EF4-FFF2-40B4-BE49-F238E27FC236}">
              <a16:creationId xmlns:a16="http://schemas.microsoft.com/office/drawing/2014/main" id="{80D51691-DD5B-4727-847A-567B52CDEC06}"/>
            </a:ext>
          </a:extLst>
        </xdr:cNvPr>
        <xdr:cNvSpPr txBox="1"/>
      </xdr:nvSpPr>
      <xdr:spPr>
        <a:xfrm>
          <a:off x="3964836" y="6648998"/>
          <a:ext cx="1908962" cy="2986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bg1"/>
              </a:solidFill>
            </a:rPr>
            <a:t>Technology Leads Sales</a:t>
          </a:r>
        </a:p>
      </xdr:txBody>
    </xdr:sp>
    <xdr:clientData/>
  </xdr:twoCellAnchor>
  <xdr:twoCellAnchor editAs="oneCell">
    <xdr:from>
      <xdr:col>6</xdr:col>
      <xdr:colOff>0</xdr:colOff>
      <xdr:row>36</xdr:row>
      <xdr:rowOff>123265</xdr:rowOff>
    </xdr:from>
    <xdr:to>
      <xdr:col>6</xdr:col>
      <xdr:colOff>389773</xdr:colOff>
      <xdr:row>39</xdr:row>
      <xdr:rowOff>11205</xdr:rowOff>
    </xdr:to>
    <xdr:pic>
      <xdr:nvPicPr>
        <xdr:cNvPr id="4109" name="Graphic 4108" descr="Star">
          <a:extLst>
            <a:ext uri="{FF2B5EF4-FFF2-40B4-BE49-F238E27FC236}">
              <a16:creationId xmlns:a16="http://schemas.microsoft.com/office/drawing/2014/main" id="{E7C39648-640D-47B1-B5A1-7AF503F97819}"/>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3630706" y="6577853"/>
          <a:ext cx="389773" cy="425823"/>
        </a:xfrm>
        <a:prstGeom prst="rect">
          <a:avLst/>
        </a:prstGeom>
      </xdr:spPr>
    </xdr:pic>
    <xdr:clientData/>
  </xdr:twoCellAnchor>
  <xdr:twoCellAnchor>
    <xdr:from>
      <xdr:col>5</xdr:col>
      <xdr:colOff>389862</xdr:colOff>
      <xdr:row>38</xdr:row>
      <xdr:rowOff>121811</xdr:rowOff>
    </xdr:from>
    <xdr:to>
      <xdr:col>10</xdr:col>
      <xdr:colOff>110536</xdr:colOff>
      <xdr:row>44</xdr:row>
      <xdr:rowOff>123264</xdr:rowOff>
    </xdr:to>
    <xdr:sp macro="" textlink="">
      <xdr:nvSpPr>
        <xdr:cNvPr id="4110" name="TextBox 4109">
          <a:extLst>
            <a:ext uri="{FF2B5EF4-FFF2-40B4-BE49-F238E27FC236}">
              <a16:creationId xmlns:a16="http://schemas.microsoft.com/office/drawing/2014/main" id="{51872EF1-8E31-4B9A-92D8-E2E056A38E87}"/>
            </a:ext>
          </a:extLst>
        </xdr:cNvPr>
        <xdr:cNvSpPr txBox="1"/>
      </xdr:nvSpPr>
      <xdr:spPr>
        <a:xfrm>
          <a:off x="3437862" y="7071251"/>
          <a:ext cx="2768674" cy="1098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solidFill>
                <a:schemeClr val="accent1">
                  <a:lumMod val="60000"/>
                  <a:lumOff val="40000"/>
                </a:schemeClr>
              </a:solidFill>
            </a:rPr>
            <a:t>Technology generated the highest category sales at $836.2K, contributing approximately 36.4% of total revenue.</a:t>
          </a:r>
        </a:p>
      </xdr:txBody>
    </xdr:sp>
    <xdr:clientData/>
  </xdr:twoCellAnchor>
  <xdr:twoCellAnchor>
    <xdr:from>
      <xdr:col>10</xdr:col>
      <xdr:colOff>58812</xdr:colOff>
      <xdr:row>37</xdr:row>
      <xdr:rowOff>123263</xdr:rowOff>
    </xdr:from>
    <xdr:to>
      <xdr:col>10</xdr:col>
      <xdr:colOff>58812</xdr:colOff>
      <xdr:row>43</xdr:row>
      <xdr:rowOff>52117</xdr:rowOff>
    </xdr:to>
    <xdr:cxnSp macro="">
      <xdr:nvCxnSpPr>
        <xdr:cNvPr id="79" name="Straight Connector 78">
          <a:extLst>
            <a:ext uri="{FF2B5EF4-FFF2-40B4-BE49-F238E27FC236}">
              <a16:creationId xmlns:a16="http://schemas.microsoft.com/office/drawing/2014/main" id="{974A37EE-C677-4D23-8791-E652BF161CA2}"/>
            </a:ext>
          </a:extLst>
        </xdr:cNvPr>
        <xdr:cNvCxnSpPr/>
      </xdr:nvCxnSpPr>
      <xdr:spPr>
        <a:xfrm>
          <a:off x="6109988" y="6757145"/>
          <a:ext cx="0" cy="1004619"/>
        </a:xfrm>
        <a:prstGeom prst="line">
          <a:avLst/>
        </a:prstGeom>
        <a:ln>
          <a:solidFill>
            <a:schemeClr val="accent1">
              <a:lumMod val="50000"/>
            </a:schemeClr>
          </a:solidFill>
        </a:ln>
        <a:effectLst>
          <a:outerShdw blurRad="63500" sx="102000" sy="102000" algn="ctr" rotWithShape="0">
            <a:schemeClr val="accent5">
              <a:lumMod val="60000"/>
              <a:lumOff val="40000"/>
              <a:alpha val="40000"/>
            </a:schemeClr>
          </a:outerShdw>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22412</xdr:colOff>
      <xdr:row>37</xdr:row>
      <xdr:rowOff>29131</xdr:rowOff>
    </xdr:from>
    <xdr:to>
      <xdr:col>15</xdr:col>
      <xdr:colOff>352093</xdr:colOff>
      <xdr:row>39</xdr:row>
      <xdr:rowOff>85162</xdr:rowOff>
    </xdr:to>
    <xdr:sp macro="" textlink="">
      <xdr:nvSpPr>
        <xdr:cNvPr id="4111" name="TextBox 4110">
          <a:extLst>
            <a:ext uri="{FF2B5EF4-FFF2-40B4-BE49-F238E27FC236}">
              <a16:creationId xmlns:a16="http://schemas.microsoft.com/office/drawing/2014/main" id="{DE934330-FC68-48EF-B47B-A659B9B2A1A2}"/>
            </a:ext>
          </a:extLst>
        </xdr:cNvPr>
        <xdr:cNvSpPr txBox="1"/>
      </xdr:nvSpPr>
      <xdr:spPr>
        <a:xfrm>
          <a:off x="6728012" y="6795691"/>
          <a:ext cx="2768081" cy="4217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solidFill>
                <a:schemeClr val="bg1"/>
              </a:solidFill>
            </a:rPr>
            <a:t>West Leads Regional Performance</a:t>
          </a:r>
        </a:p>
      </xdr:txBody>
    </xdr:sp>
    <xdr:clientData/>
  </xdr:twoCellAnchor>
  <xdr:twoCellAnchor editAs="oneCell">
    <xdr:from>
      <xdr:col>10</xdr:col>
      <xdr:colOff>188987</xdr:colOff>
      <xdr:row>37</xdr:row>
      <xdr:rowOff>15116</xdr:rowOff>
    </xdr:from>
    <xdr:to>
      <xdr:col>11</xdr:col>
      <xdr:colOff>77096</xdr:colOff>
      <xdr:row>39</xdr:row>
      <xdr:rowOff>85162</xdr:rowOff>
    </xdr:to>
    <xdr:pic>
      <xdr:nvPicPr>
        <xdr:cNvPr id="4113" name="Graphic 4112" descr="Compass">
          <a:extLst>
            <a:ext uri="{FF2B5EF4-FFF2-40B4-BE49-F238E27FC236}">
              <a16:creationId xmlns:a16="http://schemas.microsoft.com/office/drawing/2014/main" id="{F2DE45BF-68EE-41CB-8930-48B12EAD47EC}"/>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 uri="{96DAC541-7B7A-43D3-8B79-37D633B846F1}">
              <asvg:svgBlip xmlns:asvg="http://schemas.microsoft.com/office/drawing/2016/SVG/main" r:embed="rId18"/>
            </a:ext>
          </a:extLst>
        </a:blip>
        <a:stretch>
          <a:fillRect/>
        </a:stretch>
      </xdr:blipFill>
      <xdr:spPr>
        <a:xfrm>
          <a:off x="6240163" y="6648998"/>
          <a:ext cx="493227" cy="428635"/>
        </a:xfrm>
        <a:prstGeom prst="rect">
          <a:avLst/>
        </a:prstGeom>
      </xdr:spPr>
    </xdr:pic>
    <xdr:clientData/>
  </xdr:twoCellAnchor>
  <xdr:twoCellAnchor>
    <xdr:from>
      <xdr:col>10</xdr:col>
      <xdr:colOff>191526</xdr:colOff>
      <xdr:row>39</xdr:row>
      <xdr:rowOff>11205</xdr:rowOff>
    </xdr:from>
    <xdr:to>
      <xdr:col>15</xdr:col>
      <xdr:colOff>148214</xdr:colOff>
      <xdr:row>43</xdr:row>
      <xdr:rowOff>139526</xdr:rowOff>
    </xdr:to>
    <xdr:sp macro="" textlink="">
      <xdr:nvSpPr>
        <xdr:cNvPr id="4115" name="TextBox 4114">
          <a:extLst>
            <a:ext uri="{FF2B5EF4-FFF2-40B4-BE49-F238E27FC236}">
              <a16:creationId xmlns:a16="http://schemas.microsoft.com/office/drawing/2014/main" id="{71E91C72-336A-430F-9FF2-E615E0E18D44}"/>
            </a:ext>
          </a:extLst>
        </xdr:cNvPr>
        <xdr:cNvSpPr txBox="1"/>
      </xdr:nvSpPr>
      <xdr:spPr>
        <a:xfrm>
          <a:off x="6287526" y="7143525"/>
          <a:ext cx="3004688" cy="8598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solidFill>
                <a:schemeClr val="accent1">
                  <a:lumMod val="60000"/>
                  <a:lumOff val="40000"/>
                </a:schemeClr>
              </a:solidFill>
            </a:rPr>
            <a:t>The West region recorded the highest sales ($725.5K) and profit ($108.4K), with a 14.94% profit margin.</a:t>
          </a:r>
        </a:p>
      </xdr:txBody>
    </xdr:sp>
    <xdr:clientData/>
  </xdr:twoCellAnchor>
  <xdr:twoCellAnchor>
    <xdr:from>
      <xdr:col>15</xdr:col>
      <xdr:colOff>394941</xdr:colOff>
      <xdr:row>37</xdr:row>
      <xdr:rowOff>115969</xdr:rowOff>
    </xdr:from>
    <xdr:to>
      <xdr:col>15</xdr:col>
      <xdr:colOff>394941</xdr:colOff>
      <xdr:row>43</xdr:row>
      <xdr:rowOff>44823</xdr:rowOff>
    </xdr:to>
    <xdr:cxnSp macro="">
      <xdr:nvCxnSpPr>
        <xdr:cNvPr id="85" name="Straight Connector 84">
          <a:extLst>
            <a:ext uri="{FF2B5EF4-FFF2-40B4-BE49-F238E27FC236}">
              <a16:creationId xmlns:a16="http://schemas.microsoft.com/office/drawing/2014/main" id="{FE8344CB-24DD-413E-862D-E09B5510585A}"/>
            </a:ext>
          </a:extLst>
        </xdr:cNvPr>
        <xdr:cNvCxnSpPr/>
      </xdr:nvCxnSpPr>
      <xdr:spPr>
        <a:xfrm>
          <a:off x="9471706" y="6749851"/>
          <a:ext cx="0" cy="1004619"/>
        </a:xfrm>
        <a:prstGeom prst="line">
          <a:avLst/>
        </a:prstGeom>
        <a:ln>
          <a:solidFill>
            <a:schemeClr val="accent1">
              <a:lumMod val="50000"/>
            </a:schemeClr>
          </a:solidFill>
        </a:ln>
        <a:effectLst>
          <a:outerShdw blurRad="63500" sx="102000" sy="102000" algn="ctr" rotWithShape="0">
            <a:schemeClr val="accent5">
              <a:lumMod val="60000"/>
              <a:lumOff val="40000"/>
              <a:alpha val="40000"/>
            </a:schemeClr>
          </a:outerShdw>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291710</xdr:colOff>
      <xdr:row>37</xdr:row>
      <xdr:rowOff>63850</xdr:rowOff>
    </xdr:from>
    <xdr:to>
      <xdr:col>20</xdr:col>
      <xdr:colOff>604109</xdr:colOff>
      <xdr:row>39</xdr:row>
      <xdr:rowOff>85162</xdr:rowOff>
    </xdr:to>
    <xdr:sp macro="" textlink="">
      <xdr:nvSpPr>
        <xdr:cNvPr id="4116" name="TextBox 4115">
          <a:extLst>
            <a:ext uri="{FF2B5EF4-FFF2-40B4-BE49-F238E27FC236}">
              <a16:creationId xmlns:a16="http://schemas.microsoft.com/office/drawing/2014/main" id="{2DA14A28-47E6-4388-BEED-EB10C2687C62}"/>
            </a:ext>
          </a:extLst>
        </xdr:cNvPr>
        <xdr:cNvSpPr txBox="1"/>
      </xdr:nvSpPr>
      <xdr:spPr>
        <a:xfrm>
          <a:off x="9973592" y="6697732"/>
          <a:ext cx="2732870" cy="379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bg1"/>
              </a:solidFill>
            </a:rPr>
            <a:t>Furniture Profitability Challenge</a:t>
          </a:r>
        </a:p>
      </xdr:txBody>
    </xdr:sp>
    <xdr:clientData/>
  </xdr:twoCellAnchor>
  <xdr:twoCellAnchor editAs="oneCell">
    <xdr:from>
      <xdr:col>16</xdr:col>
      <xdr:colOff>0</xdr:colOff>
      <xdr:row>36</xdr:row>
      <xdr:rowOff>168088</xdr:rowOff>
    </xdr:from>
    <xdr:to>
      <xdr:col>16</xdr:col>
      <xdr:colOff>340071</xdr:colOff>
      <xdr:row>38</xdr:row>
      <xdr:rowOff>181427</xdr:rowOff>
    </xdr:to>
    <xdr:pic>
      <xdr:nvPicPr>
        <xdr:cNvPr id="4118" name="Graphic 4117" descr="Warning">
          <a:extLst>
            <a:ext uri="{FF2B5EF4-FFF2-40B4-BE49-F238E27FC236}">
              <a16:creationId xmlns:a16="http://schemas.microsoft.com/office/drawing/2014/main" id="{0CAC6F05-ABEC-4C50-8E02-A9BF51FA18FB}"/>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 uri="{96DAC541-7B7A-43D3-8B79-37D633B846F1}">
              <asvg:svgBlip xmlns:asvg="http://schemas.microsoft.com/office/drawing/2016/SVG/main" r:embed="rId20"/>
            </a:ext>
          </a:extLst>
        </a:blip>
        <a:stretch>
          <a:fillRect/>
        </a:stretch>
      </xdr:blipFill>
      <xdr:spPr>
        <a:xfrm>
          <a:off x="9681882" y="6622676"/>
          <a:ext cx="340071" cy="369794"/>
        </a:xfrm>
        <a:prstGeom prst="rect">
          <a:avLst/>
        </a:prstGeom>
      </xdr:spPr>
    </xdr:pic>
    <xdr:clientData/>
  </xdr:twoCellAnchor>
  <xdr:twoCellAnchor>
    <xdr:from>
      <xdr:col>16</xdr:col>
      <xdr:colOff>355</xdr:colOff>
      <xdr:row>39</xdr:row>
      <xdr:rowOff>6147</xdr:rowOff>
    </xdr:from>
    <xdr:to>
      <xdr:col>20</xdr:col>
      <xdr:colOff>604109</xdr:colOff>
      <xdr:row>43</xdr:row>
      <xdr:rowOff>179292</xdr:rowOff>
    </xdr:to>
    <xdr:sp macro="" textlink="">
      <xdr:nvSpPr>
        <xdr:cNvPr id="4119" name="TextBox 4118">
          <a:extLst>
            <a:ext uri="{FF2B5EF4-FFF2-40B4-BE49-F238E27FC236}">
              <a16:creationId xmlns:a16="http://schemas.microsoft.com/office/drawing/2014/main" id="{E68337EA-7AE2-4EB5-8F7C-D9A29B6A21BC}"/>
            </a:ext>
          </a:extLst>
        </xdr:cNvPr>
        <xdr:cNvSpPr txBox="1"/>
      </xdr:nvSpPr>
      <xdr:spPr>
        <a:xfrm>
          <a:off x="9676545" y="7081861"/>
          <a:ext cx="3022802" cy="8988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solidFill>
                <a:schemeClr val="accent1">
                  <a:lumMod val="60000"/>
                  <a:lumOff val="40000"/>
                </a:schemeClr>
              </a:solidFill>
            </a:rPr>
            <a:t>Furniture generated $742.0K in sales but only $18.5K in profit, resulting in a low 2.49% profit margin.</a:t>
          </a:r>
        </a:p>
      </xdr:txBody>
    </xdr:sp>
    <xdr:clientData/>
  </xdr:twoCellAnchor>
  <xdr:twoCellAnchor>
    <xdr:from>
      <xdr:col>21</xdr:col>
      <xdr:colOff>259330</xdr:colOff>
      <xdr:row>33</xdr:row>
      <xdr:rowOff>0</xdr:rowOff>
    </xdr:from>
    <xdr:to>
      <xdr:col>21</xdr:col>
      <xdr:colOff>259331</xdr:colOff>
      <xdr:row>44</xdr:row>
      <xdr:rowOff>7293</xdr:rowOff>
    </xdr:to>
    <xdr:cxnSp macro="">
      <xdr:nvCxnSpPr>
        <xdr:cNvPr id="90" name="Straight Connector 89">
          <a:extLst>
            <a:ext uri="{FF2B5EF4-FFF2-40B4-BE49-F238E27FC236}">
              <a16:creationId xmlns:a16="http://schemas.microsoft.com/office/drawing/2014/main" id="{1A7AF84B-8056-4D5D-B488-B83B26E0FCF0}"/>
            </a:ext>
          </a:extLst>
        </xdr:cNvPr>
        <xdr:cNvCxnSpPr/>
      </xdr:nvCxnSpPr>
      <xdr:spPr>
        <a:xfrm flipH="1">
          <a:off x="12966801" y="5916706"/>
          <a:ext cx="1" cy="1979528"/>
        </a:xfrm>
        <a:prstGeom prst="line">
          <a:avLst/>
        </a:prstGeom>
        <a:ln>
          <a:solidFill>
            <a:schemeClr val="accent1">
              <a:lumMod val="50000"/>
            </a:schemeClr>
          </a:solidFill>
        </a:ln>
        <a:effectLst>
          <a:outerShdw blurRad="63500" sx="102000" sy="102000" algn="ctr" rotWithShape="0">
            <a:schemeClr val="accent5">
              <a:lumMod val="60000"/>
              <a:lumOff val="40000"/>
              <a:alpha val="40000"/>
            </a:schemeClr>
          </a:outerShdw>
        </a:effectLst>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0</xdr:colOff>
      <xdr:row>33</xdr:row>
      <xdr:rowOff>168089</xdr:rowOff>
    </xdr:from>
    <xdr:to>
      <xdr:col>24</xdr:col>
      <xdr:colOff>0</xdr:colOff>
      <xdr:row>37</xdr:row>
      <xdr:rowOff>104764</xdr:rowOff>
    </xdr:to>
    <xdr:pic>
      <xdr:nvPicPr>
        <xdr:cNvPr id="4123" name="Graphic 4122" descr="Bullseye">
          <a:extLst>
            <a:ext uri="{FF2B5EF4-FFF2-40B4-BE49-F238E27FC236}">
              <a16:creationId xmlns:a16="http://schemas.microsoft.com/office/drawing/2014/main" id="{E08CEFF8-5DB5-4A2E-8922-3D5BE327CA33}"/>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 uri="{96DAC541-7B7A-43D3-8B79-37D633B846F1}">
              <asvg:svgBlip xmlns:asvg="http://schemas.microsoft.com/office/drawing/2016/SVG/main" r:embed="rId22"/>
            </a:ext>
          </a:extLst>
        </a:blip>
        <a:stretch>
          <a:fillRect/>
        </a:stretch>
      </xdr:blipFill>
      <xdr:spPr>
        <a:xfrm>
          <a:off x="13917706" y="6084795"/>
          <a:ext cx="605118" cy="653851"/>
        </a:xfrm>
        <a:prstGeom prst="rect">
          <a:avLst/>
        </a:prstGeom>
      </xdr:spPr>
    </xdr:pic>
    <xdr:clientData/>
  </xdr:twoCellAnchor>
  <xdr:twoCellAnchor>
    <xdr:from>
      <xdr:col>21</xdr:col>
      <xdr:colOff>329514</xdr:colOff>
      <xdr:row>37</xdr:row>
      <xdr:rowOff>115969</xdr:rowOff>
    </xdr:from>
    <xdr:to>
      <xdr:col>25</xdr:col>
      <xdr:colOff>336379</xdr:colOff>
      <xdr:row>43</xdr:row>
      <xdr:rowOff>44823</xdr:rowOff>
    </xdr:to>
    <xdr:sp macro="" textlink="">
      <xdr:nvSpPr>
        <xdr:cNvPr id="4124" name="TextBox 4123">
          <a:extLst>
            <a:ext uri="{FF2B5EF4-FFF2-40B4-BE49-F238E27FC236}">
              <a16:creationId xmlns:a16="http://schemas.microsoft.com/office/drawing/2014/main" id="{A2D94EDD-065F-4485-B344-32EA23696F16}"/>
            </a:ext>
          </a:extLst>
        </xdr:cNvPr>
        <xdr:cNvSpPr txBox="1"/>
      </xdr:nvSpPr>
      <xdr:spPr>
        <a:xfrm>
          <a:off x="13036985" y="6749851"/>
          <a:ext cx="2427335" cy="10046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a:solidFill>
                <a:schemeClr val="accent1">
                  <a:lumMod val="60000"/>
                  <a:lumOff val="40000"/>
                </a:schemeClr>
              </a:solidFill>
              <a:effectLst>
                <a:outerShdw blurRad="63500" sx="102000" sy="102000" algn="ctr" rotWithShape="0">
                  <a:schemeClr val="accent1">
                    <a:lumMod val="60000"/>
                    <a:lumOff val="40000"/>
                    <a:alpha val="40000"/>
                  </a:schemeClr>
                </a:outerShdw>
              </a:effectLst>
            </a:rPr>
            <a:t>BIGGER SALSE.</a:t>
          </a:r>
        </a:p>
        <a:p>
          <a:pPr algn="ctr"/>
          <a:r>
            <a:rPr lang="en-US" sz="1400">
              <a:solidFill>
                <a:schemeClr val="accent1">
                  <a:lumMod val="60000"/>
                  <a:lumOff val="40000"/>
                </a:schemeClr>
              </a:solidFill>
              <a:effectLst>
                <a:outerShdw blurRad="63500" sx="102000" sy="102000" algn="ctr" rotWithShape="0">
                  <a:schemeClr val="accent1">
                    <a:lumMod val="60000"/>
                    <a:lumOff val="40000"/>
                    <a:alpha val="40000"/>
                  </a:schemeClr>
                </a:outerShdw>
              </a:effectLst>
            </a:rPr>
            <a:t>STRONGER PROFITS.</a:t>
          </a:r>
        </a:p>
        <a:p>
          <a:pPr algn="ctr"/>
          <a:r>
            <a:rPr lang="en-US" sz="1400">
              <a:solidFill>
                <a:schemeClr val="accent1">
                  <a:lumMod val="60000"/>
                  <a:lumOff val="40000"/>
                </a:schemeClr>
              </a:solidFill>
              <a:effectLst>
                <a:outerShdw blurRad="63500" sx="102000" sy="102000" algn="ctr" rotWithShape="0">
                  <a:schemeClr val="accent1">
                    <a:lumMod val="60000"/>
                    <a:lumOff val="40000"/>
                    <a:alpha val="40000"/>
                  </a:schemeClr>
                </a:outerShdw>
              </a:effectLst>
            </a:rPr>
            <a:t>A HEALTJIER BUSINESS.</a:t>
          </a:r>
        </a:p>
      </xdr:txBody>
    </xdr:sp>
    <xdr:clientData/>
  </xdr:twoCellAnchor>
  <xdr:twoCellAnchor>
    <xdr:from>
      <xdr:col>22</xdr:col>
      <xdr:colOff>280149</xdr:colOff>
      <xdr:row>42</xdr:row>
      <xdr:rowOff>147910</xdr:rowOff>
    </xdr:from>
    <xdr:to>
      <xdr:col>24</xdr:col>
      <xdr:colOff>280147</xdr:colOff>
      <xdr:row>42</xdr:row>
      <xdr:rowOff>147910</xdr:rowOff>
    </xdr:to>
    <xdr:cxnSp macro="">
      <xdr:nvCxnSpPr>
        <xdr:cNvPr id="96" name="Straight Connector 95">
          <a:extLst>
            <a:ext uri="{FF2B5EF4-FFF2-40B4-BE49-F238E27FC236}">
              <a16:creationId xmlns:a16="http://schemas.microsoft.com/office/drawing/2014/main" id="{EC3F8A6D-B7D6-4C6F-9BB7-EF84ABCA6D98}"/>
            </a:ext>
          </a:extLst>
        </xdr:cNvPr>
        <xdr:cNvCxnSpPr/>
      </xdr:nvCxnSpPr>
      <xdr:spPr>
        <a:xfrm flipH="1">
          <a:off x="13592737" y="7678263"/>
          <a:ext cx="1210234" cy="0"/>
        </a:xfrm>
        <a:prstGeom prst="line">
          <a:avLst/>
        </a:prstGeom>
        <a:ln>
          <a:solidFill>
            <a:schemeClr val="accent1">
              <a:lumMod val="60000"/>
              <a:lumOff val="40000"/>
            </a:schemeClr>
          </a:solidFill>
        </a:ln>
        <a:effectLst>
          <a:outerShdw blurRad="63500" sx="102000" sy="102000" algn="ctr" rotWithShape="0">
            <a:schemeClr val="accent5">
              <a:lumMod val="60000"/>
              <a:lumOff val="40000"/>
              <a:alpha val="40000"/>
            </a:schemeClr>
          </a:outerShdw>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259329</xdr:colOff>
      <xdr:row>7</xdr:row>
      <xdr:rowOff>4155</xdr:rowOff>
    </xdr:from>
    <xdr:to>
      <xdr:col>25</xdr:col>
      <xdr:colOff>503902</xdr:colOff>
      <xdr:row>32</xdr:row>
      <xdr:rowOff>4155</xdr:rowOff>
    </xdr:to>
    <xdr:sp macro="" textlink="">
      <xdr:nvSpPr>
        <xdr:cNvPr id="107" name="Rectangle: Rounded Corners 106">
          <a:extLst>
            <a:ext uri="{FF2B5EF4-FFF2-40B4-BE49-F238E27FC236}">
              <a16:creationId xmlns:a16="http://schemas.microsoft.com/office/drawing/2014/main" id="{D3CB7CB4-A178-4413-BBBD-A4886E599DF3}"/>
            </a:ext>
          </a:extLst>
        </xdr:cNvPr>
        <xdr:cNvSpPr/>
      </xdr:nvSpPr>
      <xdr:spPr>
        <a:xfrm>
          <a:off x="13164168" y="1294639"/>
          <a:ext cx="2702637" cy="4608871"/>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104061</xdr:colOff>
      <xdr:row>7</xdr:row>
      <xdr:rowOff>173621</xdr:rowOff>
    </xdr:from>
    <xdr:to>
      <xdr:col>25</xdr:col>
      <xdr:colOff>177799</xdr:colOff>
      <xdr:row>10</xdr:row>
      <xdr:rowOff>129496</xdr:rowOff>
    </xdr:to>
    <xdr:sp macro="" textlink="">
      <xdr:nvSpPr>
        <xdr:cNvPr id="4135" name="TextBox 4134">
          <a:extLst>
            <a:ext uri="{FF2B5EF4-FFF2-40B4-BE49-F238E27FC236}">
              <a16:creationId xmlns:a16="http://schemas.microsoft.com/office/drawing/2014/main" id="{8D41D5DC-5AD6-4E65-AA05-75484374DB45}"/>
            </a:ext>
          </a:extLst>
        </xdr:cNvPr>
        <xdr:cNvSpPr txBox="1"/>
      </xdr:nvSpPr>
      <xdr:spPr>
        <a:xfrm>
          <a:off x="14177970" y="1466712"/>
          <a:ext cx="1297556" cy="510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bg1"/>
              </a:solidFill>
            </a:rPr>
            <a:t>Filters</a:t>
          </a:r>
        </a:p>
      </xdr:txBody>
    </xdr:sp>
    <xdr:clientData/>
  </xdr:twoCellAnchor>
  <xdr:twoCellAnchor editAs="oneCell">
    <xdr:from>
      <xdr:col>22</xdr:col>
      <xdr:colOff>34636</xdr:colOff>
      <xdr:row>7</xdr:row>
      <xdr:rowOff>173621</xdr:rowOff>
    </xdr:from>
    <xdr:to>
      <xdr:col>23</xdr:col>
      <xdr:colOff>61669</xdr:colOff>
      <xdr:row>10</xdr:row>
      <xdr:rowOff>99893</xdr:rowOff>
    </xdr:to>
    <xdr:pic>
      <xdr:nvPicPr>
        <xdr:cNvPr id="4137" name="Graphic 4136" descr="Filter">
          <a:extLst>
            <a:ext uri="{FF2B5EF4-FFF2-40B4-BE49-F238E27FC236}">
              <a16:creationId xmlns:a16="http://schemas.microsoft.com/office/drawing/2014/main" id="{4E21BDD3-6872-49C9-87A7-9EFF86AC9477}"/>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 uri="{96DAC541-7B7A-43D3-8B79-37D633B846F1}">
              <asvg:svgBlip xmlns:asvg="http://schemas.microsoft.com/office/drawing/2016/SVG/main" r:embed="rId24"/>
            </a:ext>
          </a:extLst>
        </a:blip>
        <a:stretch>
          <a:fillRect/>
        </a:stretch>
      </xdr:blipFill>
      <xdr:spPr>
        <a:xfrm>
          <a:off x="13496636" y="1466712"/>
          <a:ext cx="638942" cy="480454"/>
        </a:xfrm>
        <a:prstGeom prst="rect">
          <a:avLst/>
        </a:prstGeom>
      </xdr:spPr>
    </xdr:pic>
    <xdr:clientData/>
  </xdr:twoCellAnchor>
  <xdr:twoCellAnchor>
    <xdr:from>
      <xdr:col>22</xdr:col>
      <xdr:colOff>34636</xdr:colOff>
      <xdr:row>11</xdr:row>
      <xdr:rowOff>0</xdr:rowOff>
    </xdr:from>
    <xdr:to>
      <xdr:col>25</xdr:col>
      <xdr:colOff>0</xdr:colOff>
      <xdr:row>11</xdr:row>
      <xdr:rowOff>0</xdr:rowOff>
    </xdr:to>
    <xdr:cxnSp macro="">
      <xdr:nvCxnSpPr>
        <xdr:cNvPr id="121" name="Straight Connector 120">
          <a:extLst>
            <a:ext uri="{FF2B5EF4-FFF2-40B4-BE49-F238E27FC236}">
              <a16:creationId xmlns:a16="http://schemas.microsoft.com/office/drawing/2014/main" id="{3266E633-9B8C-4710-A383-163C6ECEC438}"/>
            </a:ext>
          </a:extLst>
        </xdr:cNvPr>
        <xdr:cNvCxnSpPr/>
      </xdr:nvCxnSpPr>
      <xdr:spPr>
        <a:xfrm>
          <a:off x="13496636" y="2032000"/>
          <a:ext cx="1801091" cy="0"/>
        </a:xfrm>
        <a:prstGeom prst="line">
          <a:avLst/>
        </a:prstGeom>
        <a:ln>
          <a:solidFill>
            <a:schemeClr val="accent1">
              <a:lumMod val="50000"/>
            </a:schemeClr>
          </a:solidFill>
        </a:ln>
        <a:effectLst>
          <a:outerShdw blurRad="63500" sx="102000" sy="102000" algn="ctr" rotWithShape="0">
            <a:schemeClr val="accent5">
              <a:lumMod val="60000"/>
              <a:lumOff val="40000"/>
              <a:alpha val="40000"/>
            </a:schemeClr>
          </a:outerShdw>
        </a:effectLst>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21</xdr:col>
      <xdr:colOff>313803</xdr:colOff>
      <xdr:row>11</xdr:row>
      <xdr:rowOff>126615</xdr:rowOff>
    </xdr:from>
    <xdr:to>
      <xdr:col>25</xdr:col>
      <xdr:colOff>426741</xdr:colOff>
      <xdr:row>18</xdr:row>
      <xdr:rowOff>92408</xdr:rowOff>
    </xdr:to>
    <mc:AlternateContent xmlns:mc="http://schemas.openxmlformats.org/markup-compatibility/2006" xmlns:tsle="http://schemas.microsoft.com/office/drawing/2012/timeslicer">
      <mc:Choice Requires="tsle">
        <xdr:graphicFrame macro="">
          <xdr:nvGraphicFramePr>
            <xdr:cNvPr id="43" name="Order Date">
              <a:extLst>
                <a:ext uri="{FF2B5EF4-FFF2-40B4-BE49-F238E27FC236}">
                  <a16:creationId xmlns:a16="http://schemas.microsoft.com/office/drawing/2014/main" id="{060203BB-96F7-4DB6-942E-AA78D7B66AF6}"/>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3115403" y="2189877"/>
              <a:ext cx="2551338" cy="1278777"/>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21</xdr:col>
      <xdr:colOff>329514</xdr:colOff>
      <xdr:row>19</xdr:row>
      <xdr:rowOff>0</xdr:rowOff>
    </xdr:from>
    <xdr:to>
      <xdr:col>25</xdr:col>
      <xdr:colOff>432062</xdr:colOff>
      <xdr:row>24</xdr:row>
      <xdr:rowOff>0</xdr:rowOff>
    </xdr:to>
    <mc:AlternateContent xmlns:mc="http://schemas.openxmlformats.org/markup-compatibility/2006" xmlns:a14="http://schemas.microsoft.com/office/drawing/2010/main">
      <mc:Choice Requires="a14">
        <xdr:graphicFrame macro="">
          <xdr:nvGraphicFramePr>
            <xdr:cNvPr id="131" name="Category">
              <a:extLst>
                <a:ext uri="{FF2B5EF4-FFF2-40B4-BE49-F238E27FC236}">
                  <a16:creationId xmlns:a16="http://schemas.microsoft.com/office/drawing/2014/main" id="{82C39657-4058-4524-A84D-77D3D65F56A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3131114" y="3406588"/>
              <a:ext cx="2445265" cy="8964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329514</xdr:colOff>
      <xdr:row>24</xdr:row>
      <xdr:rowOff>75398</xdr:rowOff>
    </xdr:from>
    <xdr:to>
      <xdr:col>25</xdr:col>
      <xdr:colOff>455629</xdr:colOff>
      <xdr:row>30</xdr:row>
      <xdr:rowOff>542</xdr:rowOff>
    </xdr:to>
    <mc:AlternateContent xmlns:mc="http://schemas.openxmlformats.org/markup-compatibility/2006" xmlns:a14="http://schemas.microsoft.com/office/drawing/2010/main">
      <mc:Choice Requires="a14">
        <xdr:graphicFrame macro="">
          <xdr:nvGraphicFramePr>
            <xdr:cNvPr id="132" name="Region">
              <a:extLst>
                <a:ext uri="{FF2B5EF4-FFF2-40B4-BE49-F238E27FC236}">
                  <a16:creationId xmlns:a16="http://schemas.microsoft.com/office/drawing/2014/main" id="{26566E81-72BD-4833-BD66-9D5E64D4CFA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131114" y="4378457"/>
              <a:ext cx="2445264" cy="100090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99715</xdr:colOff>
      <xdr:row>44</xdr:row>
      <xdr:rowOff>134042</xdr:rowOff>
    </xdr:from>
    <xdr:to>
      <xdr:col>8</xdr:col>
      <xdr:colOff>79418</xdr:colOff>
      <xdr:row>47</xdr:row>
      <xdr:rowOff>177691</xdr:rowOff>
    </xdr:to>
    <xdr:sp macro="" textlink="">
      <xdr:nvSpPr>
        <xdr:cNvPr id="134" name="Rectangle: Rounded Corners 133">
          <a:hlinkClick xmlns:r="http://schemas.openxmlformats.org/officeDocument/2006/relationships" r:id="rId25"/>
          <a:extLst>
            <a:ext uri="{FF2B5EF4-FFF2-40B4-BE49-F238E27FC236}">
              <a16:creationId xmlns:a16="http://schemas.microsoft.com/office/drawing/2014/main" id="{45E530CE-9A24-4E6F-A5C2-4AE213267511}"/>
            </a:ext>
          </a:extLst>
        </xdr:cNvPr>
        <xdr:cNvSpPr/>
      </xdr:nvSpPr>
      <xdr:spPr>
        <a:xfrm>
          <a:off x="1943263" y="8245655"/>
          <a:ext cx="3052284" cy="596713"/>
        </a:xfrm>
        <a:prstGeom prst="roundRect">
          <a:avLst/>
        </a:prstGeom>
        <a:gradFill>
          <a:gsLst>
            <a:gs pos="9000">
              <a:schemeClr val="accent5">
                <a:lumMod val="75000"/>
              </a:schemeClr>
            </a:gs>
            <a:gs pos="52000">
              <a:schemeClr val="accent5">
                <a:lumMod val="60000"/>
                <a:lumOff val="40000"/>
              </a:schemeClr>
            </a:gs>
            <a:gs pos="87000">
              <a:schemeClr val="accent5">
                <a:lumMod val="75000"/>
              </a:scheme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488980</xdr:colOff>
      <xdr:row>44</xdr:row>
      <xdr:rowOff>141408</xdr:rowOff>
    </xdr:from>
    <xdr:to>
      <xdr:col>15</xdr:col>
      <xdr:colOff>468683</xdr:colOff>
      <xdr:row>48</xdr:row>
      <xdr:rowOff>702</xdr:rowOff>
    </xdr:to>
    <xdr:sp macro="" textlink="">
      <xdr:nvSpPr>
        <xdr:cNvPr id="135" name="Rectangle: Rounded Corners 134">
          <a:hlinkClick xmlns:r="http://schemas.openxmlformats.org/officeDocument/2006/relationships" r:id="rId26"/>
          <a:extLst>
            <a:ext uri="{FF2B5EF4-FFF2-40B4-BE49-F238E27FC236}">
              <a16:creationId xmlns:a16="http://schemas.microsoft.com/office/drawing/2014/main" id="{534DB995-31D7-4573-905B-CB417E3360C6}"/>
            </a:ext>
          </a:extLst>
        </xdr:cNvPr>
        <xdr:cNvSpPr/>
      </xdr:nvSpPr>
      <xdr:spPr>
        <a:xfrm>
          <a:off x="6634141" y="8253021"/>
          <a:ext cx="3052284" cy="596713"/>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292324</xdr:colOff>
      <xdr:row>44</xdr:row>
      <xdr:rowOff>162770</xdr:rowOff>
    </xdr:from>
    <xdr:to>
      <xdr:col>23</xdr:col>
      <xdr:colOff>272027</xdr:colOff>
      <xdr:row>48</xdr:row>
      <xdr:rowOff>12291</xdr:rowOff>
    </xdr:to>
    <xdr:sp macro="" textlink="">
      <xdr:nvSpPr>
        <xdr:cNvPr id="136" name="Rectangle: Rounded Corners 135">
          <a:hlinkClick xmlns:r="http://schemas.openxmlformats.org/officeDocument/2006/relationships" r:id="rId27"/>
          <a:extLst>
            <a:ext uri="{FF2B5EF4-FFF2-40B4-BE49-F238E27FC236}">
              <a16:creationId xmlns:a16="http://schemas.microsoft.com/office/drawing/2014/main" id="{299DB168-1A35-46E4-997A-9BE30B7B224E}"/>
            </a:ext>
          </a:extLst>
        </xdr:cNvPr>
        <xdr:cNvSpPr/>
      </xdr:nvSpPr>
      <xdr:spPr>
        <a:xfrm>
          <a:off x="11353614" y="8274383"/>
          <a:ext cx="3052284" cy="586940"/>
        </a:xfrm>
        <a:prstGeom prst="roundRect">
          <a:avLst/>
        </a:prstGeom>
        <a:gradFill>
          <a:gsLst>
            <a:gs pos="9000">
              <a:schemeClr val="accent1">
                <a:lumMod val="30000"/>
              </a:schemeClr>
            </a:gs>
            <a:gs pos="52000">
              <a:srgbClr val="002060">
                <a:alpha val="99000"/>
                <a:lumMod val="50000"/>
              </a:srgbClr>
            </a:gs>
            <a:gs pos="87000">
              <a:srgbClr val="002060">
                <a:lumMod val="72000"/>
              </a:srgbClr>
            </a:gs>
          </a:gsLst>
          <a:lin ang="10800000" scaled="1"/>
        </a:gradFill>
        <a:effectLst>
          <a:outerShdw blurRad="50800" dist="38100" dir="8100000" algn="tr" rotWithShape="0">
            <a:schemeClr val="accent1">
              <a:lumMod val="7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161486</xdr:colOff>
      <xdr:row>45</xdr:row>
      <xdr:rowOff>33173</xdr:rowOff>
    </xdr:from>
    <xdr:to>
      <xdr:col>7</xdr:col>
      <xdr:colOff>607672</xdr:colOff>
      <xdr:row>47</xdr:row>
      <xdr:rowOff>33173</xdr:rowOff>
    </xdr:to>
    <xdr:sp macro="" textlink="">
      <xdr:nvSpPr>
        <xdr:cNvPr id="4155" name="TextBox 4154">
          <a:extLst>
            <a:ext uri="{FF2B5EF4-FFF2-40B4-BE49-F238E27FC236}">
              <a16:creationId xmlns:a16="http://schemas.microsoft.com/office/drawing/2014/main" id="{0E43CA2A-0C9F-4222-83DD-DBFF4156483A}"/>
            </a:ext>
          </a:extLst>
        </xdr:cNvPr>
        <xdr:cNvSpPr txBox="1"/>
      </xdr:nvSpPr>
      <xdr:spPr>
        <a:xfrm>
          <a:off x="2619551" y="8329141"/>
          <a:ext cx="2289734" cy="368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Summary</a:t>
          </a:r>
          <a:r>
            <a:rPr lang="en-US" sz="1800" b="1" baseline="0">
              <a:solidFill>
                <a:schemeClr val="bg1"/>
              </a:solidFill>
            </a:rPr>
            <a:t> Dashboard</a:t>
          </a:r>
          <a:endParaRPr lang="en-US" sz="1800" b="1">
            <a:solidFill>
              <a:schemeClr val="bg1"/>
            </a:solidFill>
          </a:endParaRPr>
        </a:p>
      </xdr:txBody>
    </xdr:sp>
    <xdr:clientData/>
  </xdr:twoCellAnchor>
  <xdr:twoCellAnchor>
    <xdr:from>
      <xdr:col>11</xdr:col>
      <xdr:colOff>556410</xdr:colOff>
      <xdr:row>45</xdr:row>
      <xdr:rowOff>94625</xdr:rowOff>
    </xdr:from>
    <xdr:to>
      <xdr:col>15</xdr:col>
      <xdr:colOff>388320</xdr:colOff>
      <xdr:row>47</xdr:row>
      <xdr:rowOff>94625</xdr:rowOff>
    </xdr:to>
    <xdr:sp macro="" textlink="">
      <xdr:nvSpPr>
        <xdr:cNvPr id="4156" name="TextBox 4155">
          <a:extLst>
            <a:ext uri="{FF2B5EF4-FFF2-40B4-BE49-F238E27FC236}">
              <a16:creationId xmlns:a16="http://schemas.microsoft.com/office/drawing/2014/main" id="{70C262F6-A8D8-4610-A1B0-B6FC550893BF}"/>
            </a:ext>
          </a:extLst>
        </xdr:cNvPr>
        <xdr:cNvSpPr txBox="1"/>
      </xdr:nvSpPr>
      <xdr:spPr>
        <a:xfrm>
          <a:off x="7316087" y="8390593"/>
          <a:ext cx="2289975" cy="368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Overview Dashboard</a:t>
          </a:r>
        </a:p>
      </xdr:txBody>
    </xdr:sp>
    <xdr:clientData/>
  </xdr:twoCellAnchor>
  <xdr:twoCellAnchor>
    <xdr:from>
      <xdr:col>19</xdr:col>
      <xdr:colOff>372158</xdr:colOff>
      <xdr:row>45</xdr:row>
      <xdr:rowOff>92331</xdr:rowOff>
    </xdr:from>
    <xdr:to>
      <xdr:col>23</xdr:col>
      <xdr:colOff>222036</xdr:colOff>
      <xdr:row>47</xdr:row>
      <xdr:rowOff>57753</xdr:rowOff>
    </xdr:to>
    <xdr:sp macro="" textlink="">
      <xdr:nvSpPr>
        <xdr:cNvPr id="4157" name="TextBox 4156">
          <a:extLst>
            <a:ext uri="{FF2B5EF4-FFF2-40B4-BE49-F238E27FC236}">
              <a16:creationId xmlns:a16="http://schemas.microsoft.com/office/drawing/2014/main" id="{A2C35FBD-1EFE-444C-95A6-7E77808D765E}"/>
            </a:ext>
          </a:extLst>
        </xdr:cNvPr>
        <xdr:cNvSpPr txBox="1"/>
      </xdr:nvSpPr>
      <xdr:spPr>
        <a:xfrm>
          <a:off x="12047964" y="8388299"/>
          <a:ext cx="2307943" cy="3341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bg1"/>
              </a:solidFill>
            </a:rPr>
            <a:t>Analysis Of Raw Data</a:t>
          </a:r>
        </a:p>
      </xdr:txBody>
    </xdr:sp>
    <xdr:clientData/>
  </xdr:twoCellAnchor>
  <xdr:twoCellAnchor editAs="oneCell">
    <xdr:from>
      <xdr:col>3</xdr:col>
      <xdr:colOff>310563</xdr:colOff>
      <xdr:row>45</xdr:row>
      <xdr:rowOff>36498</xdr:rowOff>
    </xdr:from>
    <xdr:to>
      <xdr:col>4</xdr:col>
      <xdr:colOff>189739</xdr:colOff>
      <xdr:row>47</xdr:row>
      <xdr:rowOff>36497</xdr:rowOff>
    </xdr:to>
    <xdr:pic>
      <xdr:nvPicPr>
        <xdr:cNvPr id="4159" name="Graphic 4158" descr="Bar chart">
          <a:extLst>
            <a:ext uri="{FF2B5EF4-FFF2-40B4-BE49-F238E27FC236}">
              <a16:creationId xmlns:a16="http://schemas.microsoft.com/office/drawing/2014/main" id="{EAAB4849-08A3-4D05-BFDC-2738060E7A36}"/>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 uri="{96DAC541-7B7A-43D3-8B79-37D633B846F1}">
              <asvg:svgBlip xmlns:asvg="http://schemas.microsoft.com/office/drawing/2016/SVG/main" r:embed="rId29"/>
            </a:ext>
          </a:extLst>
        </a:blip>
        <a:stretch>
          <a:fillRect/>
        </a:stretch>
      </xdr:blipFill>
      <xdr:spPr>
        <a:xfrm>
          <a:off x="2154111" y="8332466"/>
          <a:ext cx="493693" cy="368708"/>
        </a:xfrm>
        <a:prstGeom prst="rect">
          <a:avLst/>
        </a:prstGeom>
      </xdr:spPr>
    </xdr:pic>
    <xdr:clientData/>
  </xdr:twoCellAnchor>
  <xdr:twoCellAnchor editAs="oneCell">
    <xdr:from>
      <xdr:col>11</xdr:col>
      <xdr:colOff>134854</xdr:colOff>
      <xdr:row>45</xdr:row>
      <xdr:rowOff>36496</xdr:rowOff>
    </xdr:from>
    <xdr:to>
      <xdr:col>11</xdr:col>
      <xdr:colOff>602226</xdr:colOff>
      <xdr:row>47</xdr:row>
      <xdr:rowOff>36497</xdr:rowOff>
    </xdr:to>
    <xdr:pic>
      <xdr:nvPicPr>
        <xdr:cNvPr id="65" name="Graphic 64" descr="Magnifying glass">
          <a:extLst>
            <a:ext uri="{FF2B5EF4-FFF2-40B4-BE49-F238E27FC236}">
              <a16:creationId xmlns:a16="http://schemas.microsoft.com/office/drawing/2014/main" id="{3C574D62-A095-45CC-862D-F2196DE45675}"/>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 uri="{96DAC541-7B7A-43D3-8B79-37D633B846F1}">
              <asvg:svgBlip xmlns:asvg="http://schemas.microsoft.com/office/drawing/2016/SVG/main" r:embed="rId31"/>
            </a:ext>
          </a:extLst>
        </a:blip>
        <a:stretch>
          <a:fillRect/>
        </a:stretch>
      </xdr:blipFill>
      <xdr:spPr>
        <a:xfrm>
          <a:off x="6894531" y="8332464"/>
          <a:ext cx="467372" cy="368710"/>
        </a:xfrm>
        <a:prstGeom prst="rect">
          <a:avLst/>
        </a:prstGeom>
      </xdr:spPr>
    </xdr:pic>
    <xdr:clientData/>
  </xdr:twoCellAnchor>
  <xdr:twoCellAnchor editAs="oneCell">
    <xdr:from>
      <xdr:col>18</xdr:col>
      <xdr:colOff>470285</xdr:colOff>
      <xdr:row>45</xdr:row>
      <xdr:rowOff>57754</xdr:rowOff>
    </xdr:from>
    <xdr:to>
      <xdr:col>19</xdr:col>
      <xdr:colOff>492695</xdr:colOff>
      <xdr:row>47</xdr:row>
      <xdr:rowOff>103217</xdr:rowOff>
    </xdr:to>
    <xdr:pic>
      <xdr:nvPicPr>
        <xdr:cNvPr id="67" name="Graphic 66" descr="Document">
          <a:extLst>
            <a:ext uri="{FF2B5EF4-FFF2-40B4-BE49-F238E27FC236}">
              <a16:creationId xmlns:a16="http://schemas.microsoft.com/office/drawing/2014/main" id="{0C5E9F8B-7B5D-4FA4-8A68-81DFC73F7DD7}"/>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 uri="{96DAC541-7B7A-43D3-8B79-37D633B846F1}">
              <asvg:svgBlip xmlns:asvg="http://schemas.microsoft.com/office/drawing/2016/SVG/main" r:embed="rId33"/>
            </a:ext>
          </a:extLst>
        </a:blip>
        <a:stretch>
          <a:fillRect/>
        </a:stretch>
      </xdr:blipFill>
      <xdr:spPr>
        <a:xfrm>
          <a:off x="11531575" y="8353722"/>
          <a:ext cx="636926" cy="414172"/>
        </a:xfrm>
        <a:prstGeom prst="rect">
          <a:avLst/>
        </a:prstGeom>
      </xdr:spPr>
    </xdr:pic>
    <xdr:clientData/>
  </xdr:twoCellAnchor>
</xdr:wsDr>
</file>

<file path=xl/drawings/drawing9.xml><?xml version="1.0" encoding="utf-8"?>
<c:userShapes xmlns:c="http://schemas.openxmlformats.org/drawingml/2006/chart">
  <cdr:relSizeAnchor xmlns:cdr="http://schemas.openxmlformats.org/drawingml/2006/chartDrawing">
    <cdr:from>
      <cdr:x>0.38725</cdr:x>
      <cdr:y>0.42819</cdr:y>
    </cdr:from>
    <cdr:to>
      <cdr:x>0.53465</cdr:x>
      <cdr:y>0.54874</cdr:y>
    </cdr:to>
    <cdr:sp macro="" textlink="Analysis!$A$7">
      <cdr:nvSpPr>
        <cdr:cNvPr id="2" name="TextBox 1">
          <a:extLst xmlns:a="http://schemas.openxmlformats.org/drawingml/2006/main">
            <a:ext uri="{FF2B5EF4-FFF2-40B4-BE49-F238E27FC236}">
              <a16:creationId xmlns:a16="http://schemas.microsoft.com/office/drawing/2014/main" id="{BAC48634-4A94-4C86-8BF2-ED4E68243DA3}"/>
            </a:ext>
          </a:extLst>
        </cdr:cNvPr>
        <cdr:cNvSpPr txBox="1"/>
      </cdr:nvSpPr>
      <cdr:spPr>
        <a:xfrm xmlns:a="http://schemas.openxmlformats.org/drawingml/2006/main">
          <a:off x="1289354" y="1194237"/>
          <a:ext cx="490774" cy="336227"/>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marL="0" indent="0" algn="ctr"/>
          <a:fld id="{BEBE00B7-BDFC-4218-AF6F-A61D239ABA03}" type="TxLink">
            <a:rPr lang="en-US" sz="1400" b="1" i="0" u="none" strike="noStrike">
              <a:solidFill>
                <a:schemeClr val="bg1"/>
              </a:solidFill>
              <a:latin typeface="Calibri"/>
              <a:ea typeface="Calibri"/>
              <a:cs typeface="Calibri"/>
            </a:rPr>
            <a:pPr marL="0" indent="0" algn="ctr"/>
            <a:t>2.3M</a:t>
          </a:fld>
          <a:endParaRPr lang="en-US" sz="1400" b="1" i="0" u="none" strike="noStrike">
            <a:solidFill>
              <a:schemeClr val="bg1"/>
            </a:solidFill>
            <a:latin typeface="Calibri"/>
            <a:ea typeface="Calibri"/>
            <a:cs typeface="Calibri"/>
          </a:endParaRPr>
        </a:p>
      </cdr:txBody>
    </cdr:sp>
  </cdr:relSizeAnchor>
  <cdr:relSizeAnchor xmlns:cdr="http://schemas.openxmlformats.org/drawingml/2006/chartDrawing">
    <cdr:from>
      <cdr:x>0.39656</cdr:x>
      <cdr:y>0.4055</cdr:y>
    </cdr:from>
    <cdr:to>
      <cdr:x>0.59048</cdr:x>
      <cdr:y>0.52037</cdr:y>
    </cdr:to>
    <cdr:sp macro="" textlink="">
      <cdr:nvSpPr>
        <cdr:cNvPr id="3" name="TextBox 2">
          <a:extLst xmlns:a="http://schemas.openxmlformats.org/drawingml/2006/main">
            <a:ext uri="{FF2B5EF4-FFF2-40B4-BE49-F238E27FC236}">
              <a16:creationId xmlns:a16="http://schemas.microsoft.com/office/drawing/2014/main" id="{B65F52DE-27AB-4F75-9E0E-8DBB66E28221}"/>
            </a:ext>
          </a:extLst>
        </cdr:cNvPr>
        <cdr:cNvSpPr txBox="1"/>
      </cdr:nvSpPr>
      <cdr:spPr>
        <a:xfrm xmlns:a="http://schemas.openxmlformats.org/drawingml/2006/main">
          <a:off x="1679359" y="1122941"/>
          <a:ext cx="821185" cy="31811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0.29294</cdr:x>
      <cdr:y>0.34743</cdr:y>
    </cdr:from>
    <cdr:to>
      <cdr:x>0.64615</cdr:x>
      <cdr:y>0.47685</cdr:y>
    </cdr:to>
    <cdr:sp macro="" textlink="">
      <cdr:nvSpPr>
        <cdr:cNvPr id="4" name="TextBox 3">
          <a:extLst xmlns:a="http://schemas.openxmlformats.org/drawingml/2006/main">
            <a:ext uri="{FF2B5EF4-FFF2-40B4-BE49-F238E27FC236}">
              <a16:creationId xmlns:a16="http://schemas.microsoft.com/office/drawing/2014/main" id="{A1F856FF-EBBB-4C66-A349-C651636418FA}"/>
            </a:ext>
          </a:extLst>
        </cdr:cNvPr>
        <cdr:cNvSpPr txBox="1"/>
      </cdr:nvSpPr>
      <cdr:spPr>
        <a:xfrm xmlns:a="http://schemas.openxmlformats.org/drawingml/2006/main">
          <a:off x="975337" y="968990"/>
          <a:ext cx="1176027" cy="360948"/>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US" sz="1400" b="1">
              <a:solidFill>
                <a:schemeClr val="bg1"/>
              </a:solidFill>
            </a:rPr>
            <a:t>Total Sales</a:t>
          </a:r>
        </a:p>
      </cdr:txBody>
    </cdr:sp>
  </cdr:relSizeAnchor>
</c:userShapes>
</file>

<file path=xl/drawings/drawing10.xml><?xml version="1.0" encoding="utf-8"?>
<c:userShapes xmlns:c="http://schemas.openxmlformats.org/drawingml/2006/chart">
  <cdr:relSizeAnchor xmlns:cdr="http://schemas.openxmlformats.org/drawingml/2006/chartDrawing">
    <cdr:from>
      <cdr:x>0.43785</cdr:x>
      <cdr:y>0.49167</cdr:y>
    </cdr:from>
    <cdr:to>
      <cdr:x>0.56497</cdr:x>
      <cdr:y>0.58889</cdr:y>
    </cdr:to>
    <cdr:sp macro="" textlink="Analysis!$A$7">
      <cdr:nvSpPr>
        <cdr:cNvPr id="3" name="TextBox 2">
          <a:extLst xmlns:a="http://schemas.openxmlformats.org/drawingml/2006/main">
            <a:ext uri="{FF2B5EF4-FFF2-40B4-BE49-F238E27FC236}">
              <a16:creationId xmlns:a16="http://schemas.microsoft.com/office/drawing/2014/main" id="{E578D339-2A9E-46AA-A541-ECBB3635F3AF}"/>
            </a:ext>
          </a:extLst>
        </cdr:cNvPr>
        <cdr:cNvSpPr txBox="1"/>
      </cdr:nvSpPr>
      <cdr:spPr>
        <a:xfrm xmlns:a="http://schemas.openxmlformats.org/drawingml/2006/main">
          <a:off x="1687285" y="1376267"/>
          <a:ext cx="489857" cy="27214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A3569A69-FC3B-4AE7-B0C9-E06CED6A5680}" type="TxLink">
            <a:rPr lang="en-US" sz="1400" b="1" i="0" u="none" strike="noStrike">
              <a:solidFill>
                <a:schemeClr val="bg1"/>
              </a:solidFill>
              <a:latin typeface="Calibri"/>
              <a:ea typeface="Calibri"/>
              <a:cs typeface="Calibri"/>
            </a:rPr>
            <a:pPr/>
            <a:t>2.3M</a:t>
          </a:fld>
          <a:endParaRPr lang="en-US" sz="1400" b="1">
            <a:solidFill>
              <a:schemeClr val="bg1"/>
            </a:solidFill>
          </a:endParaRPr>
        </a:p>
      </cdr:txBody>
    </cdr:sp>
  </cdr:relSizeAnchor>
  <cdr:relSizeAnchor xmlns:cdr="http://schemas.openxmlformats.org/drawingml/2006/chartDrawing">
    <cdr:from>
      <cdr:x>0.32809</cdr:x>
      <cdr:y>0.4072</cdr:y>
    </cdr:from>
    <cdr:to>
      <cdr:x>0.67272</cdr:x>
      <cdr:y>0.53639</cdr:y>
    </cdr:to>
    <cdr:sp macro="" textlink="">
      <cdr:nvSpPr>
        <cdr:cNvPr id="6" name="TextBox 5">
          <a:extLst xmlns:a="http://schemas.openxmlformats.org/drawingml/2006/main">
            <a:ext uri="{FF2B5EF4-FFF2-40B4-BE49-F238E27FC236}">
              <a16:creationId xmlns:a16="http://schemas.microsoft.com/office/drawing/2014/main" id="{05295C44-12F0-44BE-A7DB-5BEA302B3033}"/>
            </a:ext>
          </a:extLst>
        </cdr:cNvPr>
        <cdr:cNvSpPr txBox="1"/>
      </cdr:nvSpPr>
      <cdr:spPr>
        <a:xfrm xmlns:a="http://schemas.openxmlformats.org/drawingml/2006/main">
          <a:off x="1185829" y="1137725"/>
          <a:ext cx="1245622" cy="360948"/>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US" sz="1400" b="1" i="0">
              <a:solidFill>
                <a:schemeClr val="bg1"/>
              </a:solidFill>
            </a:rPr>
            <a:t>Total Sales</a:t>
          </a:r>
        </a:p>
      </cdr:txBody>
    </cdr:sp>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4884259" backgroundQuery="1" createdVersion="6" refreshedVersion="6" minRefreshableVersion="3" recordCount="0" supportSubquery="1" supportAdvancedDrill="1" xr:uid="{E7700383-0F7C-4282-87A2-97DCA58FE0F3}">
  <cacheSource type="external" connectionId="6"/>
  <cacheFields count="2">
    <cacheField name="[Measures].[Total Customers]" caption="Total Customers" numFmtId="0" hierarchy="39" level="32767"/>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1"/>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cacheHierarchy uniqueName="[Measures].[Total Profit]" caption="Total Profit" measure="1" displayFolder="" measureGroup="Sales Fact" count="0"/>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oneField="1">
      <fieldsUsage count="1">
        <fieldUsage x="0"/>
      </fieldsUsage>
    </cacheHierarchy>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50231483" createdVersion="5" refreshedVersion="6" minRefreshableVersion="3" recordCount="0" supportSubquery="1" supportAdvancedDrill="1" xr:uid="{1D4BE128-4126-46FB-A299-2C8B882C248B}">
  <cacheSource type="external" connectionId="6"/>
  <cacheFields count="3">
    <cacheField name="[Measures].[Total Profit]" caption="Total Profit" numFmtId="0" hierarchy="36" level="32767"/>
    <cacheField name="[Product Dimension].[Sub-Category].[Sub-Category]" caption="Sub-Category" numFmtId="0" hierarchy="22" level="1">
      <sharedItems count="17">
        <s v="Accessories"/>
        <s v="Appliances"/>
        <s v="Art"/>
        <s v="Binders"/>
        <s v="Bookcases"/>
        <s v="Chairs"/>
        <s v="Copiers"/>
        <s v="Envelopes"/>
        <s v="Fasteners"/>
        <s v="Furnishings"/>
        <s v="Labels"/>
        <s v="Machines"/>
        <s v="Paper"/>
        <s v="Phones"/>
        <s v="Storage"/>
        <s v="Supplies"/>
        <s v="Tables"/>
      </sharedItems>
    </cacheField>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2"/>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2" memberValueDatatype="130" unbalanced="0">
      <fieldsUsage count="2">
        <fieldUsage x="-1"/>
        <fieldUsage x="1"/>
      </fieldsUsage>
    </cacheHierarchy>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cacheHierarchy uniqueName="[Measures].[Total Profit]" caption="Total Profit" measure="1" displayFolder="" measureGroup="Sales Fact" count="0" oneField="1">
      <fieldsUsage count="1">
        <fieldUsage x="0"/>
      </fieldsUsage>
    </cacheHierarchy>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51620369" createdVersion="5" refreshedVersion="6" minRefreshableVersion="3" recordCount="0" supportSubquery="1" supportAdvancedDrill="1" xr:uid="{E9EB7CE7-B2AA-49DF-B1FB-CC94543D92FA}">
  <cacheSource type="external" connectionId="6"/>
  <cacheFields count="3">
    <cacheField name="[Measures].[Total Sales]" caption="Total Sales" numFmtId="0" hierarchy="35" level="32767"/>
    <cacheField name="[Location Dimension].[State].[State]" caption="State" numFmtId="0" hierarchy="16" level="1">
      <sharedItems count="49">
        <s v="Alabama"/>
        <s v="Arizona"/>
        <s v="Arkansas"/>
        <s v="California"/>
        <s v="Colorado"/>
        <s v="Connecticut"/>
        <s v="Delaware"/>
        <s v="District of Columbia"/>
        <s v="Florida"/>
        <s v="Georgia"/>
        <s v="Idaho"/>
        <s v="Illinois"/>
        <s v="Indiana"/>
        <s v="Iowa"/>
        <s v="Kansas"/>
        <s v="Kentucky"/>
        <s v="Louisiana"/>
        <s v="Maine"/>
        <s v="Maryland"/>
        <s v="Massachusetts"/>
        <s v="Michigan"/>
        <s v="Minnesota"/>
        <s v="Mississippi"/>
        <s v="Missouri"/>
        <s v="Montana"/>
        <s v="Nebraska"/>
        <s v="Nevada"/>
        <s v="New Hampshire"/>
        <s v="New Jersey"/>
        <s v="New Mexico"/>
        <s v="New York"/>
        <s v="North Carolina"/>
        <s v="North Dakota"/>
        <s v="Ohio"/>
        <s v="Oklahoma"/>
        <s v="Oregon"/>
        <s v="Pennsylvania"/>
        <s v="Rhode Island"/>
        <s v="South Carolina"/>
        <s v="South Dakota"/>
        <s v="Tennessee"/>
        <s v="Texas"/>
        <s v="Utah"/>
        <s v="Vermont"/>
        <s v="Virginia"/>
        <s v="Washington"/>
        <s v="West Virginia"/>
        <s v="Wisconsin"/>
        <s v="Wyoming"/>
      </sharedItems>
    </cacheField>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fieldsUsage count="2">
        <fieldUsage x="-1"/>
        <fieldUsage x="1"/>
      </fieldsUsage>
    </cacheHierarchy>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2"/>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oneField="1">
      <fieldsUsage count="1">
        <fieldUsage x="0"/>
      </fieldsUsage>
    </cacheHierarchy>
    <cacheHierarchy uniqueName="[Measures].[Total Profit]" caption="Total Profit" measure="1" displayFolder="" measureGroup="Sales Fact" count="0"/>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52893516" createdVersion="5" refreshedVersion="6" minRefreshableVersion="3" recordCount="0" supportSubquery="1" supportAdvancedDrill="1" xr:uid="{6B9EA1B0-2D90-4081-91BD-8948AE6AE4A5}">
  <cacheSource type="external" connectionId="6"/>
  <cacheFields count="2">
    <cacheField name="[Measures].[Total Sales]" caption="Total Sales" numFmtId="0" hierarchy="35" level="32767"/>
    <cacheField name="[Location Dimension].[Region].[Region]" caption="Region" numFmtId="0" hierarchy="18" level="1">
      <sharedItems count="4">
        <s v="Central"/>
        <s v="East"/>
        <s v="South"/>
        <s v="West"/>
      </sharedItems>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1"/>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oneField="1">
      <fieldsUsage count="1">
        <fieldUsage x="0"/>
      </fieldsUsage>
    </cacheHierarchy>
    <cacheHierarchy uniqueName="[Measures].[Total Profit]" caption="Total Profit" measure="1" displayFolder="" measureGroup="Sales Fact" count="0"/>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5486111" createdVersion="5" refreshedVersion="6" minRefreshableVersion="3" recordCount="0" supportSubquery="1" supportAdvancedDrill="1" xr:uid="{00236F46-85E5-4221-85DA-80DADD82BCE0}">
  <cacheSource type="external" connectionId="6"/>
  <cacheFields count="5">
    <cacheField name="[Date Dimension].[Year].[Year]" caption="Year" numFmtId="0" hierarchy="4"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ate Dimension].[Year].&amp;[2014]"/>
            <x15:cachedUniqueName index="1" name="[Date Dimension].[Year].&amp;[2015]"/>
            <x15:cachedUniqueName index="2" name="[Date Dimension].[Year].&amp;[2016]"/>
            <x15:cachedUniqueName index="3" name="[Date Dimension].[Year].&amp;[2017]"/>
          </x15:cachedUniqueNames>
        </ext>
      </extLst>
    </cacheField>
    <cacheField name="[Measures].[Total Sales]" caption="Total Sales" numFmtId="0" hierarchy="35" level="32767"/>
    <cacheField name="[Measures].[Total Profit]" caption="Total Profit" numFmtId="0" hierarchy="36" level="32767"/>
    <cacheField name="[Date Dimension].[MonthName].[MonthName]" caption="MonthName" numFmtId="0" hierarchy="10" level="1">
      <sharedItems count="12">
        <s v="Apr"/>
        <s v="Aug"/>
        <s v="Dec"/>
        <s v="Feb"/>
        <s v="Jan"/>
        <s v="Jul"/>
        <s v="Jun"/>
        <s v="Mar"/>
        <s v="May"/>
        <s v="Nov"/>
        <s v="Oct"/>
        <s v="Sep"/>
      </sharedItems>
    </cacheField>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2" memberValueDatatype="20" unbalanced="0">
      <fieldsUsage count="2">
        <fieldUsage x="-1"/>
        <fieldUsage x="0"/>
      </fieldsUsage>
    </cacheHierarchy>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2" memberValueDatatype="130" unbalanced="0">
      <fieldsUsage count="2">
        <fieldUsage x="-1"/>
        <fieldUsage x="3"/>
      </fieldsUsage>
    </cacheHierarchy>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4"/>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oneField="1">
      <fieldsUsage count="1">
        <fieldUsage x="1"/>
      </fieldsUsage>
    </cacheHierarchy>
    <cacheHierarchy uniqueName="[Measures].[Total Profit]" caption="Total Profit" measure="1" displayFolder="" measureGroup="Sales Fact" count="0" oneField="1">
      <fieldsUsage count="1">
        <fieldUsage x="2"/>
      </fieldsUsage>
    </cacheHierarchy>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56134257" createdVersion="5" refreshedVersion="6" minRefreshableVersion="3" recordCount="0" supportSubquery="1" supportAdvancedDrill="1" xr:uid="{F3CD459D-2FE6-4AFB-A661-0C8AFAC3EDE1}">
  <cacheSource type="external" connectionId="6"/>
  <cacheFields count="3">
    <cacheField name="[Measures].[Total Sales]" caption="Total Sales" numFmtId="0" hierarchy="35" level="32767"/>
    <cacheField name="[Customer Dimension].[Segment].[Segment]" caption="Segment" numFmtId="0" hierarchy="2" level="1">
      <sharedItems count="3">
        <s v="Consumer"/>
        <s v="Corporate"/>
        <s v="Home Office"/>
      </sharedItems>
    </cacheField>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fieldsUsage count="2">
        <fieldUsage x="-1"/>
        <fieldUsage x="1"/>
      </fieldsUsage>
    </cacheHierarchy>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2"/>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oneField="1">
      <fieldsUsage count="1">
        <fieldUsage x="0"/>
      </fieldsUsage>
    </cacheHierarchy>
    <cacheHierarchy uniqueName="[Measures].[Total Profit]" caption="Total Profit" measure="1" displayFolder="" measureGroup="Sales Fact" count="0"/>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57638888" createdVersion="5" refreshedVersion="6" minRefreshableVersion="3" recordCount="0" supportSubquery="1" supportAdvancedDrill="1" xr:uid="{65AFF7B8-827E-48AE-8C8F-52E287CA15EF}">
  <cacheSource type="external" connectionId="6"/>
  <cacheFields count="4">
    <cacheField name="[Measures].[Total Sales]" caption="Total Sales" numFmtId="0" hierarchy="35" level="32767"/>
    <cacheField name="[Measures].[Total Profit]" caption="Total Profit" numFmtId="0" hierarchy="36" level="32767"/>
    <cacheField name="[Customer Dimension].[Customer Name].[Customer Name]" caption="Customer Name" numFmtId="0" hierarchy="1" level="1">
      <sharedItems count="10">
        <s v="Adrian Barton"/>
        <s v="Christopher Conant"/>
        <s v="Hunter Lopez"/>
        <s v="Ken Lonsdale"/>
        <s v="Raymond Buch"/>
        <s v="Sanjit Chand"/>
        <s v="Sanjit Engle"/>
        <s v="Sean Miller"/>
        <s v="Tamara Chand"/>
        <s v="Tom Ashbrook"/>
      </sharedItems>
    </cacheField>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2" memberValueDatatype="130" unbalanced="0">
      <fieldsUsage count="2">
        <fieldUsage x="-1"/>
        <fieldUsage x="2"/>
      </fieldsUsage>
    </cacheHierarchy>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3"/>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oneField="1">
      <fieldsUsage count="1">
        <fieldUsage x="0"/>
      </fieldsUsage>
    </cacheHierarchy>
    <cacheHierarchy uniqueName="[Measures].[Total Profit]" caption="Total Profit" measure="1" displayFolder="" measureGroup="Sales Fact" count="0" oneField="1">
      <fieldsUsage count="1">
        <fieldUsage x="1"/>
      </fieldsUsage>
    </cacheHierarchy>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59490743" createdVersion="5" refreshedVersion="6" minRefreshableVersion="3" recordCount="0" supportSubquery="1" supportAdvancedDrill="1" xr:uid="{8CFFE25E-95C8-417E-8E65-5EA120469D86}">
  <cacheSource type="external" connectionId="6"/>
  <cacheFields count="6">
    <cacheField name="[Measures].[Total Profit]" caption="Total Profit" numFmtId="0" hierarchy="36" level="32767"/>
    <cacheField name="[Customer Dimension].[Customer Name].[Customer Name]" caption="Customer Name" numFmtId="0" hierarchy="1" level="1">
      <sharedItems count="10">
        <s v="Adrian Barton"/>
        <s v="Christopher Conant"/>
        <s v="Hunter Lopez"/>
        <s v="Ken Lonsdale"/>
        <s v="Raymond Buch"/>
        <s v="Sanjit Chand"/>
        <s v="Sanjit Engle"/>
        <s v="Sean Miller"/>
        <s v="Tamara Chand"/>
        <s v="Tom Ashbrook"/>
      </sharedItems>
    </cacheField>
    <cacheField name="[Sales Fact].[Order ID].[Order ID]" caption="Order ID" numFmtId="0" hierarchy="23" level="1">
      <sharedItems count="10">
        <s v="CA-2014-116904"/>
        <s v="CA-2014-139892"/>
        <s v="CA-2014-145317"/>
        <s v="CA-2016-117121"/>
        <s v="CA-2016-118689"/>
        <s v="CA-2016-158841"/>
        <s v="CA-2017-127180"/>
        <s v="CA-2017-140151"/>
        <s v="CA-2017-166709"/>
        <s v="US-2016-107440"/>
      </sharedItems>
    </cacheField>
    <cacheField name="[Sales Fact].[Discount].[Discount]" caption="Discount" numFmtId="0" hierarchy="32" level="1">
      <sharedItems containsSemiMixedTypes="0" containsString="0" containsNumber="1" minValue="0" maxValue="0.8" count="12">
        <n v="0"/>
        <n v="0.1"/>
        <n v="0.15"/>
        <n v="0.2"/>
        <n v="0.3"/>
        <n v="0.32"/>
        <n v="0.4"/>
        <n v="0.45"/>
        <n v="0.5"/>
        <n v="0.6"/>
        <n v="0.7"/>
        <n v="0.8"/>
      </sharedItems>
    </cacheField>
    <cacheField name="[Product Dimension].[Category].[Category]" caption="Category" numFmtId="0" hierarchy="21" level="1">
      <sharedItems containsSemiMixedTypes="0" containsNonDate="0" containsString="0"/>
    </cacheField>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2" memberValueDatatype="130" unbalanced="0">
      <fieldsUsage count="2">
        <fieldUsage x="-1"/>
        <fieldUsage x="1"/>
      </fieldsUsage>
    </cacheHierarchy>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5"/>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fieldsUsage count="2">
        <fieldUsage x="-1"/>
        <fieldUsage x="4"/>
      </fieldsUsage>
    </cacheHierarchy>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2" memberValueDatatype="130" unbalanced="0">
      <fieldsUsage count="2">
        <fieldUsage x="-1"/>
        <fieldUsage x="2"/>
      </fieldsUsage>
    </cacheHierarchy>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2" memberValueDatatype="5" unbalanced="0">
      <fieldsUsage count="2">
        <fieldUsage x="-1"/>
        <fieldUsage x="3"/>
      </fieldsUsage>
    </cacheHierarchy>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cacheHierarchy uniqueName="[Measures].[Total Profit]" caption="Total Profit" measure="1" displayFolder="" measureGroup="Sales Fact" count="0" oneField="1">
      <fieldsUsage count="1">
        <fieldUsage x="0"/>
      </fieldsUsage>
    </cacheHierarchy>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61226852" createdVersion="5" refreshedVersion="6" minRefreshableVersion="3" recordCount="0" supportSubquery="1" supportAdvancedDrill="1" xr:uid="{6C0A4E9E-5FB5-4E79-9E63-E0A4CDDCB312}">
  <cacheSource type="external" connectionId="6"/>
  <cacheFields count="3">
    <cacheField name="[Measures].[Total Sales]" caption="Total Sales" numFmtId="0" hierarchy="35" level="32767"/>
    <cacheField name="[Sales Fact].[Ship Mode].[Ship Mode]" caption="Ship Mode" numFmtId="0" hierarchy="26" level="1">
      <sharedItems count="4">
        <s v="First Class"/>
        <s v="Same Day"/>
        <s v="Second Class"/>
        <s v="Standard Class"/>
      </sharedItems>
    </cacheField>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2"/>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fieldsUsage count="2">
        <fieldUsage x="-1"/>
        <fieldUsage x="1"/>
      </fieldsUsage>
    </cacheHierarchy>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oneField="1">
      <fieldsUsage count="1">
        <fieldUsage x="0"/>
      </fieldsUsage>
    </cacheHierarchy>
    <cacheHierarchy uniqueName="[Measures].[Total Profit]" caption="Total Profit" measure="1" displayFolder="" measureGroup="Sales Fact" count="0"/>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62152776" backgroundQuery="1" createdVersion="6" refreshedVersion="6" minRefreshableVersion="3" recordCount="0" supportSubquery="1" supportAdvancedDrill="1" xr:uid="{9210922B-6CCF-460D-8EF7-23702956479A}">
  <cacheSource type="external" connectionId="6"/>
  <cacheFields count="2">
    <cacheField name="[Measures].[Total Sales]" caption="Total Sales" numFmtId="0" hierarchy="35" level="32767"/>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1"/>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oneField="1">
      <fieldsUsage count="1">
        <fieldUsage x="0"/>
      </fieldsUsage>
    </cacheHierarchy>
    <cacheHierarchy uniqueName="[Measures].[Total Profit]" caption="Total Profit" measure="1" displayFolder="" measureGroup="Sales Fact" count="0"/>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63425923" backgroundQuery="1" createdVersion="6" refreshedVersion="6" minRefreshableVersion="3" recordCount="0" supportSubquery="1" supportAdvancedDrill="1" xr:uid="{FF2C352E-710D-4C25-9A0F-CF1F8D6B29C1}">
  <cacheSource type="external" connectionId="6"/>
  <cacheFields count="2">
    <cacheField name="[Measures].[Total Profit]" caption="Total Profit" numFmtId="0" hierarchy="36" level="32767"/>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1"/>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cacheHierarchy uniqueName="[Measures].[Total Profit]" caption="Total Profit" measure="1" displayFolder="" measureGroup="Sales Fact" count="0" oneField="1">
      <fieldsUsage count="1">
        <fieldUsage x="0"/>
      </fieldsUsage>
    </cacheHierarchy>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64583332" backgroundQuery="1" createdVersion="6" refreshedVersion="6" minRefreshableVersion="3" recordCount="0" supportSubquery="1" supportAdvancedDrill="1" xr:uid="{E6357D49-CCC2-4AD1-95AD-1DD84788D14C}">
  <cacheSource type="external" connectionId="6"/>
  <cacheFields count="2">
    <cacheField name="[Measures].[Profit Margin]" caption="Profit Margin" numFmtId="0" hierarchy="40" level="32767"/>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1"/>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cacheHierarchy uniqueName="[Measures].[Total Profit]" caption="Total Profit" measure="1" displayFolder="" measureGroup="Sales Fact" count="0"/>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oneField="1">
      <fieldsUsage count="1">
        <fieldUsage x="0"/>
      </fieldsUsage>
    </cacheHierarchy>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65509263" backgroundQuery="1" createdVersion="6" refreshedVersion="6" minRefreshableVersion="3" recordCount="0" supportSubquery="1" supportAdvancedDrill="1" xr:uid="{29B79557-64CE-4B9B-B402-140E8335E8D8}">
  <cacheSource type="external" connectionId="6"/>
  <cacheFields count="2">
    <cacheField name="[Measures].[Total Quantity]" caption="Total Quantity" numFmtId="0" hierarchy="37" level="32767"/>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1"/>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cacheHierarchy uniqueName="[Measures].[Total Profit]" caption="Total Profit" measure="1" displayFolder="" measureGroup="Sales Fact" count="0"/>
    <cacheHierarchy uniqueName="[Measures].[Total Quantity]" caption="Total Quantity" measure="1" displayFolder="" measureGroup="Sales Fact" count="0" oneField="1">
      <fieldsUsage count="1">
        <fieldUsage x="0"/>
      </fieldsUsage>
    </cacheHierarchy>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66550925" backgroundQuery="1" createdVersion="6" refreshedVersion="6" minRefreshableVersion="3" recordCount="0" supportSubquery="1" supportAdvancedDrill="1" xr:uid="{DCF2EE38-2386-4A3D-8B9F-D12F3F94237D}">
  <cacheSource type="external" connectionId="6"/>
  <cacheFields count="2">
    <cacheField name="[Measures].[Total Orders]" caption="Total Orders" numFmtId="0" hierarchy="38" level="32767"/>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1"/>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cacheHierarchy uniqueName="[Measures].[Total Profit]" caption="Total Profit" measure="1" displayFolder="" measureGroup="Sales Fact" count="0"/>
    <cacheHierarchy uniqueName="[Measures].[Total Quantity]" caption="Total Quantity" measure="1" displayFolder="" measureGroup="Sales Fact" count="0"/>
    <cacheHierarchy uniqueName="[Measures].[Total Orders]" caption="Total Orders" measure="1" displayFolder="" measureGroup="Sales Fact" count="0" oneField="1">
      <fieldsUsage count="1">
        <fieldUsage x="0"/>
      </fieldsUsage>
    </cacheHierarchy>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67824072" createdVersion="5" refreshedVersion="6" minRefreshableVersion="3" recordCount="0" supportSubquery="1" supportAdvancedDrill="1" xr:uid="{F461F790-A312-49A8-939B-610210F64F07}">
  <cacheSource type="external" connectionId="6"/>
  <cacheFields count="4">
    <cacheField name="[Date Dimension].[Year].[Year]" caption="Year" numFmtId="0" hierarchy="4"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ate Dimension].[Year].&amp;[2014]"/>
            <x15:cachedUniqueName index="1" name="[Date Dimension].[Year].&amp;[2015]"/>
            <x15:cachedUniqueName index="2" name="[Date Dimension].[Year].&amp;[2016]"/>
            <x15:cachedUniqueName index="3" name="[Date Dimension].[Year].&amp;[2017]"/>
          </x15:cachedUniqueNames>
        </ext>
      </extLst>
    </cacheField>
    <cacheField name="[Measures].[Total Sales]" caption="Total Sales" numFmtId="0" hierarchy="35" level="32767"/>
    <cacheField name="[Measures].[Total Profit]" caption="Total Profit" numFmtId="0" hierarchy="36" level="32767"/>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2" memberValueDatatype="20" unbalanced="0">
      <fieldsUsage count="2">
        <fieldUsage x="-1"/>
        <fieldUsage x="0"/>
      </fieldsUsage>
    </cacheHierarchy>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3"/>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oneField="1">
      <fieldsUsage count="1">
        <fieldUsage x="1"/>
      </fieldsUsage>
    </cacheHierarchy>
    <cacheHierarchy uniqueName="[Measures].[Total Profit]" caption="Total Profit" measure="1" displayFolder="" measureGroup="Sales Fact" count="0" oneField="1">
      <fieldsUsage count="1">
        <fieldUsage x="2"/>
      </fieldsUsage>
    </cacheHierarchy>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102169212965" createdVersion="5" refreshedVersion="6" minRefreshableVersion="3" recordCount="0" supportSubquery="1" supportAdvancedDrill="1" xr:uid="{D300D49B-B6BA-46C0-B0BE-5EC4DBB4D637}">
  <cacheSource type="external" connectionId="6"/>
  <cacheFields count="5">
    <cacheField name="[Measures].[Total Sales]" caption="Total Sales" numFmtId="0" hierarchy="35" level="32767"/>
    <cacheField name="[Product Dimension].[Category].[Category]" caption="Category" numFmtId="0" hierarchy="21" level="1">
      <sharedItems count="3">
        <s v="Furniture"/>
        <s v="Office Supplies"/>
        <s v="Technology"/>
      </sharedItems>
    </cacheField>
    <cacheField name="[Product Dimension].[Sub-Category].[Sub-Category]" caption="Sub-Category" numFmtId="0" hierarchy="22" level="1">
      <sharedItems containsNonDate="0" count="4">
        <s v="Accessories"/>
        <s v="Copiers"/>
        <s v="Machines"/>
        <s v="Phones"/>
      </sharedItems>
    </cacheField>
    <cacheField name="[Date Dimension].[Year].[Year]" caption="Year" numFmtId="0" hierarchy="4" level="1">
      <sharedItems containsSemiMixedTypes="0" containsNonDate="0" containsString="0"/>
    </cacheField>
    <cacheField name="[Location Dimension].[Region].[Region]" caption="Region" numFmtId="0" hierarchy="18" level="1">
      <sharedItems containsSemiMixedTypes="0" containsNonDate="0" containsString="0"/>
    </cacheField>
  </cacheFields>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2" memberValueDatatype="20" unbalanced="0">
      <fieldsUsage count="2">
        <fieldUsage x="-1"/>
        <fieldUsage x="3"/>
      </fieldsUsage>
    </cacheHierarchy>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fieldsUsage count="2">
        <fieldUsage x="-1"/>
        <fieldUsage x="4"/>
      </fieldsUsage>
    </cacheHierarchy>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fieldsUsage count="2">
        <fieldUsage x="-1"/>
        <fieldUsage x="1"/>
      </fieldsUsage>
    </cacheHierarchy>
    <cacheHierarchy uniqueName="[Product Dimension].[Sub-Category]" caption="Sub-Category" attribute="1" defaultMemberUniqueName="[Product Dimension].[Sub-Category].[All]" allUniqueName="[Product Dimension].[Sub-Category].[All]" dimensionUniqueName="[Product Dimension]" displayFolder="" count="2" memberValueDatatype="130" unbalanced="0">
      <fieldsUsage count="2">
        <fieldUsage x="-1"/>
        <fieldUsage x="2"/>
      </fieldsUsage>
    </cacheHierarchy>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oneField="1">
      <fieldsUsage count="1">
        <fieldUsage x="0"/>
      </fieldsUsage>
    </cacheHierarchy>
    <cacheHierarchy uniqueName="[Measures].[Total Profit]" caption="Total Profit" measure="1" displayFolder="" measureGroup="Sales Fact" count="0"/>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2.997348842589" backgroundQuery="1" createdVersion="3" refreshedVersion="6" minRefreshableVersion="3" recordCount="0" supportSubquery="1" supportAdvancedDrill="1" xr:uid="{B1456881-E54B-4498-B7A2-308867FB3385}">
  <cacheSource type="external" connectionId="6">
    <extLst>
      <ext xmlns:x14="http://schemas.microsoft.com/office/spreadsheetml/2009/9/main" uri="{F057638F-6D5F-4e77-A914-E7F072B9BCA8}">
        <x14:sourceConnection name="ThisWorkbookDataModel"/>
      </ext>
    </extLst>
  </cacheSource>
  <cacheFields count="0"/>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0"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0"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0"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0"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cacheHierarchy uniqueName="[Measures].[Total Profit]" caption="Total Profit" measure="1" displayFolder="" measureGroup="Sales Fact" count="0"/>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00657983"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3.015067824075" backgroundQuery="1" createdVersion="3" refreshedVersion="6" minRefreshableVersion="3" recordCount="0" supportSubquery="1" supportAdvancedDrill="1" xr:uid="{1265BFAC-F6AD-4C84-8A1C-A9E9485ED51A}">
  <cacheSource type="external" connectionId="6">
    <extLst>
      <ext xmlns:x14="http://schemas.microsoft.com/office/spreadsheetml/2009/9/main" uri="{F057638F-6D5F-4e77-A914-E7F072B9BCA8}">
        <x14:sourceConnection name="ThisWorkbookDataModel"/>
      </ext>
    </extLst>
  </cacheSource>
  <cacheFields count="0"/>
  <cacheHierarchies count="50">
    <cacheHierarchy uniqueName="[Customer Dimension].[Customer ID]" caption="Customer ID" attribute="1" defaultMemberUniqueName="[Customer Dimension].[Customer ID].[All]" allUniqueName="[Customer Dimension].[Customer ID].[All]" dimensionUniqueName="[Customer Dimension]" displayFolder="" count="2"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2" memberValueDatatype="130" unbalanced="0"/>
    <cacheHierarchy uniqueName="[Customer Dimension].[Segment]" caption="Segment" attribute="1" defaultMemberUniqueName="[Customer Dimension].[Segment].[All]" allUniqueName="[Customer Dimension].[Segment].[All]" dimensionUniqueName="[Customer Dimension]" displayFolder="" count="2" memberValueDatatype="130" unbalanced="0"/>
    <cacheHierarchy uniqueName="[Date Dimension].[Date]" caption="Date" attribute="1" time="1" defaultMemberUniqueName="[Date Dimension].[Date].[All]" allUniqueName="[Date Dimension].[Date].[All]" dimensionUniqueName="[Date Dimension]" displayFolder="" count="2" memberValueDatatype="7" unbalanced="0"/>
    <cacheHierarchy uniqueName="[Date Dimension].[Year]" caption="Year" attribute="1" defaultMemberUniqueName="[Date Dimension].[Year].[All]" allUniqueName="[Date Dimension].[Year].[All]" dimensionUniqueName="[Date Dimension]" displayFolder="" count="2" memberValueDatatype="20" unbalanced="0"/>
    <cacheHierarchy uniqueName="[Date Dimension].[Quarter]" caption="Quarter" attribute="1" defaultMemberUniqueName="[Date Dimension].[Quarter].[All]" allUniqueName="[Date Dimension].[Quarter].[All]" dimensionUniqueName="[Date Dimension]" displayFolder="" count="2" memberValueDatatype="20" unbalanced="0"/>
    <cacheHierarchy uniqueName="[Date Dimension].[QuarterID]" caption="QuarterID" attribute="1" defaultMemberUniqueName="[Date Dimension].[QuarterID].[All]" allUniqueName="[Date Dimension].[QuarterID].[All]" dimensionUniqueName="[Date Dimension]" displayFolder="" count="2" memberValueDatatype="130" unbalanced="0"/>
    <cacheHierarchy uniqueName="[Date Dimension].[QuarterName]" caption="QuarterName" attribute="1" defaultMemberUniqueName="[Date Dimension].[QuarterName].[All]" allUniqueName="[Date Dimension].[QuarterName].[All]" dimensionUniqueName="[Date Dimension]" displayFolder="" count="2" memberValueDatatype="130" unbalanced="0"/>
    <cacheHierarchy uniqueName="[Date Dimension].[MonthNum]" caption="MonthNum" attribute="1" defaultMemberUniqueName="[Date Dimension].[MonthNum].[All]" allUniqueName="[Date Dimension].[MonthNum].[All]" dimensionUniqueName="[Date Dimension]" displayFolder="" count="2" memberValueDatatype="20" unbalanced="0"/>
    <cacheHierarchy uniqueName="[Date Dimension].[MonthID]" caption="MonthID" attribute="1" defaultMemberUniqueName="[Date Dimension].[MonthID].[All]" allUniqueName="[Date Dimension].[MonthID].[All]" dimensionUniqueName="[Date Dimension]" displayFolder="" count="2" memberValueDatatype="130" unbalanced="0"/>
    <cacheHierarchy uniqueName="[Date Dimension].[MonthName]" caption="MonthName" attribute="1" defaultMemberUniqueName="[Date Dimension].[MonthName].[All]" allUniqueName="[Date Dimension].[MonthName].[All]" dimensionUniqueName="[Date Dimension]" displayFolder="" count="2" memberValueDatatype="130" unbalanced="0"/>
    <cacheHierarchy uniqueName="[Date Dimension].[DayOfMonth]" caption="DayOfMonth" attribute="1" defaultMemberUniqueName="[Date Dimension].[DayOfMonth].[All]" allUniqueName="[Date Dimension].[DayOfMonth].[All]" dimensionUniqueName="[Date Dimension]" displayFolder="" count="2" memberValueDatatype="20" unbalanced="0"/>
    <cacheHierarchy uniqueName="[Date Dimension].[DayofWeek]" caption="DayofWeek" attribute="1" defaultMemberUniqueName="[Date Dimension].[DayofWeek].[All]" allUniqueName="[Date Dimension].[DayofWeek].[All]" dimensionUniqueName="[Date Dimension]" displayFolder="" count="2" memberValueDatatype="20" unbalanced="0"/>
    <cacheHierarchy uniqueName="[Date Dimension].[DayName]" caption="DayName" attribute="1" defaultMemberUniqueName="[Date Dimension].[DayName].[All]" allUniqueName="[Date Dimension].[DayName].[All]" dimensionUniqueName="[Date Dimension]" displayFolder="" count="2" memberValueDatatype="130" unbalanced="0"/>
    <cacheHierarchy uniqueName="[Location Dimension].[Country]" caption="Country" attribute="1" defaultMemberUniqueName="[Location Dimension].[Country].[All]" allUniqueName="[Location Dimension].[Country].[All]" dimensionUniqueName="[Location Dimension]" displayFolder="" count="2" memberValueDatatype="130" unbalanced="0"/>
    <cacheHierarchy uniqueName="[Location Dimension].[City]" caption="City" attribute="1" defaultMemberUniqueName="[Location Dimension].[City].[All]" allUniqueName="[Location Dimension].[City].[All]" dimensionUniqueName="[Location Dimension]" displayFolder="" count="2" memberValueDatatype="130" unbalanced="0"/>
    <cacheHierarchy uniqueName="[Location Dimension].[State]" caption="State" attribute="1" defaultMemberUniqueName="[Location Dimension].[State].[All]" allUniqueName="[Location Dimension].[State].[All]" dimensionUniqueName="[Location Dimension]" displayFolder="" count="2"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2" memberValueDatatype="130" unbalanced="0"/>
    <cacheHierarchy uniqueName="[Location Dimension].[Region]" caption="Region" attribute="1" defaultMemberUniqueName="[Location Dimension].[Region].[All]" allUniqueName="[Location Dimension].[Region].[All]" dimensionUniqueName="[Location Dimension]" displayFolder="" count="2" memberValueDatatype="130" unbalanced="0"/>
    <cacheHierarchy uniqueName="[Location Dimension].[Location ID]" caption="Location ID" attribute="1" defaultMemberUniqueName="[Location Dimension].[Location ID].[All]" allUniqueName="[Location Dimension].[Location ID].[All]" dimensionUniqueName="[Location Dimension]" displayFolder="" count="2" memberValueDatatype="130" unbalanced="0"/>
    <cacheHierarchy uniqueName="[Measures]" caption="Measures" attribute="1" keyAttribute="1" defaultMemberUniqueName="[Measures].[__No measures defined]" dimensionUniqueName="[Measures]" displayFolder="" measures="1" count="1" memberValueDatatype="130" unbalanced="0"/>
    <cacheHierarchy uniqueName="[Product Dimension].[Product ID]" caption="Product ID" attribute="1" defaultMemberUniqueName="[Product Dimension].[Product ID].[All]" allUniqueName="[Product Dimension].[Product ID].[All]" dimensionUniqueName="[Product Dimension]" displayFolder="" count="2" memberValueDatatype="130" unbalanced="0"/>
    <cacheHierarchy uniqueName="[Product Dimension].[Category]" caption="Category" attribute="1" defaultMemberUniqueName="[Product Dimension].[Category].[All]" allUniqueName="[Product Dimension].[Category].[All]" dimensionUniqueName="[Product Dimension]" displayFolder="" count="2" memberValueDatatype="130" unbalanced="0"/>
    <cacheHierarchy uniqueName="[Product Dimension].[Sub-Category]" caption="Sub-Category" attribute="1" defaultMemberUniqueName="[Product Dimension].[Sub-Category].[All]" allUniqueName="[Product Dimension].[Sub-Category].[All]" dimensionUniqueName="[Product Dimension]" displayFolder="" count="2" memberValueDatatype="130" unbalanced="0"/>
    <cacheHierarchy uniqueName="[Sales Fact].[Order ID]" caption="Order ID" attribute="1" defaultMemberUniqueName="[Sales Fact].[Order ID].[All]" allUniqueName="[Sales Fact].[Order ID].[All]" dimensionUniqueName="[Sales Fact]" displayFolder="" count="2"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2" memberValueDatatype="7" unbalanced="0"/>
    <cacheHierarchy uniqueName="[Sales Fact].[Ship Mode]" caption="Ship Mode" attribute="1" defaultMemberUniqueName="[Sales Fact].[Ship Mode].[All]" allUniqueName="[Sales Fact].[Ship Mode].[All]" dimensionUniqueName="[Sales Fact]" displayFolder="" count="2" memberValueDatatype="130" unbalanced="0"/>
    <cacheHierarchy uniqueName="[Sales Fact].[Customer ID]" caption="Customer ID" attribute="1" defaultMemberUniqueName="[Sales Fact].[Customer ID].[All]" allUniqueName="[Sales Fact].[Customer ID].[All]" dimensionUniqueName="[Sales Fact]" displayFolder="" count="2" memberValueDatatype="130" unbalanced="0"/>
    <cacheHierarchy uniqueName="[Sales Fact].[Location ID]" caption="Location ID" attribute="1" defaultMemberUniqueName="[Sales Fact].[Location ID].[All]" allUniqueName="[Sales Fact].[Location ID].[All]" dimensionUniqueName="[Sales Fact]" displayFolder="" count="2" memberValueDatatype="130" unbalanced="0"/>
    <cacheHierarchy uniqueName="[Sales Fact].[Product ID]" caption="Product ID" attribute="1" defaultMemberUniqueName="[Sales Fact].[Product ID].[All]" allUniqueName="[Sales Fact].[Product ID].[All]" dimensionUniqueName="[Sales Fact]" displayFolder="" count="2" memberValueDatatype="130" unbalanced="0"/>
    <cacheHierarchy uniqueName="[Sales Fact].[Sales]" caption="Sales" attribute="1" defaultMemberUniqueName="[Sales Fact].[Sales].[All]" allUniqueName="[Sales Fact].[Sales].[All]" dimensionUniqueName="[Sales Fact]" displayFolder="" count="2" memberValueDatatype="5" unbalanced="0"/>
    <cacheHierarchy uniqueName="[Sales Fact].[Quantity]" caption="Quantity" attribute="1" defaultMemberUniqueName="[Sales Fact].[Quantity].[All]" allUniqueName="[Sales Fact].[Quantity].[All]" dimensionUniqueName="[Sales Fact]" displayFolder="" count="2" memberValueDatatype="20" unbalanced="0"/>
    <cacheHierarchy uniqueName="[Sales Fact].[Discount]" caption="Discount" attribute="1" defaultMemberUniqueName="[Sales Fact].[Discount].[All]" allUniqueName="[Sales Fact].[Discount].[All]" dimensionUniqueName="[Sales Fact]" displayFolder="" count="2" memberValueDatatype="5" unbalanced="0"/>
    <cacheHierarchy uniqueName="[Sales Fact].[Profit]" caption="Profit" attribute="1" defaultMemberUniqueName="[Sales Fact].[Profit].[All]" allUniqueName="[Sales Fact].[Profit].[All]" dimensionUniqueName="[Sales Fact]" displayFolder="" count="2"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1"/>
        </ext>
      </extLst>
    </cacheHierarchy>
    <cacheHierarchy uniqueName="[Measures].[Total Sales]" caption="Total Sales" measure="1" displayFolder="" measureGroup="Sales Fact" count="0"/>
    <cacheHierarchy uniqueName="[Measures].[Total Profit]" caption="Total Profit" measure="1" displayFolder="" measureGroup="Sales Fact" count="0"/>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dimensions count="6">
    <dimension name="Customer Dimension" uniqueName="[Customer Dimension]" caption="Customer Dimension"/>
    <dimension name="Date Dimension" uniqueName="[Date Dimension]" caption="Date Dimension"/>
    <dimension name="Location Dimension" uniqueName="[Location Dimension]" caption="Location Dimension"/>
    <dimension measure="1" name="Measures" uniqueName="[Measures]" caption="Measures"/>
    <dimension name="Product Dimension" uniqueName="[Product Dimension]" caption="Product Dimension"/>
    <dimension name="Sales Fact" uniqueName="[Sales Fact]" caption="Sales Fact"/>
  </dimensions>
  <measureGroups count="5">
    <measureGroup name="Customer Dimension" caption="Customer Dimension"/>
    <measureGroup name="Date Dimension" caption="Date Dimension"/>
    <measureGroup name="Location Dimension" caption="Location Dimension"/>
    <measureGroup name="Product Dimension" caption="Product Dimension"/>
    <measureGroup name="Sales Fact" caption="Sales Fact"/>
  </measureGroups>
  <maps count="9">
    <map measureGroup="0" dimension="0"/>
    <map measureGroup="1" dimension="1"/>
    <map measureGroup="2" dimension="2"/>
    <map measureGroup="3" dimension="4"/>
    <map measureGroup="4" dimension="0"/>
    <map measureGroup="4" dimension="1"/>
    <map measureGroup="4" dimension="2"/>
    <map measureGroup="4" dimension="4"/>
    <map measureGroup="4" dimension="5"/>
  </maps>
  <extLst>
    <ext xmlns:x14="http://schemas.microsoft.com/office/spreadsheetml/2009/9/main" uri="{725AE2AE-9491-48be-B2B4-4EB974FC3084}">
      <x14:pivotCacheDefinition slicerData="1" pivotCacheId="939746600"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e.online" refreshedDate="46292.997346990742" backgroundQuery="1" createdVersion="3" refreshedVersion="6" minRefreshableVersion="3" recordCount="0" supportSubquery="1" supportAdvancedDrill="1" xr:uid="{919E053D-9E6B-4962-A8EC-F61824BE1479}">
  <cacheSource type="external" connectionId="6">
    <extLst>
      <ext xmlns:x14="http://schemas.microsoft.com/office/spreadsheetml/2009/9/main" uri="{F057638F-6D5F-4e77-A914-E7F072B9BCA8}">
        <x14:sourceConnection name="ThisWorkbookDataModel"/>
      </ext>
    </extLst>
  </cacheSource>
  <cacheFields count="0"/>
  <cacheHierarchies count="49">
    <cacheHierarchy uniqueName="[Customer Dimension].[Customer ID]" caption="Customer ID" attribute="1" defaultMemberUniqueName="[Customer Dimension].[Customer ID].[All]" allUniqueName="[Customer Dimension].[Customer ID].[All]" dimensionUniqueName="[Customer Dimension]" displayFolder="" count="0" memberValueDatatype="130" unbalanced="0"/>
    <cacheHierarchy uniqueName="[Customer Dimension].[Customer Name]" caption="Customer Name" attribute="1" defaultMemberUniqueName="[Customer Dimension].[Customer Name].[All]" allUniqueName="[Customer Dimension].[Customer Name].[All]" dimensionUniqueName="[Customer Dimension]" displayFolder="" count="0" memberValueDatatype="130" unbalanced="0"/>
    <cacheHierarchy uniqueName="[Customer Dimension].[Segment]" caption="Segment" attribute="1" defaultMemberUniqueName="[Customer Dimension].[Segment].[All]" allUniqueName="[Customer Dimension].[Segment].[All]" dimensionUniqueName="[Customer Dimension]" displayFolder="" count="0" memberValueDatatype="130" unbalanced="0"/>
    <cacheHierarchy uniqueName="[Date Dimension].[Date]" caption="Date" attribute="1" time="1" defaultMemberUniqueName="[Date Dimension].[Date].[All]" allUniqueName="[Date Dimension].[Date].[All]" dimensionUniqueName="[Date Dimension]" displayFolder="" count="0" memberValueDatatype="7" unbalanced="0"/>
    <cacheHierarchy uniqueName="[Date Dimension].[Year]" caption="Year" attribute="1" defaultMemberUniqueName="[Date Dimension].[Year].[All]" allUniqueName="[Date Dimension].[Year].[All]" dimensionUniqueName="[Date Dimension]" displayFolder="" count="0" memberValueDatatype="20" unbalanced="0"/>
    <cacheHierarchy uniqueName="[Date Dimension].[Quarter]" caption="Quarter" attribute="1" defaultMemberUniqueName="[Date Dimension].[Quarter].[All]" allUniqueName="[Date Dimension].[Quarter].[All]" dimensionUniqueName="[Date Dimension]" displayFolder="" count="0" memberValueDatatype="20" unbalanced="0"/>
    <cacheHierarchy uniqueName="[Date Dimension].[QuarterID]" caption="QuarterID" attribute="1" defaultMemberUniqueName="[Date Dimension].[QuarterID].[All]" allUniqueName="[Date Dimension].[QuarterID].[All]" dimensionUniqueName="[Date Dimension]" displayFolder="" count="0" memberValueDatatype="130" unbalanced="0"/>
    <cacheHierarchy uniqueName="[Date Dimension].[QuarterName]" caption="QuarterName" attribute="1" defaultMemberUniqueName="[Date Dimension].[QuarterName].[All]" allUniqueName="[Date Dimension].[QuarterName].[All]" dimensionUniqueName="[Date Dimension]" displayFolder="" count="0" memberValueDatatype="130" unbalanced="0"/>
    <cacheHierarchy uniqueName="[Date Dimension].[MonthNum]" caption="MonthNum" attribute="1" defaultMemberUniqueName="[Date Dimension].[MonthNum].[All]" allUniqueName="[Date Dimension].[MonthNum].[All]" dimensionUniqueName="[Date Dimension]" displayFolder="" count="0" memberValueDatatype="20" unbalanced="0"/>
    <cacheHierarchy uniqueName="[Date Dimension].[MonthID]" caption="MonthID" attribute="1" defaultMemberUniqueName="[Date Dimension].[MonthID].[All]" allUniqueName="[Date Dimension].[MonthID].[All]" dimensionUniqueName="[Date Dimension]" displayFolder="" count="0" memberValueDatatype="130" unbalanced="0"/>
    <cacheHierarchy uniqueName="[Date Dimension].[MonthName]" caption="MonthName" attribute="1" defaultMemberUniqueName="[Date Dimension].[MonthName].[All]" allUniqueName="[Date Dimension].[MonthName].[All]" dimensionUniqueName="[Date Dimension]" displayFolder="" count="0" memberValueDatatype="130" unbalanced="0"/>
    <cacheHierarchy uniqueName="[Date Dimension].[DayOfMonth]" caption="DayOfMonth" attribute="1" defaultMemberUniqueName="[Date Dimension].[DayOfMonth].[All]" allUniqueName="[Date Dimension].[DayOfMonth].[All]" dimensionUniqueName="[Date Dimension]" displayFolder="" count="0" memberValueDatatype="20" unbalanced="0"/>
    <cacheHierarchy uniqueName="[Date Dimension].[DayofWeek]" caption="DayofWeek" attribute="1" defaultMemberUniqueName="[Date Dimension].[DayofWeek].[All]" allUniqueName="[Date Dimension].[DayofWeek].[All]" dimensionUniqueName="[Date Dimension]" displayFolder="" count="0" memberValueDatatype="20" unbalanced="0"/>
    <cacheHierarchy uniqueName="[Date Dimension].[DayName]" caption="DayName" attribute="1" defaultMemberUniqueName="[Date Dimension].[DayName].[All]" allUniqueName="[Date Dimension].[DayName].[All]" dimensionUniqueName="[Date Dimension]" displayFolder="" count="0" memberValueDatatype="130" unbalanced="0"/>
    <cacheHierarchy uniqueName="[Location Dimension].[Country]" caption="Country" attribute="1" defaultMemberUniqueName="[Location Dimension].[Country].[All]" allUniqueName="[Location Dimension].[Country].[All]" dimensionUniqueName="[Location Dimension]" displayFolder="" count="0" memberValueDatatype="130" unbalanced="0"/>
    <cacheHierarchy uniqueName="[Location Dimension].[City]" caption="City" attribute="1" defaultMemberUniqueName="[Location Dimension].[City].[All]" allUniqueName="[Location Dimension].[City].[All]" dimensionUniqueName="[Location Dimension]" displayFolder="" count="0" memberValueDatatype="130" unbalanced="0"/>
    <cacheHierarchy uniqueName="[Location Dimension].[State]" caption="State" attribute="1" defaultMemberUniqueName="[Location Dimension].[State].[All]" allUniqueName="[Location Dimension].[State].[All]" dimensionUniqueName="[Location Dimension]" displayFolder="" count="0" memberValueDatatype="130" unbalanced="0"/>
    <cacheHierarchy uniqueName="[Location Dimension].[Postal Code]" caption="Postal Code" attribute="1" defaultMemberUniqueName="[Location Dimension].[Postal Code].[All]" allUniqueName="[Location Dimension].[Postal Code].[All]" dimensionUniqueName="[Location Dimension]" displayFolder="" count="0" memberValueDatatype="130" unbalanced="0"/>
    <cacheHierarchy uniqueName="[Location Dimension].[Region]" caption="Region" attribute="1" defaultMemberUniqueName="[Location Dimension].[Region].[All]" allUniqueName="[Location Dimension].[Region].[All]" dimensionUniqueName="[Location Dimension]" displayFolder="" count="0" memberValueDatatype="130" unbalanced="0"/>
    <cacheHierarchy uniqueName="[Location Dimension].[Location ID]" caption="Location ID" attribute="1" defaultMemberUniqueName="[Location Dimension].[Location ID].[All]" allUniqueName="[Location Dimension].[Location ID].[All]" dimensionUniqueName="[Location Dimension]" displayFolder="" count="0" memberValueDatatype="130" unbalanced="0"/>
    <cacheHierarchy uniqueName="[Product Dimension].[Product ID]" caption="Product ID" attribute="1" defaultMemberUniqueName="[Product Dimension].[Product ID].[All]" allUniqueName="[Product Dimension].[Product ID].[All]" dimensionUniqueName="[Product Dimension]" displayFolder="" count="0" memberValueDatatype="130" unbalanced="0"/>
    <cacheHierarchy uniqueName="[Product Dimension].[Category]" caption="Category" attribute="1" defaultMemberUniqueName="[Product Dimension].[Category].[All]" allUniqueName="[Product Dimension].[Category].[All]" dimensionUniqueName="[Product Dimension]" displayFolder="" count="0" memberValueDatatype="130" unbalanced="0"/>
    <cacheHierarchy uniqueName="[Product Dimension].[Sub-Category]" caption="Sub-Category" attribute="1" defaultMemberUniqueName="[Product Dimension].[Sub-Category].[All]" allUniqueName="[Product Dimension].[Sub-Category].[All]" dimensionUniqueName="[Product Dimension]" displayFolder="" count="0" memberValueDatatype="130" unbalanced="0"/>
    <cacheHierarchy uniqueName="[Sales Fact].[Order ID]" caption="Order ID" attribute="1" defaultMemberUniqueName="[Sales Fact].[Order ID].[All]" allUniqueName="[Sales Fact].[Order ID].[All]" dimensionUniqueName="[Sales Fact]" displayFolder="" count="0" memberValueDatatype="130" unbalanced="0"/>
    <cacheHierarchy uniqueName="[Sales Fact].[Order Date]" caption="Order Date" attribute="1" time="1" defaultMemberUniqueName="[Sales Fact].[Order Date].[All]" allUniqueName="[Sales Fact].[Order Date].[All]" dimensionUniqueName="[Sales Fact]" displayFolder="" count="2" memberValueDatatype="7" unbalanced="0"/>
    <cacheHierarchy uniqueName="[Sales Fact].[Ship Date]" caption="Ship Date" attribute="1" time="1" defaultMemberUniqueName="[Sales Fact].[Ship Date].[All]" allUniqueName="[Sales Fact].[Ship Date].[All]" dimensionUniqueName="[Sales Fact]" displayFolder="" count="0" memberValueDatatype="7" unbalanced="0"/>
    <cacheHierarchy uniqueName="[Sales Fact].[Ship Mode]" caption="Ship Mode" attribute="1" defaultMemberUniqueName="[Sales Fact].[Ship Mode].[All]" allUniqueName="[Sales Fact].[Ship Mode].[All]" dimensionUniqueName="[Sales Fact]" displayFolder="" count="0" memberValueDatatype="130" unbalanced="0"/>
    <cacheHierarchy uniqueName="[Sales Fact].[Customer ID]" caption="Customer ID" attribute="1" defaultMemberUniqueName="[Sales Fact].[Customer ID].[All]" allUniqueName="[Sales Fact].[Customer ID].[All]" dimensionUniqueName="[Sales Fact]" displayFolder="" count="0" memberValueDatatype="130" unbalanced="0"/>
    <cacheHierarchy uniqueName="[Sales Fact].[Location ID]" caption="Location ID" attribute="1" defaultMemberUniqueName="[Sales Fact].[Location ID].[All]" allUniqueName="[Sales Fact].[Location ID].[All]" dimensionUniqueName="[Sales Fact]" displayFolder="" count="0" memberValueDatatype="130" unbalanced="0"/>
    <cacheHierarchy uniqueName="[Sales Fact].[Product ID]" caption="Product ID" attribute="1" defaultMemberUniqueName="[Sales Fact].[Product ID].[All]" allUniqueName="[Sales Fact].[Product ID].[All]" dimensionUniqueName="[Sales Fact]" displayFolder="" count="0" memberValueDatatype="130" unbalanced="0"/>
    <cacheHierarchy uniqueName="[Sales Fact].[Sales]" caption="Sales" attribute="1" defaultMemberUniqueName="[Sales Fact].[Sales].[All]" allUniqueName="[Sales Fact].[Sales].[All]" dimensionUniqueName="[Sales Fact]" displayFolder="" count="0" memberValueDatatype="5" unbalanced="0"/>
    <cacheHierarchy uniqueName="[Sales Fact].[Quantity]" caption="Quantity" attribute="1" defaultMemberUniqueName="[Sales Fact].[Quantity].[All]" allUniqueName="[Sales Fact].[Quantity].[All]" dimensionUniqueName="[Sales Fact]" displayFolder="" count="0" memberValueDatatype="20" unbalanced="0"/>
    <cacheHierarchy uniqueName="[Sales Fact].[Discount]" caption="Discount" attribute="1" defaultMemberUniqueName="[Sales Fact].[Discount].[All]" allUniqueName="[Sales Fact].[Discount].[All]" dimensionUniqueName="[Sales Fact]" displayFolder="" count="0" memberValueDatatype="5" unbalanced="0"/>
    <cacheHierarchy uniqueName="[Sales Fact].[Profit]" caption="Profit" attribute="1" defaultMemberUniqueName="[Sales Fact].[Profit].[All]" allUniqueName="[Sales Fact].[Profit].[All]" dimensionUniqueName="[Sales Fact]" displayFolder="" count="0" memberValueDatatype="5" unbalanced="0"/>
    <cacheHierarchy uniqueName="[Measures].[Sum of Sales]" caption="Sum of Sales" measure="1" displayFolder="" measureGroup="Sales Fact" count="0">
      <extLst>
        <ext xmlns:x15="http://schemas.microsoft.com/office/spreadsheetml/2010/11/main" uri="{B97F6D7D-B522-45F9-BDA1-12C45D357490}">
          <x15:cacheHierarchy aggregatedColumn="30"/>
        </ext>
      </extLst>
    </cacheHierarchy>
    <cacheHierarchy uniqueName="[Measures].[Total Sales]" caption="Total Sales" measure="1" displayFolder="" measureGroup="Sales Fact" count="0"/>
    <cacheHierarchy uniqueName="[Measures].[Total Profit]" caption="Total Profit" measure="1" displayFolder="" measureGroup="Sales Fact" count="0"/>
    <cacheHierarchy uniqueName="[Measures].[Total Quantity]" caption="Total Quantity" measure="1" displayFolder="" measureGroup="Sales Fact" count="0"/>
    <cacheHierarchy uniqueName="[Measures].[Total Orders]" caption="Total Orders" measure="1" displayFolder="" measureGroup="Sales Fact" count="0"/>
    <cacheHierarchy uniqueName="[Measures].[Total Customers]" caption="Total Customers" measure="1" displayFolder="" measureGroup="Sales Fact" count="0"/>
    <cacheHierarchy uniqueName="[Measures].[Profit Margin]" caption="Profit Margin" measure="1" displayFolder="" measureGroup="Sales Fact" count="0"/>
    <cacheHierarchy uniqueName="[Measures].[Sales Growth %]" caption="Sales Growth %" measure="1" displayFolder="" measureGroup="Sales Fact" count="0"/>
    <cacheHierarchy uniqueName="[Measures].[Profit Growth %]" caption="Profit Growth %" measure="1" displayFolder="" measureGroup="Sales Fact" count="0"/>
    <cacheHierarchy uniqueName="[Measures].[__XL_Count Sales Fact]" caption="__XL_Count Sales Fact" measure="1" displayFolder="" measureGroup="Sales Fact" count="0" hidden="1"/>
    <cacheHierarchy uniqueName="[Measures].[__XL_Count Customer Dimension]" caption="__XL_Count Customer Dimension" measure="1" displayFolder="" measureGroup="Customer Dimension" count="0" hidden="1"/>
    <cacheHierarchy uniqueName="[Measures].[__XL_Count Product Dimension]" caption="__XL_Count Product Dimension" measure="1" displayFolder="" measureGroup="Product Dimension" count="0" hidden="1"/>
    <cacheHierarchy uniqueName="[Measures].[__XL_Count Location Dimension]" caption="__XL_Count Location Dimension" measure="1" displayFolder="" measureGroup="Location Dimension" count="0" hidden="1"/>
    <cacheHierarchy uniqueName="[Measures].[__XL_Count Date Dimension]" caption="__XL_Count Date Dimension" measure="1" displayFolder="" measureGroup="Date Dimension"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9225656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B7F9F4-3ED1-4415-AC59-1A0D00BBA164}" name="PivotTable3" cacheId="10" applyNumberFormats="0" applyBorderFormats="0" applyFontFormats="0" applyPatternFormats="0" applyAlignmentFormats="0" applyWidthHeightFormats="1" dataCaption="Values" tag="c53c00d6-df33-4004-b36e-37a15a4c8440" updatedVersion="6" minRefreshableVersion="5" useAutoFormatting="1" itemPrintTitles="1" createdVersion="6" indent="0" outline="1" outlineData="1" multipleFieldFilters="0">
  <location ref="C6:C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7"/>
  </dataFields>
  <formats count="16">
    <format dxfId="49">
      <pivotArea type="all" dataOnly="0" outline="0" fieldPosition="0"/>
    </format>
    <format dxfId="48">
      <pivotArea outline="0" collapsedLevelsAreSubtotals="1" fieldPosition="0"/>
    </format>
    <format dxfId="47">
      <pivotArea dataOnly="0" labelOnly="1" outline="0" axis="axisValues" fieldPosition="0"/>
    </format>
    <format dxfId="46">
      <pivotArea type="all" dataOnly="0" outline="0" fieldPosition="0"/>
    </format>
    <format dxfId="45">
      <pivotArea outline="0" collapsedLevelsAreSubtotals="1" fieldPosition="0"/>
    </format>
    <format dxfId="44">
      <pivotArea dataOnly="0" labelOnly="1" outline="0" axis="axisValues" fieldPosition="0"/>
    </format>
    <format dxfId="43">
      <pivotArea outline="0" fieldPosition="0">
        <references count="1">
          <reference field="4294967294" count="1">
            <x v="0"/>
          </reference>
        </references>
      </pivotArea>
    </format>
    <format dxfId="42">
      <pivotArea outline="0" collapsedLevelsAreSubtotals="1" fieldPosition="0"/>
    </format>
    <format dxfId="41">
      <pivotArea type="all" dataOnly="0" outline="0" fieldPosition="0"/>
    </format>
    <format dxfId="40">
      <pivotArea outline="0" collapsedLevelsAreSubtotals="1" fieldPosition="0"/>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dataOnly="0" labelOnly="1" outline="0" axis="axisValues" fieldPosition="0"/>
    </format>
    <format dxfId="35">
      <pivotArea dataOnly="0" labelOnly="1" outline="0" axis="axisValues" fieldPosition="0"/>
    </format>
    <format dxfId="34">
      <pivotArea dataOnly="0" labelOnly="1" outline="0" axis="axisValues" fieldPosition="0"/>
    </format>
  </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Fact]"/>
        <x15:activeTabTopLevelEntity name="[Product Dimension]"/>
        <x15:activeTabTopLevelEntity name="[Location Dimension]"/>
        <x15:activeTabTopLevelEntity name="[Customer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4C5B8A-C2A6-49FB-9897-0339D32509F4}" name="PivotTable8" cacheId="14" applyNumberFormats="0" applyBorderFormats="0" applyFontFormats="0" applyPatternFormats="0" applyAlignmentFormats="0" applyWidthHeightFormats="1" dataCaption="Values" tag="3624c2fb-47e7-4e77-9e2a-d9acf2eadc26" updatedVersion="6" minRefreshableVersion="5" useAutoFormatting="1" itemPrintTitles="1" createdVersion="5" indent="0" outline="1" outlineData="1" multipleFieldFilters="0" chartFormat="32">
  <location ref="E7:G12"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fld="1" subtotal="count" baseField="0" baseItem="0"/>
    <dataField fld="2" subtotal="count" baseField="0" baseItem="0"/>
  </dataFields>
  <formats count="28">
    <format dxfId="77">
      <pivotArea type="all" dataOnly="0" outline="0" fieldPosition="0"/>
    </format>
    <format dxfId="76">
      <pivotArea outline="0" collapsedLevelsAreSubtotals="1" fieldPosition="0"/>
    </format>
    <format dxfId="75">
      <pivotArea field="0" type="button" dataOnly="0" labelOnly="1" outline="0" axis="axisRow" fieldPosition="0"/>
    </format>
    <format dxfId="74">
      <pivotArea dataOnly="0" labelOnly="1" fieldPosition="0">
        <references count="1">
          <reference field="0" count="0"/>
        </references>
      </pivotArea>
    </format>
    <format dxfId="73">
      <pivotArea dataOnly="0" labelOnly="1" grandRow="1" outline="0" fieldPosition="0"/>
    </format>
    <format dxfId="72">
      <pivotArea dataOnly="0" labelOnly="1" outline="0" fieldPosition="0">
        <references count="1">
          <reference field="4294967294" count="2">
            <x v="0"/>
            <x v="1"/>
          </reference>
        </references>
      </pivotArea>
    </format>
    <format dxfId="71">
      <pivotArea type="all" dataOnly="0" outline="0" fieldPosition="0"/>
    </format>
    <format dxfId="70">
      <pivotArea outline="0" collapsedLevelsAreSubtotals="1" fieldPosition="0"/>
    </format>
    <format dxfId="69">
      <pivotArea field="0" type="button" dataOnly="0" labelOnly="1" outline="0" axis="axisRow" fieldPosition="0"/>
    </format>
    <format dxfId="68">
      <pivotArea dataOnly="0" labelOnly="1" fieldPosition="0">
        <references count="1">
          <reference field="0" count="0"/>
        </references>
      </pivotArea>
    </format>
    <format dxfId="67">
      <pivotArea dataOnly="0" labelOnly="1" grandRow="1" outline="0" fieldPosition="0"/>
    </format>
    <format dxfId="66">
      <pivotArea dataOnly="0" labelOnly="1" outline="0" fieldPosition="0">
        <references count="1">
          <reference field="4294967294" count="2">
            <x v="0"/>
            <x v="1"/>
          </reference>
        </references>
      </pivotArea>
    </format>
    <format dxfId="65">
      <pivotArea type="all" dataOnly="0" outline="0" fieldPosition="0"/>
    </format>
    <format dxfId="64">
      <pivotArea outline="0" collapsedLevelsAreSubtotals="1" fieldPosition="0"/>
    </format>
    <format dxfId="63">
      <pivotArea field="0" type="button" dataOnly="0" labelOnly="1" outline="0" axis="axisRow" fieldPosition="0"/>
    </format>
    <format dxfId="62">
      <pivotArea dataOnly="0" labelOnly="1" fieldPosition="0">
        <references count="1">
          <reference field="0" count="0"/>
        </references>
      </pivotArea>
    </format>
    <format dxfId="61">
      <pivotArea dataOnly="0" labelOnly="1" grandRow="1" outline="0" fieldPosition="0"/>
    </format>
    <format dxfId="60">
      <pivotArea dataOnly="0" labelOnly="1" outline="0" fieldPosition="0">
        <references count="1">
          <reference field="4294967294" count="2">
            <x v="0"/>
            <x v="1"/>
          </reference>
        </references>
      </pivotArea>
    </format>
    <format dxfId="59">
      <pivotArea type="all" dataOnly="0" outline="0" fieldPosition="0"/>
    </format>
    <format dxfId="58">
      <pivotArea outline="0" collapsedLevelsAreSubtotals="1" fieldPosition="0"/>
    </format>
    <format dxfId="57">
      <pivotArea field="0" type="button" dataOnly="0" labelOnly="1" outline="0" axis="axisRow" fieldPosition="0"/>
    </format>
    <format dxfId="56">
      <pivotArea dataOnly="0" labelOnly="1" fieldPosition="0">
        <references count="1">
          <reference field="0" count="0"/>
        </references>
      </pivotArea>
    </format>
    <format dxfId="55">
      <pivotArea dataOnly="0" labelOnly="1" grandRow="1" outline="0" fieldPosition="0"/>
    </format>
    <format dxfId="54">
      <pivotArea dataOnly="0" labelOnly="1" outline="0" fieldPosition="0">
        <references count="1">
          <reference field="4294967294" count="2">
            <x v="0"/>
            <x v="1"/>
          </reference>
        </references>
      </pivotArea>
    </format>
    <format dxfId="53">
      <pivotArea field="0" type="button" dataOnly="0" labelOnly="1" outline="0" axis="axisRow" fieldPosition="0"/>
    </format>
    <format dxfId="52">
      <pivotArea dataOnly="0" labelOnly="1" outline="0" fieldPosition="0">
        <references count="1">
          <reference field="4294967294" count="2">
            <x v="0"/>
            <x v="1"/>
          </reference>
        </references>
      </pivotArea>
    </format>
    <format dxfId="51">
      <pivotArea field="0" type="button" dataOnly="0" labelOnly="1" outline="0" axis="axisRow" fieldPosition="0"/>
    </format>
    <format dxfId="50">
      <pivotArea dataOnly="0" labelOnly="1" outline="0" fieldPosition="0">
        <references count="1">
          <reference field="4294967294" count="2">
            <x v="0"/>
            <x v="1"/>
          </reference>
        </references>
      </pivotArea>
    </format>
  </formats>
  <chartFormats count="4">
    <chartFormat chart="26" format="4" series="1">
      <pivotArea type="data" outline="0" fieldPosition="0">
        <references count="1">
          <reference field="4294967294" count="1" selected="0">
            <x v="0"/>
          </reference>
        </references>
      </pivotArea>
    </chartFormat>
    <chartFormat chart="26" format="5" series="1">
      <pivotArea type="data" outline="0" fieldPosition="0">
        <references count="1">
          <reference field="4294967294" count="1" selected="0">
            <x v="1"/>
          </reference>
        </references>
      </pivotArea>
    </chartFormat>
    <chartFormat chart="29" format="8" series="1">
      <pivotArea type="data" outline="0" fieldPosition="0">
        <references count="1">
          <reference field="4294967294" count="1" selected="0">
            <x v="0"/>
          </reference>
        </references>
      </pivotArea>
    </chartFormat>
    <chartFormat chart="29" format="9" series="1">
      <pivotArea type="data" outline="0" fieldPosition="0">
        <references count="1">
          <reference field="4294967294" count="1" selected="0">
            <x v="1"/>
          </reference>
        </references>
      </pivotArea>
    </chartFormat>
  </chart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 Dimension]"/>
        <x15:activeTabTopLevelEntity name="[Sales Fact]"/>
        <x15:activeTabTopLevelEntity name="[Product Dimension]"/>
        <x15:activeTabTopLevelEntity name="[Location Dimension]"/>
        <x15:activeTabTopLevelEntity name="[Customer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285A1E-6250-4228-8D3E-83920F598505}" name="PivotTable13" cacheId="4" applyNumberFormats="0" applyBorderFormats="0" applyFontFormats="0" applyPatternFormats="0" applyAlignmentFormats="0" applyWidthHeightFormats="1" dataCaption="Values" tag="5e9e65d7-c1e8-4222-9e40-944d56ec4af6" updatedVersion="6" minRefreshableVersion="5" useAutoFormatting="1" subtotalHiddenItems="1" itemPrintTitles="1" createdVersion="5" indent="0" outline="1" outlineData="1" multipleFieldFilters="0" chartFormat="12">
  <location ref="E34:G87" firstHeaderRow="0" firstDataRow="1" firstDataCol="1"/>
  <pivotFields count="5">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2">
    <field x="0"/>
    <field x="3"/>
  </rowFields>
  <rowItems count="53">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t="grand">
      <x/>
    </i>
  </rowItems>
  <colFields count="1">
    <field x="-2"/>
  </colFields>
  <colItems count="2">
    <i>
      <x/>
    </i>
    <i i="1">
      <x v="1"/>
    </i>
  </colItems>
  <dataFields count="2">
    <dataField fld="1" subtotal="count" baseField="0" baseItem="0"/>
    <dataField fld="2" subtotal="count" baseField="0" baseItem="0"/>
  </dataFields>
  <formats count="41">
    <format dxfId="118">
      <pivotArea type="all" dataOnly="0" outline="0" fieldPosition="0"/>
    </format>
    <format dxfId="117">
      <pivotArea outline="0" collapsedLevelsAreSubtotals="1" fieldPosition="0"/>
    </format>
    <format dxfId="116">
      <pivotArea field="0" type="button" dataOnly="0" labelOnly="1" outline="0" axis="axisRow" fieldPosition="0"/>
    </format>
    <format dxfId="115">
      <pivotArea dataOnly="0" labelOnly="1" fieldPosition="0">
        <references count="1">
          <reference field="0" count="0"/>
        </references>
      </pivotArea>
    </format>
    <format dxfId="114">
      <pivotArea dataOnly="0" labelOnly="1" grandRow="1" outline="0" fieldPosition="0"/>
    </format>
    <format dxfId="113">
      <pivotArea dataOnly="0" labelOnly="1" outline="0" fieldPosition="0">
        <references count="1">
          <reference field="4294967294" count="2">
            <x v="0"/>
            <x v="1"/>
          </reference>
        </references>
      </pivotArea>
    </format>
    <format dxfId="112">
      <pivotArea type="all" dataOnly="0" outline="0" fieldPosition="0"/>
    </format>
    <format dxfId="111">
      <pivotArea outline="0" collapsedLevelsAreSubtotals="1" fieldPosition="0"/>
    </format>
    <format dxfId="110">
      <pivotArea field="0" type="button" dataOnly="0" labelOnly="1" outline="0" axis="axisRow" fieldPosition="0"/>
    </format>
    <format dxfId="109">
      <pivotArea dataOnly="0" labelOnly="1" fieldPosition="0">
        <references count="1">
          <reference field="0" count="0"/>
        </references>
      </pivotArea>
    </format>
    <format dxfId="108">
      <pivotArea dataOnly="0" labelOnly="1" grandRow="1" outline="0" fieldPosition="0"/>
    </format>
    <format dxfId="107">
      <pivotArea dataOnly="0" labelOnly="1" outline="0" fieldPosition="0">
        <references count="1">
          <reference field="4294967294" count="2">
            <x v="0"/>
            <x v="1"/>
          </reference>
        </references>
      </pivotArea>
    </format>
    <format dxfId="106">
      <pivotArea collapsedLevelsAreSubtotals="1" fieldPosition="0">
        <references count="1">
          <reference field="0" count="1">
            <x v="0"/>
          </reference>
        </references>
      </pivotArea>
    </format>
    <format dxfId="105">
      <pivotArea collapsedLevelsAreSubtotals="1" fieldPosition="0">
        <references count="1">
          <reference field="0" count="1">
            <x v="1"/>
          </reference>
        </references>
      </pivotArea>
    </format>
    <format dxfId="104">
      <pivotArea collapsedLevelsAreSubtotals="1" fieldPosition="0">
        <references count="1">
          <reference field="0" count="1">
            <x v="2"/>
          </reference>
        </references>
      </pivotArea>
    </format>
    <format dxfId="103">
      <pivotArea collapsedLevelsAreSubtotals="1" fieldPosition="0">
        <references count="1">
          <reference field="0" count="1">
            <x v="3"/>
          </reference>
        </references>
      </pivotArea>
    </format>
    <format dxfId="102">
      <pivotArea dataOnly="0" labelOnly="1" fieldPosition="0">
        <references count="1">
          <reference field="0" count="0"/>
        </references>
      </pivotArea>
    </format>
    <format dxfId="101">
      <pivotArea type="all" dataOnly="0" outline="0" fieldPosition="0"/>
    </format>
    <format dxfId="100">
      <pivotArea outline="0" collapsedLevelsAreSubtotals="1" fieldPosition="0"/>
    </format>
    <format dxfId="99">
      <pivotArea field="0" type="button" dataOnly="0" labelOnly="1" outline="0" axis="axisRow" fieldPosition="0"/>
    </format>
    <format dxfId="98">
      <pivotArea dataOnly="0" labelOnly="1" fieldPosition="0">
        <references count="1">
          <reference field="0" count="0"/>
        </references>
      </pivotArea>
    </format>
    <format dxfId="97">
      <pivotArea dataOnly="0" labelOnly="1" grandRow="1" outline="0" fieldPosition="0"/>
    </format>
    <format dxfId="96">
      <pivotArea dataOnly="0" labelOnly="1" fieldPosition="0">
        <references count="2">
          <reference field="0" count="1" selected="0">
            <x v="0"/>
          </reference>
          <reference field="3" count="0"/>
        </references>
      </pivotArea>
    </format>
    <format dxfId="95">
      <pivotArea dataOnly="0" labelOnly="1" fieldPosition="0">
        <references count="2">
          <reference field="0" count="1" selected="0">
            <x v="1"/>
          </reference>
          <reference field="3" count="0"/>
        </references>
      </pivotArea>
    </format>
    <format dxfId="94">
      <pivotArea dataOnly="0" labelOnly="1" fieldPosition="0">
        <references count="2">
          <reference field="0" count="1" selected="0">
            <x v="2"/>
          </reference>
          <reference field="3" count="0"/>
        </references>
      </pivotArea>
    </format>
    <format dxfId="93">
      <pivotArea dataOnly="0" labelOnly="1" fieldPosition="0">
        <references count="2">
          <reference field="0" count="1" selected="0">
            <x v="3"/>
          </reference>
          <reference field="3" count="0"/>
        </references>
      </pivotArea>
    </format>
    <format dxfId="92">
      <pivotArea dataOnly="0" labelOnly="1" outline="0" fieldPosition="0">
        <references count="1">
          <reference field="4294967294" count="2">
            <x v="0"/>
            <x v="1"/>
          </reference>
        </references>
      </pivotArea>
    </format>
    <format dxfId="91">
      <pivotArea type="all" dataOnly="0" outline="0" fieldPosition="0"/>
    </format>
    <format dxfId="90">
      <pivotArea outline="0" collapsedLevelsAreSubtotals="1" fieldPosition="0"/>
    </format>
    <format dxfId="89">
      <pivotArea field="0" type="button" dataOnly="0" labelOnly="1" outline="0" axis="axisRow" fieldPosition="0"/>
    </format>
    <format dxfId="88">
      <pivotArea dataOnly="0" labelOnly="1" fieldPosition="0">
        <references count="1">
          <reference field="0" count="0"/>
        </references>
      </pivotArea>
    </format>
    <format dxfId="87">
      <pivotArea dataOnly="0" labelOnly="1" grandRow="1" outline="0" fieldPosition="0"/>
    </format>
    <format dxfId="86">
      <pivotArea dataOnly="0" labelOnly="1" fieldPosition="0">
        <references count="2">
          <reference field="0" count="1" selected="0">
            <x v="0"/>
          </reference>
          <reference field="3" count="0"/>
        </references>
      </pivotArea>
    </format>
    <format dxfId="85">
      <pivotArea dataOnly="0" labelOnly="1" fieldPosition="0">
        <references count="2">
          <reference field="0" count="1" selected="0">
            <x v="1"/>
          </reference>
          <reference field="3" count="0"/>
        </references>
      </pivotArea>
    </format>
    <format dxfId="84">
      <pivotArea dataOnly="0" labelOnly="1" fieldPosition="0">
        <references count="2">
          <reference field="0" count="1" selected="0">
            <x v="2"/>
          </reference>
          <reference field="3" count="0"/>
        </references>
      </pivotArea>
    </format>
    <format dxfId="83">
      <pivotArea dataOnly="0" labelOnly="1" fieldPosition="0">
        <references count="2">
          <reference field="0" count="1" selected="0">
            <x v="3"/>
          </reference>
          <reference field="3" count="0"/>
        </references>
      </pivotArea>
    </format>
    <format dxfId="82">
      <pivotArea dataOnly="0" labelOnly="1" outline="0" fieldPosition="0">
        <references count="1">
          <reference field="4294967294" count="2">
            <x v="0"/>
            <x v="1"/>
          </reference>
        </references>
      </pivotArea>
    </format>
    <format dxfId="81">
      <pivotArea field="0" type="button" dataOnly="0" labelOnly="1" outline="0" axis="axisRow" fieldPosition="0"/>
    </format>
    <format dxfId="80">
      <pivotArea dataOnly="0" labelOnly="1" outline="0" fieldPosition="0">
        <references count="1">
          <reference field="4294967294" count="2">
            <x v="0"/>
            <x v="1"/>
          </reference>
        </references>
      </pivotArea>
    </format>
    <format dxfId="79">
      <pivotArea field="0" type="button" dataOnly="0" labelOnly="1" outline="0" axis="axisRow" fieldPosition="0"/>
    </format>
    <format dxfId="78">
      <pivotArea dataOnly="0" labelOnly="1" outline="0" fieldPosition="0">
        <references count="1">
          <reference field="4294967294" count="2">
            <x v="0"/>
            <x v="1"/>
          </reference>
        </references>
      </pivotArea>
    </format>
  </formats>
  <chartFormats count="6">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4"/>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 Dimension]"/>
        <x15:activeTabTopLevelEntity name="[Sales Fact]"/>
        <x15:activeTabTopLevelEntity name="[Product Dimension]"/>
        <x15:activeTabTopLevelEntity name="[Location Dimension]"/>
        <x15:activeTabTopLevelEntity name="[Customer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52EF52E-C9C6-4E70-8011-4646D4963D9A}" name="PivotTable14" cacheId="5" applyNumberFormats="0" applyBorderFormats="0" applyFontFormats="0" applyPatternFormats="0" applyAlignmentFormats="0" applyWidthHeightFormats="1" dataCaption="Values" tag="197de629-c59a-4820-8cf0-b5cffa231414" updatedVersion="6" minRefreshableVersion="5" useAutoFormatting="1" itemPrintTitles="1" createdVersion="5" indent="0" outline="1" outlineData="1" multipleFieldFilters="0" chartFormat="17">
  <location ref="I16:J20"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fld="0" subtotal="count" baseField="0" baseItem="0"/>
  </dataFields>
  <formats count="24">
    <format dxfId="140">
      <pivotArea type="all" dataOnly="0" outline="0" fieldPosition="0"/>
    </format>
    <format dxfId="139">
      <pivotArea outline="0" collapsedLevelsAreSubtotals="1" fieldPosition="0"/>
    </format>
    <format dxfId="138">
      <pivotArea dataOnly="0" labelOnly="1" grandRow="1" outline="0" fieldPosition="0"/>
    </format>
    <format dxfId="137">
      <pivotArea dataOnly="0" labelOnly="1" outline="0" fieldPosition="0">
        <references count="1">
          <reference field="4294967294" count="1">
            <x v="0"/>
          </reference>
        </references>
      </pivotArea>
    </format>
    <format dxfId="136">
      <pivotArea type="all" dataOnly="0" outline="0" fieldPosition="0"/>
    </format>
    <format dxfId="135">
      <pivotArea outline="0" collapsedLevelsAreSubtotals="1" fieldPosition="0"/>
    </format>
    <format dxfId="134">
      <pivotArea dataOnly="0" labelOnly="1" grandRow="1" outline="0" fieldPosition="0"/>
    </format>
    <format dxfId="133">
      <pivotArea dataOnly="0" labelOnly="1" outline="0" fieldPosition="0">
        <references count="1">
          <reference field="4294967294" count="1">
            <x v="0"/>
          </reference>
        </references>
      </pivotArea>
    </format>
    <format dxfId="132">
      <pivotArea type="all" dataOnly="0" outline="0" fieldPosition="0"/>
    </format>
    <format dxfId="131">
      <pivotArea outline="0" collapsedLevelsAreSubtotals="1" fieldPosition="0"/>
    </format>
    <format dxfId="130">
      <pivotArea field="1" type="button" dataOnly="0" labelOnly="1" outline="0" axis="axisRow" fieldPosition="0"/>
    </format>
    <format dxfId="129">
      <pivotArea dataOnly="0" labelOnly="1" fieldPosition="0">
        <references count="1">
          <reference field="1" count="0"/>
        </references>
      </pivotArea>
    </format>
    <format dxfId="128">
      <pivotArea dataOnly="0" labelOnly="1" grandRow="1" outline="0" fieldPosition="0"/>
    </format>
    <format dxfId="127">
      <pivotArea dataOnly="0" labelOnly="1" outline="0" axis="axisValues" fieldPosition="0"/>
    </format>
    <format dxfId="126">
      <pivotArea type="all" dataOnly="0" outline="0" fieldPosition="0"/>
    </format>
    <format dxfId="125">
      <pivotArea outline="0" collapsedLevelsAreSubtotals="1" fieldPosition="0"/>
    </format>
    <format dxfId="124">
      <pivotArea field="1" type="button" dataOnly="0" labelOnly="1" outline="0" axis="axisRow" fieldPosition="0"/>
    </format>
    <format dxfId="123">
      <pivotArea dataOnly="0" labelOnly="1" fieldPosition="0">
        <references count="1">
          <reference field="1" count="0"/>
        </references>
      </pivotArea>
    </format>
    <format dxfId="122">
      <pivotArea dataOnly="0" labelOnly="1" grandRow="1" outline="0" fieldPosition="0"/>
    </format>
    <format dxfId="121">
      <pivotArea dataOnly="0" labelOnly="1" outline="0" axis="axisValues" fieldPosition="0"/>
    </format>
    <format dxfId="120">
      <pivotArea field="1" type="button" dataOnly="0" labelOnly="1" outline="0" axis="axisRow" fieldPosition="0"/>
    </format>
    <format dxfId="119">
      <pivotArea dataOnly="0" labelOnly="1" outline="0" axis="axisValues" fieldPosition="0"/>
    </format>
    <format dxfId="22">
      <pivotArea field="1" type="button" dataOnly="0" labelOnly="1" outline="0" axis="axisRow" fieldPosition="0"/>
    </format>
    <format dxfId="19">
      <pivotArea dataOnly="0" labelOnly="1" outline="0" axis="axisValues" fieldPosition="0"/>
    </format>
  </formats>
  <chartFormats count="9">
    <chartFormat chart="8"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11" format="5">
      <pivotArea type="data" outline="0" fieldPosition="0">
        <references count="2">
          <reference field="4294967294" count="1" selected="0">
            <x v="0"/>
          </reference>
          <reference field="1" count="1" selected="0">
            <x v="2"/>
          </reference>
        </references>
      </pivotArea>
    </chartFormat>
    <chartFormat chart="11" format="6">
      <pivotArea type="data" outline="0" fieldPosition="0">
        <references count="2">
          <reference field="4294967294" count="1" selected="0">
            <x v="0"/>
          </reference>
          <reference field="1" count="1" selected="0">
            <x v="0"/>
          </reference>
        </references>
      </pivotArea>
    </chartFormat>
    <chartFormat chart="11" format="7">
      <pivotArea type="data" outline="0" fieldPosition="0">
        <references count="2">
          <reference field="4294967294" count="1" selected="0">
            <x v="0"/>
          </reference>
          <reference field="1" count="1" selected="0">
            <x v="1"/>
          </reference>
        </references>
      </pivotArea>
    </chartFormat>
    <chartFormat chart="14" format="12" series="1">
      <pivotArea type="data" outline="0" fieldPosition="0">
        <references count="1">
          <reference field="4294967294" count="1" selected="0">
            <x v="0"/>
          </reference>
        </references>
      </pivotArea>
    </chartFormat>
    <chartFormat chart="14" format="13">
      <pivotArea type="data" outline="0" fieldPosition="0">
        <references count="2">
          <reference field="4294967294" count="1" selected="0">
            <x v="0"/>
          </reference>
          <reference field="1" count="1" selected="0">
            <x v="0"/>
          </reference>
        </references>
      </pivotArea>
    </chartFormat>
    <chartFormat chart="14" format="14">
      <pivotArea type="data" outline="0" fieldPosition="0">
        <references count="2">
          <reference field="4294967294" count="1" selected="0">
            <x v="0"/>
          </reference>
          <reference field="1" count="1" selected="0">
            <x v="1"/>
          </reference>
        </references>
      </pivotArea>
    </chartFormat>
    <chartFormat chart="14" format="15">
      <pivotArea type="data" outline="0" fieldPosition="0">
        <references count="2">
          <reference field="4294967294" count="1" selected="0">
            <x v="0"/>
          </reference>
          <reference field="1" count="1" selected="0">
            <x v="2"/>
          </reference>
        </references>
      </pivotArea>
    </chartFormat>
  </chart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 Dimension]"/>
        <x15:activeTabTopLevelEntity name="[Sales Fact]"/>
        <x15:activeTabTopLevelEntity name="[Location Dimension]"/>
        <x15:activeTabTopLevelEntity name="[Customer Dimension]"/>
        <x15:activeTabTopLevelEntity name="[Product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1066AB-E04B-45B6-BA46-DA7A7EE90023}" name="PivotTable4" cacheId="11" applyNumberFormats="0" applyBorderFormats="0" applyFontFormats="0" applyPatternFormats="0" applyAlignmentFormats="0" applyWidthHeightFormats="1" dataCaption="Values" tag="5500443f-08be-4e98-83ad-aadb337979a7" updatedVersion="6" minRefreshableVersion="5" useAutoFormatting="1" itemPrintTitles="1" createdVersion="6"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14">
    <format dxfId="154">
      <pivotArea type="all" dataOnly="0" outline="0" fieldPosition="0"/>
    </format>
    <format dxfId="153">
      <pivotArea outline="0" collapsedLevelsAreSubtotals="1" fieldPosition="0"/>
    </format>
    <format dxfId="152">
      <pivotArea dataOnly="0" labelOnly="1" outline="0" axis="axisValues" fieldPosition="0"/>
    </format>
    <format dxfId="151">
      <pivotArea type="all" dataOnly="0" outline="0" fieldPosition="0"/>
    </format>
    <format dxfId="150">
      <pivotArea outline="0" collapsedLevelsAreSubtotals="1" fieldPosition="0"/>
    </format>
    <format dxfId="149">
      <pivotArea dataOnly="0" labelOnly="1" outline="0" axis="axisValues" fieldPosition="0"/>
    </format>
    <format dxfId="148">
      <pivotArea type="all" dataOnly="0" outline="0" fieldPosition="0"/>
    </format>
    <format dxfId="147">
      <pivotArea outline="0" collapsedLevelsAreSubtotals="1" fieldPosition="0"/>
    </format>
    <format dxfId="146">
      <pivotArea dataOnly="0" labelOnly="1" outline="0" axis="axisValues" fieldPosition="0"/>
    </format>
    <format dxfId="145">
      <pivotArea type="all" dataOnly="0" outline="0" fieldPosition="0"/>
    </format>
    <format dxfId="144">
      <pivotArea outline="0" collapsedLevelsAreSubtotals="1" fieldPosition="0"/>
    </format>
    <format dxfId="143">
      <pivotArea dataOnly="0" labelOnly="1" outline="0" axis="axisValues" fieldPosition="0"/>
    </format>
    <format dxfId="142">
      <pivotArea dataOnly="0" labelOnly="1" outline="0" axis="axisValues" fieldPosition="0"/>
    </format>
    <format dxfId="141">
      <pivotArea dataOnly="0" labelOnly="1" outline="0" axis="axisValues" fieldPosition="0"/>
    </format>
  </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Fact]"/>
        <x15:activeTabTopLevelEntity name="[Product Dimension]"/>
        <x15:activeTabTopLevelEntity name="[Location Dimension]"/>
        <x15:activeTabTopLevelEntity name="[Customer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C23F1F5-372F-402A-BFDA-ED0B02634B27}" name="PivotTable1" cacheId="0" applyNumberFormats="0" applyBorderFormats="0" applyFontFormats="0" applyPatternFormats="0" applyAlignmentFormats="0" applyWidthHeightFormats="1" dataCaption="Values" tag="2f661f14-26d8-45c2-89a1-b05fdc4d7c53" updatedVersion="6" minRefreshableVersion="5" useAutoFormatting="1" subtotalHiddenItems="1" itemPrintTitles="1" createdVersion="6" indent="0" outline="1" outlineData="1" multipleFieldFilters="0">
  <location ref="C9:C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14">
    <format dxfId="167">
      <pivotArea type="all" dataOnly="0" outline="0" fieldPosition="0"/>
    </format>
    <format dxfId="166">
      <pivotArea outline="0" collapsedLevelsAreSubtotals="1" fieldPosition="0"/>
    </format>
    <format dxfId="165">
      <pivotArea dataOnly="0" labelOnly="1" outline="0" axis="axisValues" fieldPosition="0"/>
    </format>
    <format dxfId="164">
      <pivotArea type="all" dataOnly="0" outline="0" fieldPosition="0"/>
    </format>
    <format dxfId="163">
      <pivotArea outline="0" collapsedLevelsAreSubtotals="1" fieldPosition="0"/>
    </format>
    <format dxfId="162">
      <pivotArea dataOnly="0" labelOnly="1" outline="0" axis="axisValues" fieldPosition="0"/>
    </format>
    <format dxfId="161">
      <pivotArea type="all" dataOnly="0" outline="0" fieldPosition="0"/>
    </format>
    <format dxfId="160">
      <pivotArea outline="0" collapsedLevelsAreSubtotals="1" fieldPosition="0"/>
    </format>
    <format dxfId="159">
      <pivotArea dataOnly="0" labelOnly="1" outline="0" axis="axisValues" fieldPosition="0"/>
    </format>
    <format dxfId="158">
      <pivotArea type="all" dataOnly="0" outline="0" fieldPosition="0"/>
    </format>
    <format dxfId="157">
      <pivotArea outline="0" collapsedLevelsAreSubtotals="1" fieldPosition="0"/>
    </format>
    <format dxfId="156">
      <pivotArea dataOnly="0" labelOnly="1" outline="0" axis="axisValues" fieldPosition="0"/>
    </format>
    <format dxfId="155">
      <pivotArea dataOnly="0" labelOnly="1" outline="0" axis="axisValues" fieldPosition="0"/>
    </format>
    <format dxfId="32">
      <pivotArea dataOnly="0" labelOnly="1" outline="0" axis="axisValues" fieldPosition="0"/>
    </format>
  </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Fact]"/>
        <x15:activeTabTopLevelEntity name="[Product Dimension]"/>
        <x15:activeTabTopLevelEntity name="[Location Dimension]"/>
        <x15:activeTabTopLevelEntity name="[Customer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4C9A319-5A0D-43E1-872A-B31C05EECDA1}" name="PivotTable10" cacheId="1" applyNumberFormats="0" applyBorderFormats="0" applyFontFormats="0" applyPatternFormats="0" applyAlignmentFormats="0" applyWidthHeightFormats="1" dataCaption="Values" tag="78f488da-7117-49ef-88a2-ed3da266471f" updatedVersion="6" minRefreshableVersion="5" useAutoFormatting="1" subtotalHiddenItems="1" itemPrintTitles="1" createdVersion="5" indent="0" outline="1" outlineData="1" multipleFieldFilters="0" chartFormat="17">
  <location ref="A34:B52" firstHeaderRow="1" firstDataRow="1" firstDataCol="1"/>
  <pivotFields count="3">
    <pivotField dataField="1" subtotalTop="0" showAll="0" defaultSubtotal="0"/>
    <pivotField axis="axisRow" allDrilled="1"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8">
    <i>
      <x v="6"/>
    </i>
    <i>
      <x v="13"/>
    </i>
    <i>
      <x/>
    </i>
    <i>
      <x v="12"/>
    </i>
    <i>
      <x v="3"/>
    </i>
    <i>
      <x v="5"/>
    </i>
    <i>
      <x v="14"/>
    </i>
    <i>
      <x v="1"/>
    </i>
    <i>
      <x v="9"/>
    </i>
    <i>
      <x v="7"/>
    </i>
    <i>
      <x v="2"/>
    </i>
    <i>
      <x v="10"/>
    </i>
    <i>
      <x v="11"/>
    </i>
    <i>
      <x v="8"/>
    </i>
    <i>
      <x v="15"/>
    </i>
    <i>
      <x v="4"/>
    </i>
    <i>
      <x v="16"/>
    </i>
    <i t="grand">
      <x/>
    </i>
  </rowItems>
  <colItems count="1">
    <i/>
  </colItems>
  <dataFields count="1">
    <dataField fld="0" subtotal="count" baseField="0" baseItem="0"/>
  </dataFields>
  <formats count="22">
    <format dxfId="189">
      <pivotArea type="all" dataOnly="0" outline="0" fieldPosition="0"/>
    </format>
    <format dxfId="188">
      <pivotArea outline="0" collapsedLevelsAreSubtotals="1" fieldPosition="0"/>
    </format>
    <format dxfId="187">
      <pivotArea dataOnly="0" labelOnly="1" grandRow="1" outline="0" fieldPosition="0"/>
    </format>
    <format dxfId="186">
      <pivotArea type="all" dataOnly="0" outline="0" fieldPosition="0"/>
    </format>
    <format dxfId="185">
      <pivotArea outline="0" collapsedLevelsAreSubtotals="1" fieldPosition="0"/>
    </format>
    <format dxfId="184">
      <pivotArea dataOnly="0" labelOnly="1" grandRow="1" outline="0" fieldPosition="0"/>
    </format>
    <format dxfId="183">
      <pivotArea type="all" dataOnly="0" outline="0" fieldPosition="0"/>
    </format>
    <format dxfId="182">
      <pivotArea outline="0" collapsedLevelsAreSubtotals="1" fieldPosition="0"/>
    </format>
    <format dxfId="181">
      <pivotArea field="1" type="button" dataOnly="0" labelOnly="1" outline="0" axis="axisRow" fieldPosition="0"/>
    </format>
    <format dxfId="180">
      <pivotArea dataOnly="0" labelOnly="1" fieldPosition="0">
        <references count="1">
          <reference field="1" count="0"/>
        </references>
      </pivotArea>
    </format>
    <format dxfId="179">
      <pivotArea dataOnly="0" labelOnly="1" grandRow="1" outline="0" fieldPosition="0"/>
    </format>
    <format dxfId="178">
      <pivotArea dataOnly="0" labelOnly="1" outline="0" axis="axisValues" fieldPosition="0"/>
    </format>
    <format dxfId="177">
      <pivotArea type="all" dataOnly="0" outline="0" fieldPosition="0"/>
    </format>
    <format dxfId="176">
      <pivotArea outline="0" collapsedLevelsAreSubtotals="1" fieldPosition="0"/>
    </format>
    <format dxfId="175">
      <pivotArea field="1" type="button" dataOnly="0" labelOnly="1" outline="0" axis="axisRow" fieldPosition="0"/>
    </format>
    <format dxfId="174">
      <pivotArea dataOnly="0" labelOnly="1" fieldPosition="0">
        <references count="1">
          <reference field="1" count="0"/>
        </references>
      </pivotArea>
    </format>
    <format dxfId="173">
      <pivotArea dataOnly="0" labelOnly="1" grandRow="1" outline="0" fieldPosition="0"/>
    </format>
    <format dxfId="172">
      <pivotArea dataOnly="0" labelOnly="1" outline="0" axis="axisValues" fieldPosition="0"/>
    </format>
    <format dxfId="171">
      <pivotArea field="1" type="button" dataOnly="0" labelOnly="1" outline="0" axis="axisRow" fieldPosition="0"/>
    </format>
    <format dxfId="170">
      <pivotArea dataOnly="0" labelOnly="1" outline="0" axis="axisValues" fieldPosition="0"/>
    </format>
    <format dxfId="169">
      <pivotArea field="1" type="button" dataOnly="0" labelOnly="1" outline="0" axis="axisRow" fieldPosition="0"/>
    </format>
    <format dxfId="168">
      <pivotArea dataOnly="0" labelOnly="1" outline="0" axis="axisValues" fieldPosition="0"/>
    </format>
  </formats>
  <chartFormats count="8">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1" count="1" selected="0">
            <x v="16"/>
          </reference>
        </references>
      </pivotArea>
    </chartFormat>
    <chartFormat chart="10" format="6">
      <pivotArea type="data" outline="0" fieldPosition="0">
        <references count="2">
          <reference field="4294967294" count="1" selected="0">
            <x v="0"/>
          </reference>
          <reference field="1" count="1" selected="0">
            <x v="4"/>
          </reference>
        </references>
      </pivotArea>
    </chartFormat>
    <chartFormat chart="10" format="7">
      <pivotArea type="data" outline="0" fieldPosition="0">
        <references count="2">
          <reference field="4294967294" count="1" selected="0">
            <x v="0"/>
          </reference>
          <reference field="1" count="1" selected="0">
            <x v="15"/>
          </reference>
        </references>
      </pivotArea>
    </chartFormat>
    <chartFormat chart="16" format="12" series="1">
      <pivotArea type="data" outline="0" fieldPosition="0">
        <references count="1">
          <reference field="4294967294" count="1" selected="0">
            <x v="0"/>
          </reference>
        </references>
      </pivotArea>
    </chartFormat>
    <chartFormat chart="16" format="13">
      <pivotArea type="data" outline="0" fieldPosition="0">
        <references count="2">
          <reference field="4294967294" count="1" selected="0">
            <x v="0"/>
          </reference>
          <reference field="1" count="1" selected="0">
            <x v="15"/>
          </reference>
        </references>
      </pivotArea>
    </chartFormat>
    <chartFormat chart="16" format="14">
      <pivotArea type="data" outline="0" fieldPosition="0">
        <references count="2">
          <reference field="4294967294" count="1" selected="0">
            <x v="0"/>
          </reference>
          <reference field="1" count="1" selected="0">
            <x v="4"/>
          </reference>
        </references>
      </pivotArea>
    </chartFormat>
    <chartFormat chart="16" format="15">
      <pivotArea type="data" outline="0" fieldPosition="0">
        <references count="2">
          <reference field="4294967294" count="1" selected="0">
            <x v="0"/>
          </reference>
          <reference field="1" count="1" selected="0">
            <x v="16"/>
          </reference>
        </references>
      </pivotArea>
    </chartFormat>
  </chart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 Dimension]"/>
        <x15:activeTabTopLevelEntity name="[Sales Fact]"/>
        <x15:activeTabTopLevelEntity name="[Product Dimension]"/>
        <x15:activeTabTopLevelEntity name="[Location Dimension]"/>
        <x15:activeTabTopLevelEntity name="[Customer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D2DE0EE-6F66-4328-9BA6-319ADD2392A7}" name="PivotTable5" cacheId="12" applyNumberFormats="0" applyBorderFormats="0" applyFontFormats="0" applyPatternFormats="0" applyAlignmentFormats="0" applyWidthHeightFormats="1" dataCaption="Values" tag="8bf37642-8c91-4d9c-bb0f-b45db934ad67" updatedVersion="6" minRefreshableVersion="5" useAutoFormatting="1" subtotalHiddenItems="1" itemPrintTitles="1" createdVersion="6" indent="0" outline="1" outlineData="1" multipleFieldFilters="0">
  <location ref="A12:A1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14">
    <format dxfId="203">
      <pivotArea type="all" dataOnly="0" outline="0" fieldPosition="0"/>
    </format>
    <format dxfId="202">
      <pivotArea outline="0" collapsedLevelsAreSubtotals="1" fieldPosition="0"/>
    </format>
    <format dxfId="201">
      <pivotArea dataOnly="0" labelOnly="1" outline="0" axis="axisValues" fieldPosition="0"/>
    </format>
    <format dxfId="200">
      <pivotArea type="all" dataOnly="0" outline="0" fieldPosition="0"/>
    </format>
    <format dxfId="199">
      <pivotArea outline="0" collapsedLevelsAreSubtotals="1" fieldPosition="0"/>
    </format>
    <format dxfId="198">
      <pivotArea dataOnly="0" labelOnly="1" outline="0" axis="axisValues" fieldPosition="0"/>
    </format>
    <format dxfId="197">
      <pivotArea type="all" dataOnly="0" outline="0" fieldPosition="0"/>
    </format>
    <format dxfId="196">
      <pivotArea outline="0" collapsedLevelsAreSubtotals="1" fieldPosition="0"/>
    </format>
    <format dxfId="195">
      <pivotArea dataOnly="0" labelOnly="1" outline="0" axis="axisValues" fieldPosition="0"/>
    </format>
    <format dxfId="194">
      <pivotArea type="all" dataOnly="0" outline="0" fieldPosition="0"/>
    </format>
    <format dxfId="193">
      <pivotArea outline="0" collapsedLevelsAreSubtotals="1" fieldPosition="0"/>
    </format>
    <format dxfId="192">
      <pivotArea dataOnly="0" labelOnly="1" outline="0" axis="axisValues" fieldPosition="0"/>
    </format>
    <format dxfId="191">
      <pivotArea dataOnly="0" labelOnly="1" outline="0" axis="axisValues" fieldPosition="0"/>
    </format>
    <format dxfId="190">
      <pivotArea dataOnly="0" labelOnly="1" outline="0" axis="axisValues" fieldPosition="0"/>
    </format>
  </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Fact]"/>
        <x15:activeTabTopLevelEntity name="[Product Dimension]"/>
        <x15:activeTabTopLevelEntity name="[Location Dimension]"/>
        <x15:activeTabTopLevelEntity name="[Customer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63E7CA-3874-4640-8F90-DD5EDDE0E8C6}" name="PivotTable9" cacheId="15" applyNumberFormats="0" applyBorderFormats="0" applyFontFormats="0" applyPatternFormats="0" applyAlignmentFormats="0" applyWidthHeightFormats="1" dataCaption="Values" tag="ca94ee8e-4426-4171-93f0-3155504f2ba1" updatedVersion="6" minRefreshableVersion="5" useAutoFormatting="1" subtotalHiddenItems="1" itemPrintTitles="1" createdVersion="5" indent="0" outline="1" outlineData="1" multipleFieldFilters="0" chartFormat="19">
  <location ref="I35:J39" firstHeaderRow="1" firstDataRow="1" firstDataCol="1" rowPageCount="1" colPageCount="1"/>
  <pivotFields count="5">
    <pivotField dataField="1" subtotalTop="0" showAll="0" defaultSubtotal="0"/>
    <pivotField axis="axisRow" allDrilled="1" subtotalTop="0" showAll="0" dataSourceSort="1" defaultSubtotal="0" defaultAttributeDrillState="1">
      <items count="3">
        <item x="0" e="0"/>
        <item x="1" e="0"/>
        <item x="2" e="0"/>
      </items>
    </pivotField>
    <pivotField axis="axisRow" allDrilled="1" subtotalTop="0" showAll="0" dataSourceSort="1" defaultSubtotal="0" defaultAttributeDrillState="1">
      <items count="4">
        <item x="0"/>
        <item x="1"/>
        <item x="2"/>
        <item x="3"/>
      </items>
    </pivotField>
    <pivotField axis="axisPage" allDrilled="1" subtotalTop="0" showAll="0" dataSourceSort="1" defaultSubtotal="0" defaultAttributeDrillState="1"/>
    <pivotField allDrilled="1" subtotalTop="0" showAll="0" dataSourceSort="1" defaultSubtotal="0" defaultAttributeDrillState="1"/>
  </pivotFields>
  <rowFields count="2">
    <field x="1"/>
    <field x="2"/>
  </rowFields>
  <rowItems count="4">
    <i>
      <x/>
    </i>
    <i>
      <x v="1"/>
    </i>
    <i>
      <x v="2"/>
    </i>
    <i t="grand">
      <x/>
    </i>
  </rowItems>
  <colItems count="1">
    <i/>
  </colItems>
  <pageFields count="1">
    <pageField fld="3" hier="4" name="[Date Dimension].[Year].[All]" cap="All"/>
  </pageFields>
  <dataFields count="1">
    <dataField fld="0" subtotal="count" baseField="0" baseItem="0"/>
  </dataFields>
  <formats count="23">
    <format dxfId="221">
      <pivotArea type="all" dataOnly="0" outline="0" fieldPosition="0"/>
    </format>
    <format dxfId="220">
      <pivotArea outline="0" collapsedLevelsAreSubtotals="1" fieldPosition="0"/>
    </format>
    <format dxfId="219">
      <pivotArea dataOnly="0" labelOnly="1" grandRow="1" outline="0" fieldPosition="0"/>
    </format>
    <format dxfId="218">
      <pivotArea type="all" dataOnly="0" outline="0" fieldPosition="0"/>
    </format>
    <format dxfId="217">
      <pivotArea outline="0" collapsedLevelsAreSubtotals="1" fieldPosition="0"/>
    </format>
    <format dxfId="216">
      <pivotArea dataOnly="0" labelOnly="1" grandRow="1" outline="0" fieldPosition="0"/>
    </format>
    <format dxfId="215">
      <pivotArea type="all" dataOnly="0" outline="0" fieldPosition="0"/>
    </format>
    <format dxfId="214">
      <pivotArea outline="0" collapsedLevelsAreSubtotals="1" fieldPosition="0"/>
    </format>
    <format dxfId="213">
      <pivotArea field="1" type="button" dataOnly="0" labelOnly="1" outline="0" axis="axisRow" fieldPosition="0"/>
    </format>
    <format dxfId="212">
      <pivotArea dataOnly="0" labelOnly="1" fieldPosition="0">
        <references count="1">
          <reference field="1" count="0"/>
        </references>
      </pivotArea>
    </format>
    <format dxfId="211">
      <pivotArea dataOnly="0" labelOnly="1" grandRow="1" outline="0" fieldPosition="0"/>
    </format>
    <format dxfId="210">
      <pivotArea dataOnly="0" labelOnly="1" outline="0" axis="axisValues" fieldPosition="0"/>
    </format>
    <format dxfId="209">
      <pivotArea type="all" dataOnly="0" outline="0" fieldPosition="0"/>
    </format>
    <format dxfId="208">
      <pivotArea outline="0" collapsedLevelsAreSubtotals="1" fieldPosition="0"/>
    </format>
    <format dxfId="207">
      <pivotArea field="1" type="button" dataOnly="0" labelOnly="1" outline="0" axis="axisRow" fieldPosition="0"/>
    </format>
    <format dxfId="206">
      <pivotArea dataOnly="0" labelOnly="1" fieldPosition="0">
        <references count="1">
          <reference field="1" count="0"/>
        </references>
      </pivotArea>
    </format>
    <format dxfId="205">
      <pivotArea dataOnly="0" labelOnly="1" grandRow="1" outline="0" fieldPosition="0"/>
    </format>
    <format dxfId="204">
      <pivotArea dataOnly="0" labelOnly="1" outline="0" axis="axisValues" fieldPosition="0"/>
    </format>
    <format dxfId="6">
      <pivotArea field="1" type="button" dataOnly="0" labelOnly="1" outline="0" axis="axisRow" fieldPosition="0"/>
    </format>
    <format dxfId="5">
      <pivotArea dataOnly="0" labelOnly="1" outline="0" axis="axisValues" fieldPosition="0"/>
    </format>
    <format dxfId="4">
      <pivotArea field="1" type="button" dataOnly="0" labelOnly="1" outline="0" axis="axisRow" fieldPosition="0"/>
    </format>
    <format dxfId="3">
      <pivotArea field="1" type="button" dataOnly="0" labelOnly="1" outline="0" axis="axisRow" fieldPosition="0"/>
    </format>
    <format dxfId="1">
      <pivotArea dataOnly="0" labelOnly="1" outline="0" axis="axisValues" fieldPosition="0"/>
    </format>
  </formats>
  <chartFormats count="17">
    <chartFormat chart="8"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11" format="5">
      <pivotArea type="data" outline="0" fieldPosition="0">
        <references count="2">
          <reference field="4294967294" count="1" selected="0">
            <x v="0"/>
          </reference>
          <reference field="1" count="1" selected="0">
            <x v="0"/>
          </reference>
        </references>
      </pivotArea>
    </chartFormat>
    <chartFormat chart="11" format="6">
      <pivotArea type="data" outline="0" fieldPosition="0">
        <references count="2">
          <reference field="4294967294" count="1" selected="0">
            <x v="0"/>
          </reference>
          <reference field="1" count="1" selected="0">
            <x v="2"/>
          </reference>
        </references>
      </pivotArea>
    </chartFormat>
    <chartFormat chart="11" format="7">
      <pivotArea type="data" outline="0" fieldPosition="0">
        <references count="2">
          <reference field="4294967294" count="1" selected="0">
            <x v="0"/>
          </reference>
          <reference field="1"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pivotArea type="data" outline="0" fieldPosition="0">
        <references count="2">
          <reference field="4294967294" count="1" selected="0">
            <x v="0"/>
          </reference>
          <reference field="1" count="1" selected="0">
            <x v="0"/>
          </reference>
        </references>
      </pivotArea>
    </chartFormat>
    <chartFormat chart="12" format="10">
      <pivotArea type="data" outline="0" fieldPosition="0">
        <references count="2">
          <reference field="4294967294" count="1" selected="0">
            <x v="0"/>
          </reference>
          <reference field="1" count="1" selected="0">
            <x v="1"/>
          </reference>
        </references>
      </pivotArea>
    </chartFormat>
    <chartFormat chart="12" format="11">
      <pivotArea type="data" outline="0" fieldPosition="0">
        <references count="2">
          <reference field="4294967294" count="1" selected="0">
            <x v="0"/>
          </reference>
          <reference field="1" count="1" selected="0">
            <x v="2"/>
          </reference>
        </references>
      </pivotArea>
    </chartFormat>
    <chartFormat chart="13" format="12" series="1">
      <pivotArea type="data" outline="0" fieldPosition="0">
        <references count="1">
          <reference field="4294967294" count="1" selected="0">
            <x v="0"/>
          </reference>
        </references>
      </pivotArea>
    </chartFormat>
    <chartFormat chart="13" format="13">
      <pivotArea type="data" outline="0" fieldPosition="0">
        <references count="2">
          <reference field="4294967294" count="1" selected="0">
            <x v="0"/>
          </reference>
          <reference field="1" count="1" selected="0">
            <x v="0"/>
          </reference>
        </references>
      </pivotArea>
    </chartFormat>
    <chartFormat chart="13" format="14">
      <pivotArea type="data" outline="0" fieldPosition="0">
        <references count="2">
          <reference field="4294967294" count="1" selected="0">
            <x v="0"/>
          </reference>
          <reference field="1" count="1" selected="0">
            <x v="1"/>
          </reference>
        </references>
      </pivotArea>
    </chartFormat>
    <chartFormat chart="13" format="15">
      <pivotArea type="data" outline="0" fieldPosition="0">
        <references count="2">
          <reference field="4294967294" count="1" selected="0">
            <x v="0"/>
          </reference>
          <reference field="1" count="1" selected="0">
            <x v="2"/>
          </reference>
        </references>
      </pivotArea>
    </chartFormat>
    <chartFormat chart="16" format="12" series="1">
      <pivotArea type="data" outline="0" fieldPosition="0">
        <references count="1">
          <reference field="4294967294" count="1" selected="0">
            <x v="0"/>
          </reference>
        </references>
      </pivotArea>
    </chartFormat>
    <chartFormat chart="16" format="13">
      <pivotArea type="data" outline="0" fieldPosition="0">
        <references count="2">
          <reference field="4294967294" count="1" selected="0">
            <x v="0"/>
          </reference>
          <reference field="1" count="1" selected="0">
            <x v="0"/>
          </reference>
        </references>
      </pivotArea>
    </chartFormat>
    <chartFormat chart="16" format="14">
      <pivotArea type="data" outline="0" fieldPosition="0">
        <references count="2">
          <reference field="4294967294" count="1" selected="0">
            <x v="0"/>
          </reference>
          <reference field="1" count="1" selected="0">
            <x v="1"/>
          </reference>
        </references>
      </pivotArea>
    </chartFormat>
    <chartFormat chart="16" format="15">
      <pivotArea type="data" outline="0" fieldPosition="0">
        <references count="2">
          <reference field="4294967294" count="1" selected="0">
            <x v="0"/>
          </reference>
          <reference field="1" count="1" selected="0">
            <x v="2"/>
          </reference>
        </references>
      </pivotArea>
    </chartFormat>
  </chart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 Dimension]"/>
        <x15:activeTabTopLevelEntity name="[Sales Fact]"/>
        <x15:activeTabTopLevelEntity name="[Product Dimension]"/>
        <x15:activeTabTopLevelEntity name="[Location Dimension]"/>
        <x15:activeTabTopLevelEntity name="[Customer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A44D1E-4494-413C-B553-9B5F5E84F310}" name="PivotTable2" cacheId="9" applyNumberFormats="0" applyBorderFormats="0" applyFontFormats="0" applyPatternFormats="0" applyAlignmentFormats="0" applyWidthHeightFormats="1" dataCaption="Values" tag="690406fc-3aee-4ff3-ab0f-c1833f5447fa" updatedVersion="6" minRefreshableVersion="5" useAutoFormatting="1" itemPrintTitles="1" createdVersion="6"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6"/>
  </dataFields>
  <formats count="17">
    <format dxfId="238">
      <pivotArea type="all" dataOnly="0" outline="0" fieldPosition="0"/>
    </format>
    <format dxfId="237">
      <pivotArea outline="0" collapsedLevelsAreSubtotals="1" fieldPosition="0"/>
    </format>
    <format dxfId="236">
      <pivotArea dataOnly="0" labelOnly="1" outline="0" axis="axisValues" fieldPosition="0"/>
    </format>
    <format dxfId="235">
      <pivotArea type="all" dataOnly="0" outline="0" fieldPosition="0"/>
    </format>
    <format dxfId="234">
      <pivotArea outline="0" collapsedLevelsAreSubtotals="1" fieldPosition="0"/>
    </format>
    <format dxfId="233">
      <pivotArea dataOnly="0" labelOnly="1" outline="0" axis="axisValues" fieldPosition="0"/>
    </format>
    <format dxfId="232">
      <pivotArea type="all" dataOnly="0" outline="0" fieldPosition="0"/>
    </format>
    <format dxfId="231">
      <pivotArea outline="0" collapsedLevelsAreSubtotals="1" fieldPosition="0"/>
    </format>
    <format dxfId="230">
      <pivotArea dataOnly="0" labelOnly="1" outline="0" axis="axisValues" fieldPosition="0"/>
    </format>
    <format dxfId="229">
      <pivotArea outline="0" fieldPosition="0">
        <references count="1">
          <reference field="4294967294" count="1">
            <x v="0"/>
          </reference>
        </references>
      </pivotArea>
    </format>
    <format dxfId="228">
      <pivotArea type="all" dataOnly="0" outline="0" fieldPosition="0"/>
    </format>
    <format dxfId="227">
      <pivotArea outline="0" collapsedLevelsAreSubtotals="1" fieldPosition="0"/>
    </format>
    <format dxfId="226">
      <pivotArea dataOnly="0" labelOnly="1" outline="0" axis="axisValues" fieldPosition="0"/>
    </format>
    <format dxfId="225">
      <pivotArea type="all" dataOnly="0" outline="0" fieldPosition="0"/>
    </format>
    <format dxfId="224">
      <pivotArea outline="0" collapsedLevelsAreSubtotals="1" fieldPosition="0"/>
    </format>
    <format dxfId="223">
      <pivotArea dataOnly="0" labelOnly="1" outline="0" axis="axisValues" fieldPosition="0"/>
    </format>
    <format dxfId="222">
      <pivotArea dataOnly="0" labelOnly="1" outline="0" axis="axisValues" fieldPosition="0"/>
    </format>
  </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Fact]"/>
        <x15:activeTabTopLevelEntity name="[Product Dimension]"/>
        <x15:activeTabTopLevelEntity name="[Location Dimension]"/>
        <x15:activeTabTopLevelEntity name="[Customer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AA3E916-EC96-4D50-B678-7CDC346D6F5C}" name="PivotTable15" cacheId="6" applyNumberFormats="0" applyBorderFormats="0" applyFontFormats="0" applyPatternFormats="0" applyAlignmentFormats="0" applyWidthHeightFormats="1" dataCaption="Values" tag="830067a5-06c7-4dd3-b5e4-3600e77c6d76" updatedVersion="6" minRefreshableVersion="5" useAutoFormatting="1" itemPrintTitles="1" createdVersion="5" indent="0" outline="1" outlineData="1" multipleFieldFilters="0">
  <location ref="E16:G27" firstHeaderRow="0" firstDataRow="1" firstDataCol="1"/>
  <pivotFields count="4">
    <pivotField dataField="1" subtotalTop="0" showAll="0" defaultSubtotal="0"/>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11">
    <i>
      <x v="7"/>
    </i>
    <i>
      <x v="8"/>
    </i>
    <i>
      <x v="4"/>
    </i>
    <i>
      <x v="9"/>
    </i>
    <i>
      <x/>
    </i>
    <i>
      <x v="3"/>
    </i>
    <i>
      <x v="5"/>
    </i>
    <i>
      <x v="2"/>
    </i>
    <i>
      <x v="6"/>
    </i>
    <i>
      <x v="1"/>
    </i>
    <i t="grand">
      <x/>
    </i>
  </rowItems>
  <colFields count="1">
    <field x="-2"/>
  </colFields>
  <colItems count="2">
    <i>
      <x/>
    </i>
    <i i="1">
      <x v="1"/>
    </i>
  </colItems>
  <dataFields count="2">
    <dataField fld="0" subtotal="count" baseField="0" baseItem="0"/>
    <dataField fld="1" subtotal="count" baseField="0" baseItem="0"/>
  </dataFields>
  <formats count="24">
    <format dxfId="262">
      <pivotArea type="all" dataOnly="0" outline="0" fieldPosition="0"/>
    </format>
    <format dxfId="261">
      <pivotArea outline="0" collapsedLevelsAreSubtotals="1" fieldPosition="0"/>
    </format>
    <format dxfId="260">
      <pivotArea dataOnly="0" labelOnly="1" grandRow="1" outline="0" fieldPosition="0"/>
    </format>
    <format dxfId="259">
      <pivotArea dataOnly="0" labelOnly="1" outline="0" fieldPosition="0">
        <references count="1">
          <reference field="4294967294" count="2">
            <x v="0"/>
            <x v="1"/>
          </reference>
        </references>
      </pivotArea>
    </format>
    <format dxfId="258">
      <pivotArea type="all" dataOnly="0" outline="0" fieldPosition="0"/>
    </format>
    <format dxfId="257">
      <pivotArea outline="0" collapsedLevelsAreSubtotals="1" fieldPosition="0"/>
    </format>
    <format dxfId="256">
      <pivotArea dataOnly="0" labelOnly="1" grandRow="1" outline="0" fieldPosition="0"/>
    </format>
    <format dxfId="255">
      <pivotArea dataOnly="0" labelOnly="1" outline="0" fieldPosition="0">
        <references count="1">
          <reference field="4294967294" count="2">
            <x v="0"/>
            <x v="1"/>
          </reference>
        </references>
      </pivotArea>
    </format>
    <format dxfId="254">
      <pivotArea type="all" dataOnly="0" outline="0" fieldPosition="0"/>
    </format>
    <format dxfId="253">
      <pivotArea outline="0" collapsedLevelsAreSubtotals="1" fieldPosition="0"/>
    </format>
    <format dxfId="252">
      <pivotArea field="2" type="button" dataOnly="0" labelOnly="1" outline="0" axis="axisRow" fieldPosition="0"/>
    </format>
    <format dxfId="251">
      <pivotArea dataOnly="0" labelOnly="1" fieldPosition="0">
        <references count="1">
          <reference field="2" count="0"/>
        </references>
      </pivotArea>
    </format>
    <format dxfId="250">
      <pivotArea dataOnly="0" labelOnly="1" grandRow="1" outline="0" fieldPosition="0"/>
    </format>
    <format dxfId="249">
      <pivotArea dataOnly="0" labelOnly="1" outline="0" fieldPosition="0">
        <references count="1">
          <reference field="4294967294" count="2">
            <x v="0"/>
            <x v="1"/>
          </reference>
        </references>
      </pivotArea>
    </format>
    <format dxfId="248">
      <pivotArea type="all" dataOnly="0" outline="0" fieldPosition="0"/>
    </format>
    <format dxfId="247">
      <pivotArea outline="0" collapsedLevelsAreSubtotals="1" fieldPosition="0"/>
    </format>
    <format dxfId="246">
      <pivotArea field="2" type="button" dataOnly="0" labelOnly="1" outline="0" axis="axisRow" fieldPosition="0"/>
    </format>
    <format dxfId="245">
      <pivotArea dataOnly="0" labelOnly="1" fieldPosition="0">
        <references count="1">
          <reference field="2" count="0"/>
        </references>
      </pivotArea>
    </format>
    <format dxfId="244">
      <pivotArea dataOnly="0" labelOnly="1" grandRow="1" outline="0" fieldPosition="0"/>
    </format>
    <format dxfId="243">
      <pivotArea dataOnly="0" labelOnly="1" outline="0" fieldPosition="0">
        <references count="1">
          <reference field="4294967294" count="2">
            <x v="0"/>
            <x v="1"/>
          </reference>
        </references>
      </pivotArea>
    </format>
    <format dxfId="242">
      <pivotArea field="2" type="button" dataOnly="0" labelOnly="1" outline="0" axis="axisRow" fieldPosition="0"/>
    </format>
    <format dxfId="241">
      <pivotArea dataOnly="0" labelOnly="1" outline="0" fieldPosition="0">
        <references count="1">
          <reference field="4294967294" count="2">
            <x v="0"/>
            <x v="1"/>
          </reference>
        </references>
      </pivotArea>
    </format>
    <format dxfId="240">
      <pivotArea field="2" type="button" dataOnly="0" labelOnly="1" outline="0" axis="axisRow" fieldPosition="0"/>
    </format>
    <format dxfId="239">
      <pivotArea dataOnly="0" labelOnly="1" outline="0" fieldPosition="0">
        <references count="1">
          <reference field="4294967294" count="2">
            <x v="0"/>
            <x v="1"/>
          </reference>
        </references>
      </pivotArea>
    </format>
  </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4" iMeasureHier="35">
      <autoFilter ref="A1">
        <filterColumn colId="0">
          <top10 val="10" filterVal="10"/>
        </filterColumn>
      </autoFilter>
    </filter>
  </filters>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 Dimension]"/>
        <x15:activeTabTopLevelEntity name="[Sales Fact]"/>
        <x15:activeTabTopLevelEntity name="[Customer Dimension]"/>
        <x15:activeTabTopLevelEntity name="[Product Dimension]"/>
        <x15:activeTabTopLevelEntity name="[Location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297125C-89DA-4874-BC4A-1C1D33B051A8}" name="PivotTable12" cacheId="3" applyNumberFormats="0" applyBorderFormats="0" applyFontFormats="0" applyPatternFormats="0" applyAlignmentFormats="0" applyWidthHeightFormats="1" dataCaption="Values" tag="94acd702-e112-431a-9c03-d4fac0be9a2e" updatedVersion="6" minRefreshableVersion="5" useAutoFormatting="1" itemPrintTitles="1" createdVersion="5" indent="0" outline="1" outlineData="1" multipleFieldFilters="0" chartFormat="7">
  <location ref="I7:J12" firstHeaderRow="1" firstDataRow="1" firstDataCol="1"/>
  <pivotFields count="2">
    <pivotField dataField="1" subtotalTop="0" showAll="0" defaultSubtotal="0"/>
    <pivotField axis="axisRow" allDrilled="1" subtotalTop="0" showAll="0" dataSourceSort="1" defaultSubtotal="0" defaultAttributeDrillState="1">
      <items count="4">
        <item x="0"/>
        <item x="1"/>
        <item x="2"/>
        <item x="3"/>
      </items>
    </pivotField>
  </pivotFields>
  <rowFields count="1">
    <field x="1"/>
  </rowFields>
  <rowItems count="5">
    <i>
      <x/>
    </i>
    <i>
      <x v="1"/>
    </i>
    <i>
      <x v="2"/>
    </i>
    <i>
      <x v="3"/>
    </i>
    <i t="grand">
      <x/>
    </i>
  </rowItems>
  <colItems count="1">
    <i/>
  </colItems>
  <dataFields count="1">
    <dataField fld="0" subtotal="count" baseField="0" baseItem="0"/>
  </dataFields>
  <formats count="24">
    <format dxfId="284">
      <pivotArea type="all" dataOnly="0" outline="0" fieldPosition="0"/>
    </format>
    <format dxfId="283">
      <pivotArea outline="0" collapsedLevelsAreSubtotals="1" fieldPosition="0"/>
    </format>
    <format dxfId="282">
      <pivotArea dataOnly="0" labelOnly="1" grandRow="1" outline="0" fieldPosition="0"/>
    </format>
    <format dxfId="281">
      <pivotArea dataOnly="0" labelOnly="1" outline="0" fieldPosition="0">
        <references count="1">
          <reference field="4294967294" count="1">
            <x v="0"/>
          </reference>
        </references>
      </pivotArea>
    </format>
    <format dxfId="280">
      <pivotArea type="all" dataOnly="0" outline="0" fieldPosition="0"/>
    </format>
    <format dxfId="279">
      <pivotArea outline="0" collapsedLevelsAreSubtotals="1" fieldPosition="0"/>
    </format>
    <format dxfId="278">
      <pivotArea dataOnly="0" labelOnly="1" grandRow="1" outline="0" fieldPosition="0"/>
    </format>
    <format dxfId="277">
      <pivotArea dataOnly="0" labelOnly="1" outline="0" fieldPosition="0">
        <references count="1">
          <reference field="4294967294" count="1">
            <x v="0"/>
          </reference>
        </references>
      </pivotArea>
    </format>
    <format dxfId="276">
      <pivotArea type="all" dataOnly="0" outline="0" fieldPosition="0"/>
    </format>
    <format dxfId="275">
      <pivotArea outline="0" collapsedLevelsAreSubtotals="1" fieldPosition="0"/>
    </format>
    <format dxfId="274">
      <pivotArea field="1" type="button" dataOnly="0" labelOnly="1" outline="0" axis="axisRow" fieldPosition="0"/>
    </format>
    <format dxfId="273">
      <pivotArea dataOnly="0" labelOnly="1" fieldPosition="0">
        <references count="1">
          <reference field="1" count="0"/>
        </references>
      </pivotArea>
    </format>
    <format dxfId="272">
      <pivotArea dataOnly="0" labelOnly="1" grandRow="1" outline="0" fieldPosition="0"/>
    </format>
    <format dxfId="271">
      <pivotArea dataOnly="0" labelOnly="1" outline="0" axis="axisValues" fieldPosition="0"/>
    </format>
    <format dxfId="270">
      <pivotArea type="all" dataOnly="0" outline="0" fieldPosition="0"/>
    </format>
    <format dxfId="269">
      <pivotArea outline="0" collapsedLevelsAreSubtotals="1" fieldPosition="0"/>
    </format>
    <format dxfId="268">
      <pivotArea field="1" type="button" dataOnly="0" labelOnly="1" outline="0" axis="axisRow" fieldPosition="0"/>
    </format>
    <format dxfId="267">
      <pivotArea dataOnly="0" labelOnly="1" fieldPosition="0">
        <references count="1">
          <reference field="1" count="0"/>
        </references>
      </pivotArea>
    </format>
    <format dxfId="266">
      <pivotArea dataOnly="0" labelOnly="1" grandRow="1" outline="0" fieldPosition="0"/>
    </format>
    <format dxfId="265">
      <pivotArea dataOnly="0" labelOnly="1" outline="0" axis="axisValues" fieldPosition="0"/>
    </format>
    <format dxfId="264">
      <pivotArea field="1" type="button" dataOnly="0" labelOnly="1" outline="0" axis="axisRow" fieldPosition="0"/>
    </format>
    <format dxfId="263">
      <pivotArea dataOnly="0" labelOnly="1" outline="0" axis="axisValues" fieldPosition="0"/>
    </format>
    <format dxfId="17">
      <pivotArea field="1" type="button" dataOnly="0" labelOnly="1" outline="0" axis="axisRow" fieldPosition="0"/>
    </format>
    <format dxfId="14">
      <pivotArea dataOnly="0" labelOnly="1" outline="0" axis="axisValues" fieldPosition="0"/>
    </format>
  </formats>
  <chartFormats count="1">
    <chartFormat chart="6" format="2" series="1">
      <pivotArea type="data" outline="0" fieldPosition="0">
        <references count="1">
          <reference field="4294967294" count="1" selected="0">
            <x v="0"/>
          </reference>
        </references>
      </pivotArea>
    </chartFormat>
  </chart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 Dimension]"/>
        <x15:activeTabTopLevelEntity name="[Sales Fact]"/>
        <x15:activeTabTopLevelEntity name="[Location Dimension]"/>
        <x15:activeTabTopLevelEntity name="[Product Dimension]"/>
        <x15:activeTabTopLevelEntity name="[Customer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AB77F7F-78C5-46F1-AB64-B114C38C908C}" name="PivotTable18" cacheId="8" applyNumberFormats="0" applyBorderFormats="0" applyFontFormats="0" applyPatternFormats="0" applyAlignmentFormats="0" applyWidthHeightFormats="1" dataCaption="Values" tag="f131e345-47d6-4d39-bb30-4f7921f651b7" updatedVersion="6" minRefreshableVersion="5" useAutoFormatting="1" itemPrintTitles="1" createdVersion="5" indent="0" outline="1" outlineData="1" multipleFieldFilters="0" chartFormat="7">
  <location ref="I25:J30"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fld="0" subtotal="count" baseField="0" baseItem="0"/>
  </dataFields>
  <formats count="23">
    <format dxfId="305">
      <pivotArea type="all" dataOnly="0" outline="0" fieldPosition="0"/>
    </format>
    <format dxfId="304">
      <pivotArea outline="0" collapsedLevelsAreSubtotals="1" fieldPosition="0"/>
    </format>
    <format dxfId="303">
      <pivotArea dataOnly="0" labelOnly="1" grandRow="1" outline="0" fieldPosition="0"/>
    </format>
    <format dxfId="302">
      <pivotArea dataOnly="0" labelOnly="1" outline="0" fieldPosition="0">
        <references count="1">
          <reference field="4294967294" count="1">
            <x v="0"/>
          </reference>
        </references>
      </pivotArea>
    </format>
    <format dxfId="301">
      <pivotArea type="all" dataOnly="0" outline="0" fieldPosition="0"/>
    </format>
    <format dxfId="300">
      <pivotArea outline="0" collapsedLevelsAreSubtotals="1" fieldPosition="0"/>
    </format>
    <format dxfId="299">
      <pivotArea dataOnly="0" labelOnly="1" grandRow="1" outline="0" fieldPosition="0"/>
    </format>
    <format dxfId="298">
      <pivotArea dataOnly="0" labelOnly="1" outline="0" fieldPosition="0">
        <references count="1">
          <reference field="4294967294" count="1">
            <x v="0"/>
          </reference>
        </references>
      </pivotArea>
    </format>
    <format dxfId="297">
      <pivotArea type="all" dataOnly="0" outline="0" fieldPosition="0"/>
    </format>
    <format dxfId="296">
      <pivotArea outline="0" collapsedLevelsAreSubtotals="1" fieldPosition="0"/>
    </format>
    <format dxfId="295">
      <pivotArea field="1" type="button" dataOnly="0" labelOnly="1" outline="0" axis="axisRow" fieldPosition="0"/>
    </format>
    <format dxfId="294">
      <pivotArea dataOnly="0" labelOnly="1" fieldPosition="0">
        <references count="1">
          <reference field="1" count="0"/>
        </references>
      </pivotArea>
    </format>
    <format dxfId="293">
      <pivotArea dataOnly="0" labelOnly="1" grandRow="1" outline="0" fieldPosition="0"/>
    </format>
    <format dxfId="292">
      <pivotArea dataOnly="0" labelOnly="1" outline="0" axis="axisValues" fieldPosition="0"/>
    </format>
    <format dxfId="291">
      <pivotArea type="all" dataOnly="0" outline="0" fieldPosition="0"/>
    </format>
    <format dxfId="290">
      <pivotArea outline="0" collapsedLevelsAreSubtotals="1" fieldPosition="0"/>
    </format>
    <format dxfId="289">
      <pivotArea dataOnly="0" labelOnly="1" fieldPosition="0">
        <references count="1">
          <reference field="1" count="0"/>
        </references>
      </pivotArea>
    </format>
    <format dxfId="288">
      <pivotArea dataOnly="0" labelOnly="1" grandRow="1" outline="0" fieldPosition="0"/>
    </format>
    <format dxfId="287">
      <pivotArea field="1" type="button" dataOnly="0" labelOnly="1" outline="0" axis="axisRow" fieldPosition="0"/>
    </format>
    <format dxfId="286">
      <pivotArea field="1" type="button" dataOnly="0" labelOnly="1" outline="0" axis="axisRow" fieldPosition="0"/>
    </format>
    <format dxfId="285">
      <pivotArea field="1" type="button" dataOnly="0" labelOnly="1" outline="0" axis="axisRow" fieldPosition="0"/>
    </format>
    <format dxfId="12">
      <pivotArea field="1" type="button" dataOnly="0" labelOnly="1" outline="0" axis="axisRow" fieldPosition="0"/>
    </format>
    <format dxfId="8">
      <pivotArea dataOnly="0" labelOnly="1" outline="0" axis="axisValues" fieldPosition="0"/>
    </format>
  </formats>
  <chartFormats count="1">
    <chartFormat chart="6" format="2" series="1">
      <pivotArea type="data" outline="0" fieldPosition="0">
        <references count="1">
          <reference field="4294967294" count="1" selected="0">
            <x v="0"/>
          </reference>
        </references>
      </pivotArea>
    </chartFormat>
  </chart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 Dimension]"/>
        <x15:activeTabTopLevelEntity name="[Sales Fact]"/>
        <x15:activeTabTopLevelEntity name="[Location Dimension]"/>
        <x15:activeTabTopLevelEntity name="[Customer Dimension]"/>
        <x15:activeTabTopLevelEntity name="[Product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F5A686-3AE3-4E81-84E3-B1DB7B3DE8EF}" name="PivotTable17" cacheId="7" applyNumberFormats="0" applyBorderFormats="0" applyFontFormats="0" applyPatternFormats="0" applyAlignmentFormats="0" applyWidthHeightFormats="1" dataCaption="Values" tag="b122a640-8064-4e56-8a3f-b074fa6cb2e1" updatedVersion="6" minRefreshableVersion="5" useAutoFormatting="1" subtotalHiddenItems="1" itemPrintTitles="1" createdVersion="5" indent="0" outline="1" outlineData="1" multipleFieldFilters="0" chartFormat="21">
  <location ref="A17:B30" firstHeaderRow="1" firstDataRow="1" firstDataCol="1" rowPageCount="1" colPageCount="1"/>
  <pivotFields count="6">
    <pivotField dataField="1" subtotalTop="0" showAll="0" defaultSubtotal="0"/>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sortType="ascending" defaultSubtotal="0" defaultAttributeDrillState="1">
      <items count="12">
        <item x="0"/>
        <item x="1"/>
        <item x="2"/>
        <item x="3"/>
        <item x="4"/>
        <item x="5"/>
        <item x="6"/>
        <item x="7"/>
        <item x="8"/>
        <item x="9"/>
        <item x="10"/>
        <item x="11"/>
      </items>
    </pivotField>
    <pivotField axis="axisPage" allDrilled="1" subtotalTop="0" showAll="0" dataSourceSort="1" defaultSubtotal="0" defaultAttributeDrillState="1"/>
    <pivotField allDrilled="1" subtotalTop="0" showAll="0" dataSourceSort="1" defaultSubtotal="0" defaultAttributeDrillState="1"/>
  </pivotFields>
  <rowFields count="1">
    <field x="3"/>
  </rowFields>
  <rowItems count="13">
    <i>
      <x/>
    </i>
    <i>
      <x v="1"/>
    </i>
    <i>
      <x v="2"/>
    </i>
    <i>
      <x v="3"/>
    </i>
    <i>
      <x v="4"/>
    </i>
    <i>
      <x v="5"/>
    </i>
    <i>
      <x v="6"/>
    </i>
    <i>
      <x v="7"/>
    </i>
    <i>
      <x v="8"/>
    </i>
    <i>
      <x v="9"/>
    </i>
    <i>
      <x v="10"/>
    </i>
    <i>
      <x v="11"/>
    </i>
    <i t="grand">
      <x/>
    </i>
  </rowItems>
  <colItems count="1">
    <i/>
  </colItems>
  <pageFields count="1">
    <pageField fld="4" hier="21" name="[Product Dimension].[Category].[All]" cap="All"/>
  </pageFields>
  <dataFields count="1">
    <dataField fld="0" subtotal="count" baseField="0" baseItem="0"/>
  </dataFields>
  <formats count="27">
    <format dxfId="330">
      <pivotArea type="all" dataOnly="0" outline="0" fieldPosition="0"/>
    </format>
    <format dxfId="329">
      <pivotArea outline="0" collapsedLevelsAreSubtotals="1" fieldPosition="0"/>
    </format>
    <format dxfId="328">
      <pivotArea dataOnly="0" labelOnly="1" grandRow="1" outline="0" fieldPosition="0"/>
    </format>
    <format dxfId="327">
      <pivotArea dataOnly="0" labelOnly="1" outline="0" fieldPosition="0">
        <references count="1">
          <reference field="4294967294" count="1">
            <x v="0"/>
          </reference>
        </references>
      </pivotArea>
    </format>
    <format dxfId="326">
      <pivotArea type="all" dataOnly="0" outline="0" fieldPosition="0"/>
    </format>
    <format dxfId="325">
      <pivotArea outline="0" collapsedLevelsAreSubtotals="1" fieldPosition="0"/>
    </format>
    <format dxfId="324">
      <pivotArea dataOnly="0" labelOnly="1" grandRow="1" outline="0" fieldPosition="0"/>
    </format>
    <format dxfId="323">
      <pivotArea dataOnly="0" labelOnly="1" outline="0" fieldPosition="0">
        <references count="1">
          <reference field="4294967294" count="1">
            <x v="0"/>
          </reference>
        </references>
      </pivotArea>
    </format>
    <format dxfId="322">
      <pivotArea dataOnly="0" labelOnly="1" fieldPosition="0">
        <references count="1">
          <reference field="3" count="0"/>
        </references>
      </pivotArea>
    </format>
    <format dxfId="321">
      <pivotArea type="all" dataOnly="0" outline="0" fieldPosition="0"/>
    </format>
    <format dxfId="320">
      <pivotArea outline="0" collapsedLevelsAreSubtotals="1" fieldPosition="0"/>
    </format>
    <format dxfId="319">
      <pivotArea field="3" type="button" dataOnly="0" labelOnly="1" outline="0" axis="axisRow" fieldPosition="0"/>
    </format>
    <format dxfId="318">
      <pivotArea dataOnly="0" labelOnly="1" fieldPosition="0">
        <references count="1">
          <reference field="3" count="0"/>
        </references>
      </pivotArea>
    </format>
    <format dxfId="317">
      <pivotArea dataOnly="0" labelOnly="1" grandRow="1" outline="0" fieldPosition="0"/>
    </format>
    <format dxfId="316">
      <pivotArea dataOnly="0" labelOnly="1" outline="0" axis="axisValues" fieldPosition="0"/>
    </format>
    <format dxfId="315">
      <pivotArea type="all" dataOnly="0" outline="0" fieldPosition="0"/>
    </format>
    <format dxfId="314">
      <pivotArea outline="0" collapsedLevelsAreSubtotals="1" fieldPosition="0"/>
    </format>
    <format dxfId="313">
      <pivotArea field="3" type="button" dataOnly="0" labelOnly="1" outline="0" axis="axisRow" fieldPosition="0"/>
    </format>
    <format dxfId="312">
      <pivotArea dataOnly="0" labelOnly="1" fieldPosition="0">
        <references count="1">
          <reference field="3" count="0"/>
        </references>
      </pivotArea>
    </format>
    <format dxfId="311">
      <pivotArea dataOnly="0" labelOnly="1" grandRow="1" outline="0" fieldPosition="0"/>
    </format>
    <format dxfId="310">
      <pivotArea dataOnly="0" labelOnly="1" outline="0" axis="axisValues" fieldPosition="0"/>
    </format>
    <format dxfId="309">
      <pivotArea field="3" type="button" dataOnly="0" labelOnly="1" outline="0" axis="axisRow" fieldPosition="0"/>
    </format>
    <format dxfId="308">
      <pivotArea dataOnly="0" labelOnly="1" outline="0" axis="axisValues" fieldPosition="0"/>
    </format>
    <format dxfId="307">
      <pivotArea dataOnly="0" labelOnly="1" outline="0" fieldPosition="0">
        <references count="1">
          <reference field="4" count="0"/>
        </references>
      </pivotArea>
    </format>
    <format dxfId="306">
      <pivotArea field="4" type="button" dataOnly="0" labelOnly="1" outline="0" axis="axisPage" fieldPosition="0"/>
    </format>
    <format dxfId="27">
      <pivotArea field="3" type="button" dataOnly="0" labelOnly="1" outline="0" axis="axisRow" fieldPosition="0"/>
    </format>
    <format dxfId="24">
      <pivotArea dataOnly="0" labelOnly="1" outline="0" axis="axisValues" fieldPosition="0"/>
    </format>
  </formats>
  <chartFormats count="15">
    <chartFormat chart="3"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7" format="3">
      <pivotArea type="data" outline="0" fieldPosition="0">
        <references count="2">
          <reference field="4294967294" count="1" selected="0">
            <x v="0"/>
          </reference>
          <reference field="3" count="1" selected="0">
            <x v="10"/>
          </reference>
        </references>
      </pivotArea>
    </chartFormat>
    <chartFormat chart="17" format="4">
      <pivotArea type="data" outline="0" fieldPosition="0">
        <references count="2">
          <reference field="4294967294" count="1" selected="0">
            <x v="0"/>
          </reference>
          <reference field="3" count="1" selected="0">
            <x v="11"/>
          </reference>
        </references>
      </pivotArea>
    </chartFormat>
    <chartFormat chart="17" format="5">
      <pivotArea type="data" outline="0" fieldPosition="0">
        <references count="2">
          <reference field="4294967294" count="1" selected="0">
            <x v="0"/>
          </reference>
          <reference field="3" count="1" selected="0">
            <x v="9"/>
          </reference>
        </references>
      </pivotArea>
    </chartFormat>
    <chartFormat chart="17" format="6">
      <pivotArea type="data" outline="0" fieldPosition="0">
        <references count="2">
          <reference field="4294967294" count="1" selected="0">
            <x v="0"/>
          </reference>
          <reference field="3" count="1" selected="0">
            <x v="8"/>
          </reference>
        </references>
      </pivotArea>
    </chartFormat>
    <chartFormat chart="17" format="7">
      <pivotArea type="data" outline="0" fieldPosition="0">
        <references count="2">
          <reference field="4294967294" count="1" selected="0">
            <x v="0"/>
          </reference>
          <reference field="3" count="1" selected="0">
            <x v="6"/>
          </reference>
        </references>
      </pivotArea>
    </chartFormat>
    <chartFormat chart="17" format="8">
      <pivotArea type="data" outline="0" fieldPosition="0">
        <references count="2">
          <reference field="4294967294" count="1" selected="0">
            <x v="0"/>
          </reference>
          <reference field="3" count="1" selected="0">
            <x v="4"/>
          </reference>
        </references>
      </pivotArea>
    </chartFormat>
    <chartFormat chart="20" format="16" series="1">
      <pivotArea type="data" outline="0" fieldPosition="0">
        <references count="1">
          <reference field="4294967294" count="1" selected="0">
            <x v="0"/>
          </reference>
        </references>
      </pivotArea>
    </chartFormat>
    <chartFormat chart="20" format="17">
      <pivotArea type="data" outline="0" fieldPosition="0">
        <references count="2">
          <reference field="4294967294" count="1" selected="0">
            <x v="0"/>
          </reference>
          <reference field="3" count="1" selected="0">
            <x v="4"/>
          </reference>
        </references>
      </pivotArea>
    </chartFormat>
    <chartFormat chart="20" format="18">
      <pivotArea type="data" outline="0" fieldPosition="0">
        <references count="2">
          <reference field="4294967294" count="1" selected="0">
            <x v="0"/>
          </reference>
          <reference field="3" count="1" selected="0">
            <x v="6"/>
          </reference>
        </references>
      </pivotArea>
    </chartFormat>
    <chartFormat chart="20" format="19">
      <pivotArea type="data" outline="0" fieldPosition="0">
        <references count="2">
          <reference field="4294967294" count="1" selected="0">
            <x v="0"/>
          </reference>
          <reference field="3" count="1" selected="0">
            <x v="8"/>
          </reference>
        </references>
      </pivotArea>
    </chartFormat>
    <chartFormat chart="20" format="20">
      <pivotArea type="data" outline="0" fieldPosition="0">
        <references count="2">
          <reference field="4294967294" count="1" selected="0">
            <x v="0"/>
          </reference>
          <reference field="3" count="1" selected="0">
            <x v="9"/>
          </reference>
        </references>
      </pivotArea>
    </chartFormat>
    <chartFormat chart="20" format="21">
      <pivotArea type="data" outline="0" fieldPosition="0">
        <references count="2">
          <reference field="4294967294" count="1" selected="0">
            <x v="0"/>
          </reference>
          <reference field="3" count="1" selected="0">
            <x v="10"/>
          </reference>
        </references>
      </pivotArea>
    </chartFormat>
    <chartFormat chart="20" format="22">
      <pivotArea type="data" outline="0" fieldPosition="0">
        <references count="2">
          <reference field="4294967294" count="1" selected="0">
            <x v="0"/>
          </reference>
          <reference field="3" count="1" selected="0">
            <x v="11"/>
          </reference>
        </references>
      </pivotArea>
    </chartFormat>
  </chart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1" type="count" id="1" iMeasureHier="35">
      <autoFilter ref="A1">
        <filterColumn colId="0">
          <top10 val="10" filterVal="10"/>
        </filterColumn>
      </autoFilter>
    </filter>
    <filter fld="2" type="count" id="2" iMeasureHier="35">
      <autoFilter ref="A1">
        <filterColumn colId="0">
          <top10 val="10" filterVal="10"/>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 Dimension]"/>
        <x15:activeTabTopLevelEntity name="[Sales Fact]"/>
        <x15:activeTabTopLevelEntity name="[Customer Dimension]"/>
        <x15:activeTabTopLevelEntity name="[Product Dimension]"/>
        <x15:activeTabTopLevelEntity name="[Location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0B1A43B-756E-4D32-93F4-B3621931E873}" name="PivotTable11" cacheId="2" applyNumberFormats="0" applyBorderFormats="0" applyFontFormats="0" applyPatternFormats="0" applyAlignmentFormats="0" applyWidthHeightFormats="1" dataCaption="Values" tag="1f290ef4-6c67-42b6-a0de-dfafc68825d4" updatedVersion="6" minRefreshableVersion="5" useAutoFormatting="1" subtotalHiddenItems="1" itemPrintTitles="1" createdVersion="5" indent="0" outline="1" outlineData="1" multipleFieldFilters="0">
  <location ref="I43:J93" firstHeaderRow="1" firstDataRow="1" firstDataCol="1"/>
  <pivotFields count="3">
    <pivotField dataField="1" subtotalTop="0" showAll="0" defaultSubtotal="0"/>
    <pivotField axis="axisRow" allDrilled="1" subtotalTop="0" showAll="0" sortType="descending" defaultSubtotal="0" defaultAttributeDrillState="1">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50">
    <i>
      <x v="3"/>
    </i>
    <i>
      <x v="30"/>
    </i>
    <i>
      <x v="41"/>
    </i>
    <i>
      <x v="45"/>
    </i>
    <i>
      <x v="36"/>
    </i>
    <i>
      <x v="8"/>
    </i>
    <i>
      <x v="11"/>
    </i>
    <i>
      <x v="33"/>
    </i>
    <i>
      <x v="20"/>
    </i>
    <i>
      <x v="44"/>
    </i>
    <i>
      <x v="31"/>
    </i>
    <i>
      <x v="12"/>
    </i>
    <i>
      <x v="9"/>
    </i>
    <i>
      <x v="15"/>
    </i>
    <i>
      <x v="28"/>
    </i>
    <i>
      <x v="1"/>
    </i>
    <i>
      <x v="47"/>
    </i>
    <i>
      <x v="4"/>
    </i>
    <i>
      <x v="40"/>
    </i>
    <i>
      <x v="21"/>
    </i>
    <i>
      <x v="19"/>
    </i>
    <i>
      <x v="6"/>
    </i>
    <i>
      <x v="18"/>
    </i>
    <i>
      <x v="37"/>
    </i>
    <i>
      <x v="23"/>
    </i>
    <i>
      <x v="34"/>
    </i>
    <i>
      <x/>
    </i>
    <i>
      <x v="35"/>
    </i>
    <i>
      <x v="26"/>
    </i>
    <i>
      <x v="5"/>
    </i>
    <i>
      <x v="2"/>
    </i>
    <i>
      <x v="42"/>
    </i>
    <i>
      <x v="22"/>
    </i>
    <i>
      <x v="16"/>
    </i>
    <i>
      <x v="43"/>
    </i>
    <i>
      <x v="38"/>
    </i>
    <i>
      <x v="25"/>
    </i>
    <i>
      <x v="27"/>
    </i>
    <i>
      <x v="24"/>
    </i>
    <i>
      <x v="29"/>
    </i>
    <i>
      <x v="13"/>
    </i>
    <i>
      <x v="10"/>
    </i>
    <i>
      <x v="14"/>
    </i>
    <i>
      <x v="7"/>
    </i>
    <i>
      <x v="48"/>
    </i>
    <i>
      <x v="39"/>
    </i>
    <i>
      <x v="17"/>
    </i>
    <i>
      <x v="46"/>
    </i>
    <i>
      <x v="32"/>
    </i>
    <i t="grand">
      <x/>
    </i>
  </rowItems>
  <colItems count="1">
    <i/>
  </colItems>
  <dataFields count="1">
    <dataField fld="0" subtotal="count" baseField="0" baseItem="0"/>
  </dataFields>
  <formats count="24">
    <format dxfId="354">
      <pivotArea type="all" dataOnly="0" outline="0" fieldPosition="0"/>
    </format>
    <format dxfId="353">
      <pivotArea outline="0" collapsedLevelsAreSubtotals="1" fieldPosition="0"/>
    </format>
    <format dxfId="352">
      <pivotArea dataOnly="0" labelOnly="1" grandRow="1" outline="0" fieldPosition="0"/>
    </format>
    <format dxfId="351">
      <pivotArea dataOnly="0" labelOnly="1" outline="0" fieldPosition="0">
        <references count="1">
          <reference field="4294967294" count="1">
            <x v="0"/>
          </reference>
        </references>
      </pivotArea>
    </format>
    <format dxfId="350">
      <pivotArea type="all" dataOnly="0" outline="0" fieldPosition="0"/>
    </format>
    <format dxfId="349">
      <pivotArea outline="0" collapsedLevelsAreSubtotals="1" fieldPosition="0"/>
    </format>
    <format dxfId="348">
      <pivotArea dataOnly="0" labelOnly="1" grandRow="1" outline="0" fieldPosition="0"/>
    </format>
    <format dxfId="347">
      <pivotArea dataOnly="0" labelOnly="1" outline="0" fieldPosition="0">
        <references count="1">
          <reference field="4294967294" count="1">
            <x v="0"/>
          </reference>
        </references>
      </pivotArea>
    </format>
    <format dxfId="346">
      <pivotArea type="all" dataOnly="0" outline="0" fieldPosition="0"/>
    </format>
    <format dxfId="345">
      <pivotArea outline="0" collapsedLevelsAreSubtotals="1" fieldPosition="0"/>
    </format>
    <format dxfId="344">
      <pivotArea field="1" type="button" dataOnly="0" labelOnly="1" outline="0" axis="axisRow" fieldPosition="0"/>
    </format>
    <format dxfId="343">
      <pivotArea dataOnly="0" labelOnly="1" fieldPosition="0">
        <references count="1">
          <reference field="1" count="0"/>
        </references>
      </pivotArea>
    </format>
    <format dxfId="342">
      <pivotArea dataOnly="0" labelOnly="1" grandRow="1" outline="0" fieldPosition="0"/>
    </format>
    <format dxfId="341">
      <pivotArea dataOnly="0" labelOnly="1" outline="0" axis="axisValues" fieldPosition="0"/>
    </format>
    <format dxfId="340">
      <pivotArea type="all" dataOnly="0" outline="0" fieldPosition="0"/>
    </format>
    <format dxfId="339">
      <pivotArea outline="0" collapsedLevelsAreSubtotals="1" fieldPosition="0"/>
    </format>
    <format dxfId="338">
      <pivotArea field="1" type="button" dataOnly="0" labelOnly="1" outline="0" axis="axisRow" fieldPosition="0"/>
    </format>
    <format dxfId="337">
      <pivotArea dataOnly="0" labelOnly="1" fieldPosition="0">
        <references count="1">
          <reference field="1" count="0"/>
        </references>
      </pivotArea>
    </format>
    <format dxfId="336">
      <pivotArea dataOnly="0" labelOnly="1" grandRow="1" outline="0" fieldPosition="0"/>
    </format>
    <format dxfId="335">
      <pivotArea dataOnly="0" labelOnly="1" outline="0" axis="axisValues" fieldPosition="0"/>
    </format>
    <format dxfId="334">
      <pivotArea field="1" type="button" dataOnly="0" labelOnly="1" outline="0" axis="axisRow" fieldPosition="0"/>
    </format>
    <format dxfId="333">
      <pivotArea dataOnly="0" labelOnly="1" outline="0" axis="axisValues" fieldPosition="0"/>
    </format>
    <format dxfId="332">
      <pivotArea field="1" type="button" dataOnly="0" labelOnly="1" outline="0" axis="axisRow" fieldPosition="0"/>
    </format>
    <format dxfId="331">
      <pivotArea dataOnly="0" labelOnly="1" outline="0" axis="axisValues" fieldPosition="0"/>
    </format>
  </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 Dimension]"/>
        <x15:activeTabTopLevelEntity name="[Sales Fact]"/>
        <x15:activeTabTopLevelEntity name="[Location Dimension]"/>
        <x15:activeTabTopLevelEntity name="[Product Dimension]"/>
        <x15:activeTabTopLevelEntity name="[Customer Dimens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21AD69A-B55B-4191-8D9D-54790D9AD45B}" name="PivotTable6" cacheId="13" applyNumberFormats="0" applyBorderFormats="0" applyFontFormats="0" applyPatternFormats="0" applyAlignmentFormats="0" applyWidthHeightFormats="1" dataCaption="Values" tag="20969780-54db-4f02-b5ad-3d9a93eae279" updatedVersion="6" minRefreshableVersion="5" useAutoFormatting="1" subtotalHiddenItems="1" itemPrintTitles="1" createdVersion="6" indent="0" outline="1" outlineData="1" multipleFieldFilters="0">
  <location ref="C12:C1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8"/>
  </dataFields>
  <formats count="17">
    <format dxfId="370">
      <pivotArea type="all" dataOnly="0" outline="0" fieldPosition="0"/>
    </format>
    <format dxfId="369">
      <pivotArea outline="0" collapsedLevelsAreSubtotals="1" fieldPosition="0"/>
    </format>
    <format dxfId="368">
      <pivotArea dataOnly="0" labelOnly="1" outline="0" axis="axisValues" fieldPosition="0"/>
    </format>
    <format dxfId="367">
      <pivotArea type="all" dataOnly="0" outline="0" fieldPosition="0"/>
    </format>
    <format dxfId="366">
      <pivotArea outline="0" collapsedLevelsAreSubtotals="1" fieldPosition="0"/>
    </format>
    <format dxfId="365">
      <pivotArea dataOnly="0" labelOnly="1" outline="0" axis="axisValues" fieldPosition="0"/>
    </format>
    <format dxfId="364">
      <pivotArea outline="0" collapsedLevelsAreSubtotals="1" fieldPosition="0"/>
    </format>
    <format dxfId="363">
      <pivotArea type="all" dataOnly="0" outline="0" fieldPosition="0"/>
    </format>
    <format dxfId="362">
      <pivotArea outline="0" collapsedLevelsAreSubtotals="1" fieldPosition="0"/>
    </format>
    <format dxfId="361">
      <pivotArea dataOnly="0" labelOnly="1" outline="0" axis="axisValues" fieldPosition="0"/>
    </format>
    <format dxfId="360">
      <pivotArea type="all" dataOnly="0" outline="0" fieldPosition="0"/>
    </format>
    <format dxfId="359">
      <pivotArea outline="0" collapsedLevelsAreSubtotals="1" fieldPosition="0"/>
    </format>
    <format dxfId="358">
      <pivotArea dataOnly="0" labelOnly="1" outline="0" axis="axisValues" fieldPosition="0"/>
    </format>
    <format dxfId="357">
      <pivotArea dataOnly="0" labelOnly="1" outline="0" axis="axisValues" fieldPosition="0"/>
    </format>
    <format dxfId="356">
      <pivotArea outline="0" collapsedLevelsAreSubtotals="1" fieldPosition="0"/>
    </format>
    <format dxfId="355">
      <pivotArea outline="0" collapsedLevelsAreSubtotals="1" fieldPosition="0"/>
    </format>
    <format dxfId="29">
      <pivotArea dataOnly="0" labelOnly="1" outline="0" axis="axisValues" fieldPosition="0"/>
    </format>
  </formats>
  <pivotHierarchies count="4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Fact]"/>
        <x15:activeTabTopLevelEntity name="[Product Dimension]"/>
        <x15:activeTabTopLevelEntity name="[Location Dimension]"/>
        <x15:activeTabTopLevelEntity name="[Customer Dimension]"/>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AD6987F-54D3-4038-AB62-D46C6A61BA6E}" sourceName="[Product Dimension].[Category]">
  <pivotTables>
    <pivotTable tabId="8" name="PivotTable1"/>
    <pivotTable tabId="8" name="PivotTable10"/>
    <pivotTable tabId="8" name="PivotTable11"/>
    <pivotTable tabId="8" name="PivotTable12"/>
    <pivotTable tabId="8" name="PivotTable13"/>
    <pivotTable tabId="8" name="PivotTable14"/>
    <pivotTable tabId="8" name="PivotTable15"/>
    <pivotTable tabId="8" name="PivotTable17"/>
    <pivotTable tabId="8" name="PivotTable18"/>
    <pivotTable tabId="8" name="PivotTable2"/>
    <pivotTable tabId="8" name="PivotTable3"/>
    <pivotTable tabId="8" name="PivotTable4"/>
    <pivotTable tabId="8" name="PivotTable5"/>
    <pivotTable tabId="8" name="PivotTable6"/>
    <pivotTable tabId="8" name="PivotTable8"/>
    <pivotTable tabId="8" name="PivotTable9"/>
  </pivotTables>
  <data>
    <olap pivotCacheId="1600657983">
      <levels count="2">
        <level uniqueName="[Product Dimension].[Category].[(All)]" sourceCaption="(All)" count="0"/>
        <level uniqueName="[Product Dimension].[Category].[Category]" sourceCaption="Category" count="3">
          <ranges>
            <range startItem="0">
              <i n="[Product Dimension].[Category].&amp;[Furniture]" c="Furniture"/>
              <i n="[Product Dimension].[Category].&amp;[Office Supplies]" c="Office Supplies"/>
              <i n="[Product Dimension].[Category].&amp;[Technology]" c="Technology"/>
            </range>
          </ranges>
        </level>
      </levels>
      <selections count="1">
        <selection n="[Product Dimension].[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81E7A3B-9680-4CEB-AD89-732EFA3633F3}" sourceName="[Location Dimension].[Region]">
  <pivotTables>
    <pivotTable tabId="8" name="PivotTable1"/>
    <pivotTable tabId="8" name="PivotTable10"/>
    <pivotTable tabId="8" name="PivotTable11"/>
    <pivotTable tabId="8" name="PivotTable12"/>
    <pivotTable tabId="8" name="PivotTable13"/>
    <pivotTable tabId="8" name="PivotTable14"/>
    <pivotTable tabId="8" name="PivotTable15"/>
    <pivotTable tabId="8" name="PivotTable17"/>
    <pivotTable tabId="8" name="PivotTable18"/>
    <pivotTable tabId="8" name="PivotTable2"/>
    <pivotTable tabId="8" name="PivotTable3"/>
    <pivotTable tabId="8" name="PivotTable4"/>
    <pivotTable tabId="8" name="PivotTable5"/>
    <pivotTable tabId="8" name="PivotTable6"/>
    <pivotTable tabId="8" name="PivotTable8"/>
    <pivotTable tabId="8" name="PivotTable9"/>
  </pivotTables>
  <data>
    <olap pivotCacheId="1600657983">
      <levels count="2">
        <level uniqueName="[Location Dimension].[Region].[(All)]" sourceCaption="(All)" count="0"/>
        <level uniqueName="[Location Dimension].[Region].[Region]" sourceCaption="Region" count="4">
          <ranges>
            <range startItem="0">
              <i n="[Location Dimension].[Region].&amp;[Central]" c="Central"/>
              <i n="[Location Dimension].[Region].&amp;[East]" c="East"/>
              <i n="[Location Dimension].[Region].&amp;[South]" c="South"/>
              <i n="[Location Dimension].[Region].&amp;[West]" c="West"/>
            </range>
          </ranges>
        </level>
      </levels>
      <selections count="1">
        <selection n="[Location Dimension].[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609B99F9-C205-4F1D-846F-6B5B541231CF}" sourceName="[Customer Dimension].[Segment]">
  <pivotTables>
    <pivotTable tabId="8" name="PivotTable1"/>
    <pivotTable tabId="8" name="PivotTable10"/>
    <pivotTable tabId="8" name="PivotTable11"/>
    <pivotTable tabId="8" name="PivotTable12"/>
    <pivotTable tabId="8" name="PivotTable13"/>
    <pivotTable tabId="8" name="PivotTable14"/>
    <pivotTable tabId="8" name="PivotTable15"/>
    <pivotTable tabId="8" name="PivotTable17"/>
    <pivotTable tabId="8" name="PivotTable18"/>
    <pivotTable tabId="8" name="PivotTable2"/>
    <pivotTable tabId="8" name="PivotTable3"/>
    <pivotTable tabId="8" name="PivotTable4"/>
    <pivotTable tabId="8" name="PivotTable5"/>
    <pivotTable tabId="8" name="PivotTable6"/>
    <pivotTable tabId="8" name="PivotTable8"/>
    <pivotTable tabId="8" name="PivotTable9"/>
  </pivotTables>
  <data>
    <olap pivotCacheId="939746600">
      <levels count="2">
        <level uniqueName="[Customer Dimension].[Segment].[(All)]" sourceCaption="(All)" count="0"/>
        <level uniqueName="[Customer Dimension].[Segment].[Segment]" sourceCaption="Segment" count="3">
          <ranges>
            <range startItem="0">
              <i n="[Customer Dimension].[Segment].&amp;[Consumer]" c="Consumer"/>
              <i n="[Customer Dimension].[Segment].&amp;[Corporate]" c="Corporate"/>
              <i n="[Customer Dimension].[Segment].&amp;[Home Office]" c="Home Office"/>
            </range>
          </ranges>
        </level>
      </levels>
      <selections count="1">
        <selection n="[Customer Dimension].[Segment].[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09F95200-391E-4D11-BB8D-BA373174A669}" sourceName="[Sales Fact].[Ship Mode]">
  <pivotTables>
    <pivotTable tabId="8" name="PivotTable1"/>
    <pivotTable tabId="8" name="PivotTable10"/>
    <pivotTable tabId="8" name="PivotTable11"/>
    <pivotTable tabId="8" name="PivotTable12"/>
    <pivotTable tabId="8" name="PivotTable13"/>
    <pivotTable tabId="8" name="PivotTable14"/>
    <pivotTable tabId="8" name="PivotTable15"/>
    <pivotTable tabId="8" name="PivotTable17"/>
    <pivotTable tabId="8" name="PivotTable18"/>
    <pivotTable tabId="8" name="PivotTable2"/>
    <pivotTable tabId="8" name="PivotTable3"/>
    <pivotTable tabId="8" name="PivotTable4"/>
    <pivotTable tabId="8" name="PivotTable5"/>
    <pivotTable tabId="8" name="PivotTable6"/>
    <pivotTable tabId="8" name="PivotTable8"/>
    <pivotTable tabId="8" name="PivotTable9"/>
  </pivotTables>
  <data>
    <olap pivotCacheId="939746600">
      <levels count="2">
        <level uniqueName="[Sales Fact].[Ship Mode].[(All)]" sourceCaption="(All)" count="0"/>
        <level uniqueName="[Sales Fact].[Ship Mode].[Ship Mode]" sourceCaption="Ship Mode" count="4">
          <ranges>
            <range startItem="0">
              <i n="[Sales Fact].[Ship Mode].&amp;[First Class]" c="First Class"/>
              <i n="[Sales Fact].[Ship Mode].&amp;[Same Day]" c="Same Day"/>
              <i n="[Sales Fact].[Ship Mode].&amp;[Second Class]" c="Second Class"/>
              <i n="[Sales Fact].[Ship Mode].&amp;[Standard Class]" c="Standard Class"/>
            </range>
          </ranges>
        </level>
      </levels>
      <selections count="1">
        <selection n="[Sales Fact].[Ship Mod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0DA418DF-850F-4291-8121-2561C330B5CE}" cache="Slicer_Category" caption="Category" columnCount="2" level="1" style="Slicer Style 1" rowHeight="234950"/>
  <slicer name="Region 1" xr10:uid="{C4B916FD-118F-40BE-B496-3F4B52DF1539}" cache="Slicer_Region" caption="Region" columnCount="2" level="1" style="Slicer Style 1" rowHeight="234950"/>
  <slicer name="Segment" xr10:uid="{6F2EDC95-9387-4A9E-9065-18A1996D6E80}" cache="Slicer_Segment" caption="Segment" columnCount="2" level="1" style="Slicer Style 1" rowHeight="234950"/>
  <slicer name="Ship Mode" xr10:uid="{BC4E27B6-F83E-4BAA-8833-971A61E56E84}" cache="Slicer_Ship_Mode" caption="Ship Mode" columnCount="2" level="1" style="Slicer Style 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81F6C65-2030-4A46-8181-6361C6FA22FE}" cache="Slicer_Category" caption="Category" columnCount="2" level="1" style="Slicer Style 1" rowHeight="234950"/>
  <slicer name="Region" xr10:uid="{6B73FFC6-44DC-4421-ACDE-8B19F326C2EC}" cache="Slicer_Region" caption="Region" columnCount="2" level="1" style="Slicer Style 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019EC168-D87E-47B3-9124-AF6BDD81BC6F}" sourceName="[Sales Fact].[Order Date]">
  <pivotTables>
    <pivotTable tabId="8" name="PivotTable1"/>
    <pivotTable tabId="8" name="PivotTable10"/>
    <pivotTable tabId="8" name="PivotTable11"/>
    <pivotTable tabId="8" name="PivotTable12"/>
    <pivotTable tabId="8" name="PivotTable13"/>
    <pivotTable tabId="8" name="PivotTable14"/>
    <pivotTable tabId="8" name="PivotTable15"/>
    <pivotTable tabId="8" name="PivotTable17"/>
    <pivotTable tabId="8" name="PivotTable18"/>
    <pivotTable tabId="8" name="PivotTable2"/>
    <pivotTable tabId="8" name="PivotTable3"/>
    <pivotTable tabId="8" name="PivotTable4"/>
    <pivotTable tabId="8" name="PivotTable5"/>
    <pivotTable tabId="8" name="PivotTable6"/>
    <pivotTable tabId="8" name="PivotTable8"/>
    <pivotTable tabId="8" name="PivotTable9"/>
  </pivotTables>
  <state minimalRefreshVersion="6" lastRefreshVersion="6" pivotCacheId="192256561" filterType="unknown">
    <bounds startDate="2014-01-01T00:00:00" endDate="201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02DA00B9-72BC-4288-880A-A134D0DAAD7D}" cache="Timeline_Order_Date" caption="Order Date" showSelectionLabel="0" showHorizontalScrollbar="0" level="0" selectionLevel="0" scrollPosition="2014-01-01T00:00:00" style="Timeline Style 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9570EBCE-851A-4743-ADF5-3337BBA4628B}" cache="Timeline_Order_Date" caption="Order Date" showSelectionLabel="0" showHorizontalScrollbar="0" level="0" selectionLevel="0" scrollPosition="2014-01-01T00:00:00" style="Timeline Style 1"/>
</timeline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drawing" Target="../drawings/drawing4.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rinterSettings" Target="../printerSettings/printerSettings2.bin"/><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rinterSettings" Target="../printerSettings/printerSettings3.bin"/><Relationship Id="rId4" Type="http://schemas.microsoft.com/office/2011/relationships/timeline" Target="../timelines/timeline1.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8.xml"/><Relationship Id="rId1" Type="http://schemas.openxmlformats.org/officeDocument/2006/relationships/printerSettings" Target="../printerSettings/printerSettings4.bin"/><Relationship Id="rId4" Type="http://schemas.microsoft.com/office/2011/relationships/timeline" Target="../timelines/timelin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B5912-8B14-4306-940B-4169072E8D56}">
  <dimension ref="AA1:AE50"/>
  <sheetViews>
    <sheetView topLeftCell="V1" zoomScale="94" zoomScaleNormal="40" workbookViewId="0">
      <selection activeCell="AA1" sqref="AA1:AB50"/>
    </sheetView>
  </sheetViews>
  <sheetFormatPr defaultRowHeight="14.4" x14ac:dyDescent="0.3"/>
  <cols>
    <col min="27" max="27" width="14" customWidth="1"/>
    <col min="28" max="28" width="22.44140625" customWidth="1"/>
  </cols>
  <sheetData>
    <row r="1" spans="27:31" x14ac:dyDescent="0.3">
      <c r="AA1" t="s">
        <v>7</v>
      </c>
      <c r="AB1" t="s">
        <v>1</v>
      </c>
    </row>
    <row r="2" spans="27:31" x14ac:dyDescent="0.3">
      <c r="AA2" t="s">
        <v>45</v>
      </c>
      <c r="AB2" s="6">
        <f>IFERROR(GETPIVOTDATA("[Measures].[Total Sales]",Analysis!$I$43,"[Location Dimension].[State]","[Location Dimension].[State].&amp;["&amp;AA2&amp;"]"),0)</f>
        <v>457687.63150000002</v>
      </c>
      <c r="AE2" s="5"/>
    </row>
    <row r="3" spans="27:31" x14ac:dyDescent="0.3">
      <c r="AA3" t="s">
        <v>72</v>
      </c>
      <c r="AB3" s="6">
        <f>IFERROR(GETPIVOTDATA("[Measures].[Total Sales]",Analysis!$I$43,"[Location Dimension].[State]","[Location Dimension].[State].&amp;["&amp;AA3&amp;"]"),0)</f>
        <v>310876.27100000001</v>
      </c>
      <c r="AE3" s="5"/>
    </row>
    <row r="4" spans="27:31" x14ac:dyDescent="0.3">
      <c r="AA4" t="s">
        <v>83</v>
      </c>
      <c r="AB4" s="6">
        <f>IFERROR(GETPIVOTDATA("[Measures].[Total Sales]",Analysis!$I$43,"[Location Dimension].[State]","[Location Dimension].[State].&amp;["&amp;AA4&amp;"]"),0)</f>
        <v>170188.04579999999</v>
      </c>
      <c r="AE4" s="5"/>
    </row>
    <row r="5" spans="27:31" x14ac:dyDescent="0.3">
      <c r="AA5" t="s">
        <v>87</v>
      </c>
      <c r="AB5" s="6">
        <f>IFERROR(GETPIVOTDATA("[Measures].[Total Sales]",Analysis!$I$43,"[Location Dimension].[State]","[Location Dimension].[State].&amp;["&amp;AA5&amp;"]"),0)</f>
        <v>138641.26999999999</v>
      </c>
      <c r="AE5" s="5"/>
    </row>
    <row r="6" spans="27:31" x14ac:dyDescent="0.3">
      <c r="AA6" t="s">
        <v>78</v>
      </c>
      <c r="AB6" s="6">
        <f>IFERROR(GETPIVOTDATA("[Measures].[Total Sales]",Analysis!$I$43,"[Location Dimension].[State]","[Location Dimension].[State].&amp;["&amp;AA6&amp;"]"),0)</f>
        <v>116511.914</v>
      </c>
      <c r="AE6" s="5"/>
    </row>
    <row r="7" spans="27:31" x14ac:dyDescent="0.3">
      <c r="AA7" t="s">
        <v>50</v>
      </c>
      <c r="AB7" s="6">
        <f>IFERROR(GETPIVOTDATA("[Measures].[Total Sales]",Analysis!$I$43,"[Location Dimension].[State]","[Location Dimension].[State].&amp;["&amp;AA7&amp;"]"),0)</f>
        <v>89473.707999999999</v>
      </c>
      <c r="AE7" s="5"/>
    </row>
    <row r="8" spans="27:31" x14ac:dyDescent="0.3">
      <c r="AA8" t="s">
        <v>53</v>
      </c>
      <c r="AB8" s="6">
        <f>IFERROR(GETPIVOTDATA("[Measures].[Total Sales]",Analysis!$I$43,"[Location Dimension].[State]","[Location Dimension].[State].&amp;["&amp;AA8&amp;"]"),0)</f>
        <v>80166.100999999995</v>
      </c>
      <c r="AE8" s="5"/>
    </row>
    <row r="9" spans="27:31" x14ac:dyDescent="0.3">
      <c r="AA9" t="s">
        <v>75</v>
      </c>
      <c r="AB9" s="6">
        <f>IFERROR(GETPIVOTDATA("[Measures].[Total Sales]",Analysis!$I$43,"[Location Dimension].[State]","[Location Dimension].[State].&amp;["&amp;AA9&amp;"]"),0)</f>
        <v>78258.135999999999</v>
      </c>
      <c r="AE9" s="5"/>
    </row>
    <row r="10" spans="27:31" x14ac:dyDescent="0.3">
      <c r="AA10" t="s">
        <v>62</v>
      </c>
      <c r="AB10" s="6">
        <f>IFERROR(GETPIVOTDATA("[Measures].[Total Sales]",Analysis!$I$43,"[Location Dimension].[State]","[Location Dimension].[State].&amp;["&amp;AA10&amp;"]"),0)</f>
        <v>76269.614000000001</v>
      </c>
      <c r="AE10" s="5"/>
    </row>
    <row r="11" spans="27:31" x14ac:dyDescent="0.3">
      <c r="AA11" t="s">
        <v>86</v>
      </c>
      <c r="AB11" s="6">
        <f>IFERROR(GETPIVOTDATA("[Measures].[Total Sales]",Analysis!$I$43,"[Location Dimension].[State]","[Location Dimension].[State].&amp;["&amp;AA11&amp;"]"),0)</f>
        <v>70636.72</v>
      </c>
      <c r="AE11" s="5"/>
    </row>
    <row r="12" spans="27:31" x14ac:dyDescent="0.3">
      <c r="AA12" t="s">
        <v>73</v>
      </c>
      <c r="AB12" s="6">
        <f>IFERROR(GETPIVOTDATA("[Measures].[Total Sales]",Analysis!$I$43,"[Location Dimension].[State]","[Location Dimension].[State].&amp;["&amp;AA12&amp;"]"),0)</f>
        <v>55603.163999999997</v>
      </c>
      <c r="AE12" s="5"/>
    </row>
    <row r="13" spans="27:31" x14ac:dyDescent="0.3">
      <c r="AA13" t="s">
        <v>54</v>
      </c>
      <c r="AB13" s="6">
        <f>IFERROR(GETPIVOTDATA("[Measures].[Total Sales]",Analysis!$I$43,"[Location Dimension].[State]","[Location Dimension].[State].&amp;["&amp;AA13&amp;"]"),0)</f>
        <v>53555.360000000001</v>
      </c>
      <c r="AE13" s="5"/>
    </row>
    <row r="14" spans="27:31" x14ac:dyDescent="0.3">
      <c r="AA14" t="s">
        <v>51</v>
      </c>
      <c r="AB14" s="6">
        <f>IFERROR(GETPIVOTDATA("[Measures].[Total Sales]",Analysis!$I$43,"[Location Dimension].[State]","[Location Dimension].[State].&amp;["&amp;AA14&amp;"]"),0)</f>
        <v>49095.839999999997</v>
      </c>
      <c r="AE14" s="5"/>
    </row>
    <row r="15" spans="27:31" x14ac:dyDescent="0.3">
      <c r="AA15" t="s">
        <v>57</v>
      </c>
      <c r="AB15" s="6">
        <f>IFERROR(GETPIVOTDATA("[Measures].[Total Sales]",Analysis!$I$43,"[Location Dimension].[State]","[Location Dimension].[State].&amp;["&amp;AA15&amp;"]"),0)</f>
        <v>36591.75</v>
      </c>
      <c r="AE15" s="5"/>
    </row>
    <row r="16" spans="27:31" x14ac:dyDescent="0.3">
      <c r="AA16" t="s">
        <v>70</v>
      </c>
      <c r="AB16" s="6">
        <f>IFERROR(GETPIVOTDATA("[Measures].[Total Sales]",Analysis!$I$43,"[Location Dimension].[State]","[Location Dimension].[State].&amp;["&amp;AA16&amp;"]"),0)</f>
        <v>35764.311999999998</v>
      </c>
      <c r="AE16" s="5"/>
    </row>
    <row r="17" spans="27:31" x14ac:dyDescent="0.3">
      <c r="AA17" t="s">
        <v>43</v>
      </c>
      <c r="AB17" s="6">
        <f>IFERROR(GETPIVOTDATA("[Measures].[Total Sales]",Analysis!$I$43,"[Location Dimension].[State]","[Location Dimension].[State].&amp;["&amp;AA17&amp;"]"),0)</f>
        <v>35282.000999999997</v>
      </c>
      <c r="AE17" s="5"/>
    </row>
    <row r="18" spans="27:31" x14ac:dyDescent="0.3">
      <c r="AA18" t="s">
        <v>89</v>
      </c>
      <c r="AB18" s="6">
        <f>IFERROR(GETPIVOTDATA("[Measures].[Total Sales]",Analysis!$I$43,"[Location Dimension].[State]","[Location Dimension].[State].&amp;["&amp;AA18&amp;"]"),0)</f>
        <v>32114.61</v>
      </c>
      <c r="AE18" s="5"/>
    </row>
    <row r="19" spans="27:31" x14ac:dyDescent="0.3">
      <c r="AA19" t="s">
        <v>46</v>
      </c>
      <c r="AB19" s="6">
        <f>IFERROR(GETPIVOTDATA("[Measures].[Total Sales]",Analysis!$I$43,"[Location Dimension].[State]","[Location Dimension].[State].&amp;["&amp;AA19&amp;"]"),0)</f>
        <v>32108.117999999999</v>
      </c>
      <c r="AE19" s="5"/>
    </row>
    <row r="20" spans="27:31" x14ac:dyDescent="0.3">
      <c r="AA20" t="s">
        <v>82</v>
      </c>
      <c r="AB20" s="6">
        <f>IFERROR(GETPIVOTDATA("[Measures].[Total Sales]",Analysis!$I$43,"[Location Dimension].[State]","[Location Dimension].[State].&amp;["&amp;AA20&amp;"]"),0)</f>
        <v>30661.873</v>
      </c>
      <c r="AE20" s="5"/>
    </row>
    <row r="21" spans="27:31" x14ac:dyDescent="0.3">
      <c r="AA21" t="s">
        <v>63</v>
      </c>
      <c r="AB21" s="6">
        <f>IFERROR(GETPIVOTDATA("[Measures].[Total Sales]",Analysis!$I$43,"[Location Dimension].[State]","[Location Dimension].[State].&amp;["&amp;AA21&amp;"]"),0)</f>
        <v>29863.15</v>
      </c>
      <c r="AE21" s="5"/>
    </row>
    <row r="22" spans="27:31" x14ac:dyDescent="0.3">
      <c r="AA22" t="s">
        <v>61</v>
      </c>
      <c r="AB22" s="6">
        <f>IFERROR(GETPIVOTDATA("[Measures].[Total Sales]",Analysis!$I$43,"[Location Dimension].[State]","[Location Dimension].[State].&amp;["&amp;AA22&amp;"]"),0)</f>
        <v>28634.434000000001</v>
      </c>
      <c r="AE22" s="5"/>
    </row>
    <row r="23" spans="27:31" x14ac:dyDescent="0.3">
      <c r="AA23" t="s">
        <v>48</v>
      </c>
      <c r="AB23" s="6">
        <f>IFERROR(GETPIVOTDATA("[Measures].[Total Sales]",Analysis!$I$43,"[Location Dimension].[State]","[Location Dimension].[State].&amp;["&amp;AA23&amp;"]"),0)</f>
        <v>27451.069</v>
      </c>
      <c r="AE23" s="5"/>
    </row>
    <row r="24" spans="27:31" x14ac:dyDescent="0.3">
      <c r="AA24" t="s">
        <v>60</v>
      </c>
      <c r="AB24" s="6">
        <f>IFERROR(GETPIVOTDATA("[Measures].[Total Sales]",Analysis!$I$43,"[Location Dimension].[State]","[Location Dimension].[State].&amp;["&amp;AA24&amp;"]"),0)</f>
        <v>23705.523000000001</v>
      </c>
      <c r="AE24" s="5"/>
    </row>
    <row r="25" spans="27:31" x14ac:dyDescent="0.3">
      <c r="AA25" t="s">
        <v>79</v>
      </c>
      <c r="AB25" s="6">
        <f>IFERROR(GETPIVOTDATA("[Measures].[Total Sales]",Analysis!$I$43,"[Location Dimension].[State]","[Location Dimension].[State].&amp;["&amp;AA25&amp;"]"),0)</f>
        <v>22627.955999999998</v>
      </c>
      <c r="AE25" s="5"/>
    </row>
    <row r="26" spans="27:31" x14ac:dyDescent="0.3">
      <c r="AA26" t="s">
        <v>65</v>
      </c>
      <c r="AB26" s="6">
        <f>IFERROR(GETPIVOTDATA("[Measures].[Total Sales]",Analysis!$I$43,"[Location Dimension].[State]","[Location Dimension].[State].&amp;["&amp;AA26&amp;"]"),0)</f>
        <v>22205.15</v>
      </c>
      <c r="AE26" s="5"/>
    </row>
    <row r="27" spans="27:31" x14ac:dyDescent="0.3">
      <c r="AA27" t="s">
        <v>76</v>
      </c>
      <c r="AB27" s="6">
        <f>IFERROR(GETPIVOTDATA("[Measures].[Total Sales]",Analysis!$I$43,"[Location Dimension].[State]","[Location Dimension].[State].&amp;["&amp;AA27&amp;"]"),0)</f>
        <v>19683.39</v>
      </c>
      <c r="AE27" s="5"/>
    </row>
    <row r="28" spans="27:31" x14ac:dyDescent="0.3">
      <c r="AA28" t="s">
        <v>42</v>
      </c>
      <c r="AB28" s="6">
        <f>IFERROR(GETPIVOTDATA("[Measures].[Total Sales]",Analysis!$I$43,"[Location Dimension].[State]","[Location Dimension].[State].&amp;["&amp;AA28&amp;"]"),0)</f>
        <v>19510.64</v>
      </c>
      <c r="AE28" s="5"/>
    </row>
    <row r="29" spans="27:31" x14ac:dyDescent="0.3">
      <c r="AA29" t="s">
        <v>77</v>
      </c>
      <c r="AB29" s="6">
        <f>IFERROR(GETPIVOTDATA("[Measures].[Total Sales]",Analysis!$I$43,"[Location Dimension].[State]","[Location Dimension].[State].&amp;["&amp;AA29&amp;"]"),0)</f>
        <v>17431.150000000001</v>
      </c>
      <c r="AE29" s="5"/>
    </row>
    <row r="30" spans="27:31" x14ac:dyDescent="0.3">
      <c r="AA30" t="s">
        <v>68</v>
      </c>
      <c r="AB30" s="6">
        <f>IFERROR(GETPIVOTDATA("[Measures].[Total Sales]",Analysis!$I$43,"[Location Dimension].[State]","[Location Dimension].[State].&amp;["&amp;AA30&amp;"]"),0)</f>
        <v>16729.101999999999</v>
      </c>
      <c r="AE30" s="5"/>
    </row>
    <row r="31" spans="27:31" x14ac:dyDescent="0.3">
      <c r="AA31" t="s">
        <v>47</v>
      </c>
      <c r="AB31" s="6">
        <f>IFERROR(GETPIVOTDATA("[Measures].[Total Sales]",Analysis!$I$43,"[Location Dimension].[State]","[Location Dimension].[State].&amp;["&amp;AA31&amp;"]"),0)</f>
        <v>13384.357</v>
      </c>
      <c r="AE31" s="5"/>
    </row>
    <row r="32" spans="27:31" x14ac:dyDescent="0.3">
      <c r="AA32" t="s">
        <v>44</v>
      </c>
      <c r="AB32" s="6">
        <f>IFERROR(GETPIVOTDATA("[Measures].[Total Sales]",Analysis!$I$43,"[Location Dimension].[State]","[Location Dimension].[State].&amp;["&amp;AA32&amp;"]"),0)</f>
        <v>11678.13</v>
      </c>
      <c r="AE32" s="5"/>
    </row>
    <row r="33" spans="27:31" x14ac:dyDescent="0.3">
      <c r="AA33" t="s">
        <v>84</v>
      </c>
      <c r="AB33" s="6">
        <f>IFERROR(GETPIVOTDATA("[Measures].[Total Sales]",Analysis!$I$43,"[Location Dimension].[State]","[Location Dimension].[State].&amp;["&amp;AA33&amp;"]"),0)</f>
        <v>11220.056</v>
      </c>
      <c r="AE33" s="5"/>
    </row>
    <row r="34" spans="27:31" x14ac:dyDescent="0.3">
      <c r="AA34" t="s">
        <v>64</v>
      </c>
      <c r="AB34" s="6">
        <f>IFERROR(GETPIVOTDATA("[Measures].[Total Sales]",Analysis!$I$43,"[Location Dimension].[State]","[Location Dimension].[State].&amp;["&amp;AA34&amp;"]"),0)</f>
        <v>10771.34</v>
      </c>
      <c r="AE34" s="5"/>
    </row>
    <row r="35" spans="27:31" x14ac:dyDescent="0.3">
      <c r="AA35" t="s">
        <v>58</v>
      </c>
      <c r="AB35" s="6">
        <f>IFERROR(GETPIVOTDATA("[Measures].[Total Sales]",Analysis!$I$43,"[Location Dimension].[State]","[Location Dimension].[State].&amp;["&amp;AA35&amp;"]"),0)</f>
        <v>9217.0300000000007</v>
      </c>
      <c r="AE35" s="5"/>
    </row>
    <row r="36" spans="27:31" x14ac:dyDescent="0.3">
      <c r="AA36" t="s">
        <v>85</v>
      </c>
      <c r="AB36" s="6">
        <f>IFERROR(GETPIVOTDATA("[Measures].[Total Sales]",Analysis!$I$43,"[Location Dimension].[State]","[Location Dimension].[State].&amp;["&amp;AA36&amp;"]"),0)</f>
        <v>8929.3700000000008</v>
      </c>
      <c r="AE36" s="5"/>
    </row>
    <row r="37" spans="27:31" x14ac:dyDescent="0.3">
      <c r="AA37" t="s">
        <v>80</v>
      </c>
      <c r="AB37" s="6">
        <f>IFERROR(GETPIVOTDATA("[Measures].[Total Sales]",Analysis!$I$43,"[Location Dimension].[State]","[Location Dimension].[State].&amp;["&amp;AA37&amp;"]"),0)</f>
        <v>8481.7099999999991</v>
      </c>
      <c r="AE37" s="5"/>
    </row>
    <row r="38" spans="27:31" x14ac:dyDescent="0.3">
      <c r="AA38" t="s">
        <v>67</v>
      </c>
      <c r="AB38" s="6">
        <f>IFERROR(GETPIVOTDATA("[Measures].[Total Sales]",Analysis!$I$43,"[Location Dimension].[State]","[Location Dimension].[State].&amp;["&amp;AA38&amp;"]"),0)</f>
        <v>7464.93</v>
      </c>
      <c r="AE38" s="5"/>
    </row>
    <row r="39" spans="27:31" x14ac:dyDescent="0.3">
      <c r="AA39" t="s">
        <v>69</v>
      </c>
      <c r="AB39" s="6">
        <f>IFERROR(GETPIVOTDATA("[Measures].[Total Sales]",Analysis!$I$43,"[Location Dimension].[State]","[Location Dimension].[State].&amp;["&amp;AA39&amp;"]"),0)</f>
        <v>7292.5240000000003</v>
      </c>
      <c r="AE39" s="5"/>
    </row>
    <row r="40" spans="27:31" x14ac:dyDescent="0.3">
      <c r="AA40" t="s">
        <v>66</v>
      </c>
      <c r="AB40" s="6">
        <f>IFERROR(GETPIVOTDATA("[Measures].[Total Sales]",Analysis!$I$43,"[Location Dimension].[State]","[Location Dimension].[State].&amp;["&amp;AA40&amp;"]"),0)</f>
        <v>5589.3519999999999</v>
      </c>
      <c r="AE40" s="5"/>
    </row>
    <row r="41" spans="27:31" x14ac:dyDescent="0.3">
      <c r="AA41" t="s">
        <v>71</v>
      </c>
      <c r="AB41" s="6">
        <f>IFERROR(GETPIVOTDATA("[Measures].[Total Sales]",Analysis!$I$43,"[Location Dimension].[State]","[Location Dimension].[State].&amp;["&amp;AA41&amp;"]"),0)</f>
        <v>4783.5219999999999</v>
      </c>
      <c r="AE41" s="5"/>
    </row>
    <row r="42" spans="27:31" x14ac:dyDescent="0.3">
      <c r="AA42" t="s">
        <v>55</v>
      </c>
      <c r="AB42" s="6">
        <f>IFERROR(GETPIVOTDATA("[Measures].[Total Sales]",Analysis!$I$43,"[Location Dimension].[State]","[Location Dimension].[State].&amp;["&amp;AA42&amp;"]"),0)</f>
        <v>4579.76</v>
      </c>
      <c r="AE42" s="5"/>
    </row>
    <row r="43" spans="27:31" x14ac:dyDescent="0.3">
      <c r="AA43" t="s">
        <v>52</v>
      </c>
      <c r="AB43" s="6">
        <f>IFERROR(GETPIVOTDATA("[Measures].[Total Sales]",Analysis!$I$43,"[Location Dimension].[State]","[Location Dimension].[State].&amp;["&amp;AA43&amp;"]"),0)</f>
        <v>4382.4859999999999</v>
      </c>
      <c r="AE43" s="5"/>
    </row>
    <row r="44" spans="27:31" x14ac:dyDescent="0.3">
      <c r="AA44" t="s">
        <v>56</v>
      </c>
      <c r="AB44" s="6">
        <f>IFERROR(GETPIVOTDATA("[Measures].[Total Sales]",Analysis!$I$43,"[Location Dimension].[State]","[Location Dimension].[State].&amp;["&amp;AA44&amp;"]"),0)</f>
        <v>2914.31</v>
      </c>
      <c r="AE44" s="5"/>
    </row>
    <row r="45" spans="27:31" x14ac:dyDescent="0.3">
      <c r="AA45" t="s">
        <v>49</v>
      </c>
      <c r="AB45" s="6">
        <f>IFERROR(GETPIVOTDATA("[Measures].[Total Sales]",Analysis!$I$43,"[Location Dimension].[State]","[Location Dimension].[State].&amp;["&amp;AA45&amp;"]"),0)</f>
        <v>2865.02</v>
      </c>
      <c r="AE45" s="5"/>
    </row>
    <row r="46" spans="27:31" x14ac:dyDescent="0.3">
      <c r="AA46" t="s">
        <v>90</v>
      </c>
      <c r="AB46" s="6">
        <f>IFERROR(GETPIVOTDATA("[Measures].[Total Sales]",Analysis!$I$43,"[Location Dimension].[State]","[Location Dimension].[State].&amp;["&amp;AA46&amp;"]"),0)</f>
        <v>1603.136</v>
      </c>
      <c r="AE46" s="5"/>
    </row>
    <row r="47" spans="27:31" x14ac:dyDescent="0.3">
      <c r="AA47" t="s">
        <v>81</v>
      </c>
      <c r="AB47" s="6">
        <f>IFERROR(GETPIVOTDATA("[Measures].[Total Sales]",Analysis!$I$43,"[Location Dimension].[State]","[Location Dimension].[State].&amp;["&amp;AA47&amp;"]"),0)</f>
        <v>1315.56</v>
      </c>
      <c r="AE47" s="5"/>
    </row>
    <row r="48" spans="27:31" x14ac:dyDescent="0.3">
      <c r="AA48" t="s">
        <v>59</v>
      </c>
      <c r="AB48" s="6">
        <f>IFERROR(GETPIVOTDATA("[Measures].[Total Sales]",Analysis!$I$43,"[Location Dimension].[State]","[Location Dimension].[State].&amp;["&amp;AA48&amp;"]"),0)</f>
        <v>1270.53</v>
      </c>
      <c r="AE48" s="5"/>
    </row>
    <row r="49" spans="27:31" x14ac:dyDescent="0.3">
      <c r="AA49" t="s">
        <v>88</v>
      </c>
      <c r="AB49" s="6">
        <f>IFERROR(GETPIVOTDATA("[Measures].[Total Sales]",Analysis!$I$43,"[Location Dimension].[State]","[Location Dimension].[State].&amp;["&amp;AA49&amp;"]"),0)</f>
        <v>1209.8240000000001</v>
      </c>
      <c r="AE49" s="5"/>
    </row>
    <row r="50" spans="27:31" x14ac:dyDescent="0.3">
      <c r="AA50" t="s">
        <v>74</v>
      </c>
      <c r="AB50" s="6">
        <f>IFERROR(GETPIVOTDATA("[Measures].[Total Sales]",Analysis!$I$43,"[Location Dimension].[State]","[Location Dimension].[State].&amp;["&amp;AA50&amp;"]"),0)</f>
        <v>919.91</v>
      </c>
      <c r="AE50" s="5"/>
    </row>
  </sheetData>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1419D-0A50-4B59-BA7E-722056916978}">
  <dimension ref="A1:AA94"/>
  <sheetViews>
    <sheetView showGridLines="0" tabSelected="1" zoomScale="37" zoomScaleNormal="160" workbookViewId="0">
      <selection activeCell="K87" sqref="K87"/>
    </sheetView>
  </sheetViews>
  <sheetFormatPr defaultRowHeight="14.4" x14ac:dyDescent="0.3"/>
  <cols>
    <col min="1" max="1" width="28.5546875" customWidth="1"/>
    <col min="2" max="2" width="28.77734375" customWidth="1"/>
    <col min="3" max="3" width="25.88671875" customWidth="1"/>
    <col min="4" max="4" width="19.88671875" customWidth="1"/>
    <col min="5" max="5" width="32.33203125" customWidth="1"/>
    <col min="6" max="6" width="30.109375" customWidth="1"/>
    <col min="7" max="7" width="31.5546875" customWidth="1"/>
    <col min="8" max="8" width="26.44140625" customWidth="1"/>
    <col min="9" max="9" width="35.6640625" customWidth="1"/>
    <col min="10" max="10" width="34" customWidth="1"/>
    <col min="11" max="11" width="40.5546875" style="4" customWidth="1"/>
    <col min="13" max="13" width="14.77734375" customWidth="1"/>
    <col min="14" max="14" width="12.6640625" bestFit="1" customWidth="1"/>
    <col min="15" max="15" width="11.109375" bestFit="1" customWidth="1"/>
    <col min="16" max="16" width="12.109375" bestFit="1" customWidth="1"/>
    <col min="17" max="17" width="13.88671875" bestFit="1" customWidth="1"/>
    <col min="18" max="18" width="17.33203125" bestFit="1" customWidth="1"/>
    <col min="19" max="19" width="13.33203125" bestFit="1" customWidth="1"/>
    <col min="20" max="20" width="12" bestFit="1" customWidth="1"/>
    <col min="21" max="21" width="20.21875" customWidth="1"/>
    <col min="22" max="22" width="11.5546875" bestFit="1" customWidth="1"/>
    <col min="23" max="23" width="18" bestFit="1" customWidth="1"/>
    <col min="24" max="24" width="14.77734375" bestFit="1" customWidth="1"/>
    <col min="25" max="25" width="12.6640625" bestFit="1" customWidth="1"/>
    <col min="26" max="26" width="10.33203125" bestFit="1" customWidth="1"/>
    <col min="27" max="28" width="11.33203125" bestFit="1" customWidth="1"/>
  </cols>
  <sheetData>
    <row r="1" spans="1:15" ht="14.4" customHeight="1" x14ac:dyDescent="0.3">
      <c r="A1" s="29" t="s">
        <v>0</v>
      </c>
      <c r="B1" s="29"/>
      <c r="C1" s="29"/>
      <c r="D1" s="29"/>
      <c r="E1" s="29"/>
      <c r="F1" s="29"/>
      <c r="G1" s="29"/>
      <c r="H1" s="29"/>
      <c r="I1" s="29"/>
      <c r="J1" s="29"/>
      <c r="K1" s="29"/>
      <c r="L1" s="7"/>
      <c r="M1" s="7"/>
      <c r="N1" s="7"/>
      <c r="O1" s="7"/>
    </row>
    <row r="2" spans="1:15" ht="14.4" customHeight="1" x14ac:dyDescent="0.3">
      <c r="A2" s="29"/>
      <c r="B2" s="29"/>
      <c r="C2" s="29"/>
      <c r="D2" s="29"/>
      <c r="E2" s="29"/>
      <c r="F2" s="29"/>
      <c r="G2" s="29"/>
      <c r="H2" s="29"/>
      <c r="I2" s="29"/>
      <c r="J2" s="29"/>
      <c r="K2" s="29"/>
      <c r="L2" s="7"/>
      <c r="M2" s="7"/>
      <c r="N2" s="7"/>
      <c r="O2" s="7"/>
    </row>
    <row r="3" spans="1:15" ht="14.4" customHeight="1" x14ac:dyDescent="0.3">
      <c r="A3" s="29"/>
      <c r="B3" s="29"/>
      <c r="C3" s="29"/>
      <c r="D3" s="29"/>
      <c r="E3" s="29"/>
      <c r="F3" s="29"/>
      <c r="G3" s="29"/>
      <c r="H3" s="29"/>
      <c r="I3" s="29"/>
      <c r="J3" s="29"/>
      <c r="K3" s="29"/>
    </row>
    <row r="4" spans="1:15" x14ac:dyDescent="0.3">
      <c r="A4" s="8"/>
      <c r="B4" s="8"/>
      <c r="C4" s="8"/>
      <c r="D4" s="8"/>
      <c r="E4" s="8"/>
      <c r="F4" s="8"/>
      <c r="G4" s="8"/>
      <c r="H4" s="8"/>
      <c r="I4" s="8"/>
      <c r="J4" s="8"/>
      <c r="K4" s="8"/>
    </row>
    <row r="5" spans="1:15" ht="59.4" customHeight="1" x14ac:dyDescent="0.3">
      <c r="A5" s="8"/>
      <c r="B5" s="8"/>
      <c r="C5" s="8"/>
      <c r="D5" s="8"/>
      <c r="E5" s="8"/>
      <c r="F5" s="8"/>
      <c r="G5" s="8"/>
      <c r="H5" s="8"/>
      <c r="I5" s="8"/>
      <c r="J5" s="8"/>
      <c r="K5" s="8"/>
    </row>
    <row r="6" spans="1:15" ht="15.6" x14ac:dyDescent="0.3">
      <c r="A6" s="20" t="s">
        <v>1</v>
      </c>
      <c r="B6" s="8"/>
      <c r="C6" s="21" t="s">
        <v>2</v>
      </c>
      <c r="D6" s="8"/>
      <c r="E6" s="26" t="s">
        <v>9</v>
      </c>
      <c r="F6" s="26"/>
      <c r="G6" s="26"/>
      <c r="H6" s="8"/>
      <c r="I6" s="24" t="s">
        <v>121</v>
      </c>
      <c r="J6" s="25"/>
      <c r="K6" s="8"/>
    </row>
    <row r="7" spans="1:15" x14ac:dyDescent="0.3">
      <c r="A7" s="9">
        <v>2297200.8602999998</v>
      </c>
      <c r="B7" s="8"/>
      <c r="C7" s="10">
        <v>286397.02169999998</v>
      </c>
      <c r="D7" s="8"/>
      <c r="E7" s="21" t="s">
        <v>7</v>
      </c>
      <c r="F7" s="21" t="s">
        <v>1</v>
      </c>
      <c r="G7" s="21" t="s">
        <v>2</v>
      </c>
      <c r="H7" s="8"/>
      <c r="I7" s="20" t="s">
        <v>7</v>
      </c>
      <c r="J7" s="20" t="s">
        <v>1</v>
      </c>
      <c r="K7" s="8"/>
    </row>
    <row r="8" spans="1:15" x14ac:dyDescent="0.3">
      <c r="A8" s="8"/>
      <c r="B8" s="8"/>
      <c r="C8" s="8"/>
      <c r="D8" s="8"/>
      <c r="E8" s="11">
        <v>2014</v>
      </c>
      <c r="F8" s="12">
        <v>484247.49810000003</v>
      </c>
      <c r="G8" s="12">
        <v>49543.974099999999</v>
      </c>
      <c r="H8" s="8"/>
      <c r="I8" s="11" t="s">
        <v>38</v>
      </c>
      <c r="J8" s="12">
        <v>501239.89079999999</v>
      </c>
      <c r="K8" s="8"/>
    </row>
    <row r="9" spans="1:15" x14ac:dyDescent="0.3">
      <c r="A9" s="20" t="s">
        <v>3</v>
      </c>
      <c r="B9" s="8"/>
      <c r="C9" s="20" t="s">
        <v>5</v>
      </c>
      <c r="D9" s="8"/>
      <c r="E9" s="11">
        <v>2015</v>
      </c>
      <c r="F9" s="12">
        <v>470532.50900000002</v>
      </c>
      <c r="G9" s="12">
        <v>61618.6037</v>
      </c>
      <c r="H9" s="8"/>
      <c r="I9" s="11" t="s">
        <v>39</v>
      </c>
      <c r="J9" s="12">
        <v>678781.24</v>
      </c>
      <c r="K9" s="8"/>
    </row>
    <row r="10" spans="1:15" x14ac:dyDescent="0.3">
      <c r="A10" s="13">
        <v>0.12467217240315605</v>
      </c>
      <c r="B10" s="8"/>
      <c r="C10" s="14">
        <v>793</v>
      </c>
      <c r="D10" s="8"/>
      <c r="E10" s="11">
        <v>2016</v>
      </c>
      <c r="F10" s="12">
        <v>609205.598</v>
      </c>
      <c r="G10" s="12">
        <v>81795.174299999999</v>
      </c>
      <c r="H10" s="8"/>
      <c r="I10" s="11" t="s">
        <v>40</v>
      </c>
      <c r="J10" s="12">
        <v>391721.90500000003</v>
      </c>
      <c r="K10" s="8"/>
    </row>
    <row r="11" spans="1:15" x14ac:dyDescent="0.3">
      <c r="A11" s="8"/>
      <c r="B11" s="8"/>
      <c r="C11" s="8"/>
      <c r="D11" s="8"/>
      <c r="E11" s="11">
        <v>2017</v>
      </c>
      <c r="F11" s="12">
        <v>733215.25520000001</v>
      </c>
      <c r="G11" s="12">
        <v>93439.2696</v>
      </c>
      <c r="H11" s="8"/>
      <c r="I11" s="11" t="s">
        <v>41</v>
      </c>
      <c r="J11" s="12">
        <v>725457.82449999999</v>
      </c>
      <c r="K11" s="8"/>
    </row>
    <row r="12" spans="1:15" x14ac:dyDescent="0.3">
      <c r="A12" s="20" t="s">
        <v>4</v>
      </c>
      <c r="B12" s="8"/>
      <c r="C12" s="20" t="s">
        <v>6</v>
      </c>
      <c r="D12" s="8"/>
      <c r="E12" s="11" t="s">
        <v>8</v>
      </c>
      <c r="F12" s="12">
        <v>2297200.8602999998</v>
      </c>
      <c r="G12" s="12">
        <v>286397.02169999998</v>
      </c>
      <c r="H12" s="8"/>
      <c r="I12" s="11" t="s">
        <v>8</v>
      </c>
      <c r="J12" s="12">
        <v>2297200.8602999998</v>
      </c>
      <c r="K12" s="8"/>
    </row>
    <row r="13" spans="1:15" x14ac:dyDescent="0.3">
      <c r="A13" s="14">
        <v>37873</v>
      </c>
      <c r="B13" s="8"/>
      <c r="C13" s="23">
        <v>5009</v>
      </c>
      <c r="D13" s="8"/>
      <c r="E13" s="8"/>
      <c r="F13" s="8"/>
      <c r="G13" s="8"/>
      <c r="H13" s="8"/>
      <c r="I13" s="8"/>
      <c r="J13" s="8"/>
      <c r="K13" s="8"/>
    </row>
    <row r="14" spans="1:15" ht="15.6" x14ac:dyDescent="0.3">
      <c r="A14" s="8"/>
      <c r="B14" s="8"/>
      <c r="C14" s="8"/>
      <c r="D14" s="8"/>
      <c r="E14" s="8"/>
      <c r="F14" s="8"/>
      <c r="G14" s="8"/>
      <c r="H14" s="8"/>
      <c r="I14" s="8"/>
      <c r="J14" s="15"/>
      <c r="K14" s="8"/>
    </row>
    <row r="15" spans="1:15" ht="15.6" x14ac:dyDescent="0.3">
      <c r="A15" s="21" t="s">
        <v>106</v>
      </c>
      <c r="B15" s="21" t="s" vm="2">
        <v>15</v>
      </c>
      <c r="C15" s="8"/>
      <c r="D15" s="8"/>
      <c r="E15" s="27" t="s">
        <v>94</v>
      </c>
      <c r="F15" s="27"/>
      <c r="G15" s="27"/>
      <c r="H15" s="8"/>
      <c r="I15" s="24" t="s">
        <v>122</v>
      </c>
      <c r="J15" s="25"/>
      <c r="K15" s="8"/>
      <c r="L15" s="1"/>
    </row>
    <row r="16" spans="1:15" ht="15.6" x14ac:dyDescent="0.3">
      <c r="A16" s="26" t="s">
        <v>105</v>
      </c>
      <c r="B16" s="26"/>
      <c r="C16" s="8"/>
      <c r="D16" s="8"/>
      <c r="E16" s="21" t="s">
        <v>7</v>
      </c>
      <c r="F16" s="21" t="s">
        <v>1</v>
      </c>
      <c r="G16" s="21" t="s">
        <v>2</v>
      </c>
      <c r="H16" s="8"/>
      <c r="I16" s="20" t="s">
        <v>7</v>
      </c>
      <c r="J16" s="20" t="s">
        <v>1</v>
      </c>
      <c r="K16" s="8"/>
    </row>
    <row r="17" spans="1:27" x14ac:dyDescent="0.3">
      <c r="A17" s="20" t="s">
        <v>7</v>
      </c>
      <c r="B17" s="20" t="s">
        <v>2</v>
      </c>
      <c r="C17" s="8"/>
      <c r="D17" s="8"/>
      <c r="E17" s="11" t="s">
        <v>102</v>
      </c>
      <c r="F17" s="12">
        <v>25043.05</v>
      </c>
      <c r="G17" s="12">
        <v>-1980.7393</v>
      </c>
      <c r="H17" s="8"/>
      <c r="I17" s="11" t="s">
        <v>91</v>
      </c>
      <c r="J17" s="12">
        <v>1161401.345</v>
      </c>
      <c r="K17" s="8"/>
    </row>
    <row r="18" spans="1:27" x14ac:dyDescent="0.3">
      <c r="A18" s="16">
        <v>0</v>
      </c>
      <c r="B18" s="12">
        <v>320987.60320000001</v>
      </c>
      <c r="C18" s="8"/>
      <c r="D18" s="8"/>
      <c r="E18" s="11" t="s">
        <v>103</v>
      </c>
      <c r="F18" s="12">
        <v>19052.218000000001</v>
      </c>
      <c r="G18" s="12">
        <v>8981.3238999999994</v>
      </c>
      <c r="H18" s="8"/>
      <c r="I18" s="11" t="s">
        <v>92</v>
      </c>
      <c r="J18" s="12">
        <v>706146.36679999996</v>
      </c>
      <c r="K18" s="8"/>
    </row>
    <row r="19" spans="1:27" x14ac:dyDescent="0.3">
      <c r="A19" s="16">
        <v>0.1</v>
      </c>
      <c r="B19" s="12">
        <v>9029.1769999999997</v>
      </c>
      <c r="C19" s="8"/>
      <c r="D19" s="8"/>
      <c r="E19" s="11" t="s">
        <v>99</v>
      </c>
      <c r="F19" s="12">
        <v>15117.339</v>
      </c>
      <c r="G19" s="12">
        <v>6976.0959000000003</v>
      </c>
      <c r="H19" s="8"/>
      <c r="I19" s="11" t="s">
        <v>93</v>
      </c>
      <c r="J19" s="12">
        <v>429653.14850000001</v>
      </c>
      <c r="K19" s="8"/>
    </row>
    <row r="20" spans="1:27" x14ac:dyDescent="0.3">
      <c r="A20" s="16">
        <v>0.15</v>
      </c>
      <c r="B20" s="12">
        <v>1418.9915000000001</v>
      </c>
      <c r="C20" s="8"/>
      <c r="D20" s="8"/>
      <c r="E20" s="11" t="s">
        <v>104</v>
      </c>
      <c r="F20" s="12">
        <v>14595.62</v>
      </c>
      <c r="G20" s="12">
        <v>4703.7883000000002</v>
      </c>
      <c r="H20" s="8"/>
      <c r="I20" s="11" t="s">
        <v>8</v>
      </c>
      <c r="J20" s="12">
        <v>2297200.8602999998</v>
      </c>
      <c r="K20" s="8"/>
    </row>
    <row r="21" spans="1:27" x14ac:dyDescent="0.3">
      <c r="A21" s="16">
        <v>0.2</v>
      </c>
      <c r="B21" s="12">
        <v>90337.305999999997</v>
      </c>
      <c r="C21" s="8"/>
      <c r="D21" s="8"/>
      <c r="E21" s="11" t="s">
        <v>95</v>
      </c>
      <c r="F21" s="12">
        <v>14473.571</v>
      </c>
      <c r="G21" s="12">
        <v>5444.8055000000004</v>
      </c>
      <c r="H21" s="8"/>
      <c r="I21" s="8"/>
      <c r="J21" s="8"/>
      <c r="K21" s="8"/>
    </row>
    <row r="22" spans="1:27" x14ac:dyDescent="0.3">
      <c r="A22" s="16">
        <v>0.3</v>
      </c>
      <c r="B22" s="12">
        <v>-10369.277400000001</v>
      </c>
      <c r="C22" s="8"/>
      <c r="D22" s="8"/>
      <c r="E22" s="11" t="s">
        <v>98</v>
      </c>
      <c r="F22" s="12">
        <v>14175.228999999999</v>
      </c>
      <c r="G22" s="12">
        <v>806.85500000000002</v>
      </c>
      <c r="H22" s="8"/>
      <c r="I22" s="8"/>
      <c r="J22" s="22"/>
      <c r="K22" s="22"/>
      <c r="AA22" s="1"/>
    </row>
    <row r="23" spans="1:27" x14ac:dyDescent="0.3">
      <c r="A23" s="16">
        <v>0.32</v>
      </c>
      <c r="B23" s="12">
        <v>-2391.1377000000002</v>
      </c>
      <c r="C23" s="8"/>
      <c r="D23" s="8"/>
      <c r="E23" s="11" t="s">
        <v>100</v>
      </c>
      <c r="F23" s="12">
        <v>14142.334000000001</v>
      </c>
      <c r="G23" s="12">
        <v>5757.4119000000001</v>
      </c>
      <c r="H23" s="8"/>
      <c r="I23" s="8"/>
      <c r="J23" s="8"/>
      <c r="K23" s="8"/>
    </row>
    <row r="24" spans="1:27" ht="15.6" x14ac:dyDescent="0.3">
      <c r="A24" s="16">
        <v>0.4</v>
      </c>
      <c r="B24" s="12">
        <v>-23057.0504</v>
      </c>
      <c r="C24" s="8"/>
      <c r="D24" s="8"/>
      <c r="E24" s="11" t="s">
        <v>97</v>
      </c>
      <c r="F24" s="12">
        <v>12873.298000000001</v>
      </c>
      <c r="G24" s="12">
        <v>5622.4291999999996</v>
      </c>
      <c r="H24" s="8"/>
      <c r="I24" s="24" t="s">
        <v>120</v>
      </c>
      <c r="J24" s="25"/>
      <c r="K24" s="8"/>
    </row>
    <row r="25" spans="1:27" x14ac:dyDescent="0.3">
      <c r="A25" s="16">
        <v>0.45</v>
      </c>
      <c r="B25" s="12">
        <v>-2493.1111000000001</v>
      </c>
      <c r="C25" s="8"/>
      <c r="D25" s="8"/>
      <c r="E25" s="11" t="s">
        <v>101</v>
      </c>
      <c r="F25" s="12">
        <v>12209.438</v>
      </c>
      <c r="G25" s="12">
        <v>2650.6768999999999</v>
      </c>
      <c r="H25" s="8"/>
      <c r="I25" s="20" t="s">
        <v>7</v>
      </c>
      <c r="J25" s="20" t="s">
        <v>1</v>
      </c>
      <c r="K25" s="8"/>
    </row>
    <row r="26" spans="1:27" x14ac:dyDescent="0.3">
      <c r="A26" s="16">
        <v>0.5</v>
      </c>
      <c r="B26" s="12">
        <v>-20506.428100000001</v>
      </c>
      <c r="C26" s="8"/>
      <c r="D26" s="8"/>
      <c r="E26" s="11" t="s">
        <v>96</v>
      </c>
      <c r="F26" s="12">
        <v>12129.072</v>
      </c>
      <c r="G26" s="12">
        <v>2177.0493000000001</v>
      </c>
      <c r="H26" s="8"/>
      <c r="I26" s="11" t="s">
        <v>12</v>
      </c>
      <c r="J26" s="12">
        <v>351428.42290000001</v>
      </c>
      <c r="K26" s="8"/>
    </row>
    <row r="27" spans="1:27" x14ac:dyDescent="0.3">
      <c r="A27" s="16">
        <v>0.6</v>
      </c>
      <c r="B27" s="12">
        <v>-5944.6552000000001</v>
      </c>
      <c r="C27" s="8"/>
      <c r="D27" s="8"/>
      <c r="E27" s="11" t="s">
        <v>8</v>
      </c>
      <c r="F27" s="12">
        <v>153811.16899999999</v>
      </c>
      <c r="G27" s="12">
        <v>41139.696600000003</v>
      </c>
      <c r="H27" s="8"/>
      <c r="I27" s="11" t="s">
        <v>13</v>
      </c>
      <c r="J27" s="12">
        <v>128363.125</v>
      </c>
      <c r="K27" s="8"/>
    </row>
    <row r="28" spans="1:27" x14ac:dyDescent="0.3">
      <c r="A28" s="16">
        <v>0.7</v>
      </c>
      <c r="B28" s="12">
        <v>-40075.356899999999</v>
      </c>
      <c r="C28" s="8"/>
      <c r="D28" s="8"/>
      <c r="E28" s="8"/>
      <c r="F28" s="8"/>
      <c r="G28" s="8"/>
      <c r="H28" s="8"/>
      <c r="I28" s="11" t="s">
        <v>11</v>
      </c>
      <c r="J28" s="12">
        <v>459193.56939999998</v>
      </c>
      <c r="K28" s="8"/>
      <c r="Q28" s="1"/>
    </row>
    <row r="29" spans="1:27" x14ac:dyDescent="0.3">
      <c r="A29" s="16">
        <v>0.8</v>
      </c>
      <c r="B29" s="12">
        <v>-30539.039199999999</v>
      </c>
      <c r="C29" s="8"/>
      <c r="D29" s="8"/>
      <c r="E29" s="8"/>
      <c r="F29" s="8"/>
      <c r="G29" s="8"/>
      <c r="H29" s="8"/>
      <c r="I29" s="11" t="s">
        <v>10</v>
      </c>
      <c r="J29" s="12">
        <v>1358215.743</v>
      </c>
      <c r="K29" s="8"/>
    </row>
    <row r="30" spans="1:27" x14ac:dyDescent="0.3">
      <c r="A30" s="11" t="s">
        <v>8</v>
      </c>
      <c r="B30" s="12">
        <v>286397.02169999998</v>
      </c>
      <c r="C30" s="8"/>
      <c r="D30" s="8"/>
      <c r="E30" s="8"/>
      <c r="F30" s="8"/>
      <c r="G30" s="8"/>
      <c r="H30" s="8"/>
      <c r="I30" s="11" t="s">
        <v>8</v>
      </c>
      <c r="J30" s="12">
        <v>2297200.8602999998</v>
      </c>
      <c r="K30" s="8"/>
    </row>
    <row r="31" spans="1:27" x14ac:dyDescent="0.3">
      <c r="A31" s="8"/>
      <c r="B31" s="8"/>
      <c r="C31" s="8"/>
      <c r="D31" s="8"/>
      <c r="E31" s="8"/>
      <c r="F31" s="8"/>
      <c r="G31" s="8"/>
      <c r="H31" s="8"/>
      <c r="I31" s="8"/>
      <c r="J31" s="8"/>
      <c r="K31" s="8"/>
    </row>
    <row r="32" spans="1:27" x14ac:dyDescent="0.3">
      <c r="A32" s="8"/>
      <c r="B32" s="8"/>
      <c r="C32" s="8"/>
      <c r="D32" s="8"/>
      <c r="E32" s="8"/>
      <c r="F32" s="8"/>
      <c r="G32" s="8"/>
      <c r="H32" s="8"/>
      <c r="I32" s="8"/>
      <c r="J32" s="8"/>
      <c r="K32" s="8"/>
    </row>
    <row r="33" spans="1:22" ht="15.6" x14ac:dyDescent="0.3">
      <c r="A33" s="24" t="s">
        <v>16</v>
      </c>
      <c r="B33" s="25"/>
      <c r="C33" s="8"/>
      <c r="D33" s="8"/>
      <c r="E33" s="24" t="s">
        <v>37</v>
      </c>
      <c r="F33" s="28"/>
      <c r="G33" s="25"/>
      <c r="H33" s="8"/>
      <c r="I33" s="20" t="s">
        <v>14</v>
      </c>
      <c r="J33" s="20" t="s" vm="1">
        <v>15</v>
      </c>
      <c r="K33" s="8"/>
    </row>
    <row r="34" spans="1:22" ht="15.6" x14ac:dyDescent="0.3">
      <c r="A34" s="20" t="s">
        <v>7</v>
      </c>
      <c r="B34" s="20" t="s">
        <v>2</v>
      </c>
      <c r="C34" s="8"/>
      <c r="D34" s="8"/>
      <c r="E34" s="21" t="s">
        <v>7</v>
      </c>
      <c r="F34" s="21" t="s">
        <v>1</v>
      </c>
      <c r="G34" s="21" t="s">
        <v>2</v>
      </c>
      <c r="H34" s="8"/>
      <c r="I34" s="24" t="s">
        <v>107</v>
      </c>
      <c r="J34" s="25"/>
      <c r="K34" s="8"/>
    </row>
    <row r="35" spans="1:22" x14ac:dyDescent="0.3">
      <c r="A35" s="11" t="s">
        <v>34</v>
      </c>
      <c r="B35" s="12">
        <v>55617.8249</v>
      </c>
      <c r="C35" s="8"/>
      <c r="D35" s="8"/>
      <c r="E35" s="17">
        <v>2014</v>
      </c>
      <c r="F35" s="18"/>
      <c r="G35" s="18"/>
      <c r="H35" s="8"/>
      <c r="I35" s="20" t="s">
        <v>7</v>
      </c>
      <c r="J35" s="20" t="s">
        <v>1</v>
      </c>
      <c r="K35" s="8"/>
    </row>
    <row r="36" spans="1:22" x14ac:dyDescent="0.3">
      <c r="A36" s="11" t="s">
        <v>36</v>
      </c>
      <c r="B36" s="12">
        <v>44515.730600000003</v>
      </c>
      <c r="C36" s="8"/>
      <c r="D36" s="8"/>
      <c r="E36" s="19" t="s">
        <v>112</v>
      </c>
      <c r="F36" s="12">
        <v>14236.895</v>
      </c>
      <c r="G36" s="12">
        <v>2450.1907000000001</v>
      </c>
      <c r="H36" s="8"/>
      <c r="I36" s="11" t="s">
        <v>17</v>
      </c>
      <c r="J36" s="12">
        <v>741999.7953</v>
      </c>
      <c r="K36" s="8"/>
      <c r="Q36" s="1"/>
      <c r="V36" s="1"/>
    </row>
    <row r="37" spans="1:22" x14ac:dyDescent="0.3">
      <c r="A37" s="11" t="s">
        <v>33</v>
      </c>
      <c r="B37" s="12">
        <v>41936.635699999999</v>
      </c>
      <c r="C37" s="8"/>
      <c r="D37" s="8"/>
      <c r="E37" s="19" t="s">
        <v>111</v>
      </c>
      <c r="F37" s="12">
        <v>4519.8919999999998</v>
      </c>
      <c r="G37" s="12">
        <v>862.30840000000001</v>
      </c>
      <c r="H37" s="8"/>
      <c r="I37" s="11" t="s">
        <v>18</v>
      </c>
      <c r="J37" s="12">
        <v>719047.03200000001</v>
      </c>
      <c r="K37" s="8"/>
    </row>
    <row r="38" spans="1:22" x14ac:dyDescent="0.3">
      <c r="A38" s="11" t="s">
        <v>30</v>
      </c>
      <c r="B38" s="12">
        <v>34053.569300000003</v>
      </c>
      <c r="C38" s="8"/>
      <c r="D38" s="8"/>
      <c r="E38" s="19" t="s">
        <v>115</v>
      </c>
      <c r="F38" s="12">
        <v>55691.008999999998</v>
      </c>
      <c r="G38" s="12">
        <v>498.72989999999999</v>
      </c>
      <c r="H38" s="8"/>
      <c r="I38" s="11" t="s">
        <v>19</v>
      </c>
      <c r="J38" s="12">
        <v>836154.03300000005</v>
      </c>
      <c r="K38" s="8"/>
    </row>
    <row r="39" spans="1:22" x14ac:dyDescent="0.3">
      <c r="A39" s="11" t="s">
        <v>26</v>
      </c>
      <c r="B39" s="12">
        <v>30221.763299999999</v>
      </c>
      <c r="C39" s="8"/>
      <c r="D39" s="8"/>
      <c r="E39" s="19" t="s">
        <v>108</v>
      </c>
      <c r="F39" s="12">
        <v>28295.345000000001</v>
      </c>
      <c r="G39" s="12">
        <v>3488.8352</v>
      </c>
      <c r="H39" s="8"/>
      <c r="I39" s="11" t="s">
        <v>8</v>
      </c>
      <c r="J39" s="12">
        <v>2297200.8602999998</v>
      </c>
      <c r="K39" s="8"/>
    </row>
    <row r="40" spans="1:22" x14ac:dyDescent="0.3">
      <c r="A40" s="11" t="s">
        <v>21</v>
      </c>
      <c r="B40" s="12">
        <v>26590.166300000001</v>
      </c>
      <c r="C40" s="8"/>
      <c r="D40" s="8"/>
      <c r="E40" s="19" t="s">
        <v>116</v>
      </c>
      <c r="F40" s="12">
        <v>23648.287</v>
      </c>
      <c r="G40" s="12">
        <v>2738.7096000000001</v>
      </c>
      <c r="H40" s="8"/>
      <c r="I40" s="8"/>
      <c r="J40" s="8"/>
      <c r="K40" s="8"/>
    </row>
    <row r="41" spans="1:22" x14ac:dyDescent="0.3">
      <c r="A41" s="11" t="s">
        <v>31</v>
      </c>
      <c r="B41" s="12">
        <v>21278.826400000002</v>
      </c>
      <c r="C41" s="8"/>
      <c r="D41" s="8"/>
      <c r="E41" s="19" t="s">
        <v>114</v>
      </c>
      <c r="F41" s="12">
        <v>34595.1276</v>
      </c>
      <c r="G41" s="12">
        <v>4976.5244000000002</v>
      </c>
      <c r="H41" s="8"/>
      <c r="I41" s="8"/>
      <c r="J41" s="8"/>
      <c r="K41" s="8"/>
    </row>
    <row r="42" spans="1:22" ht="15.6" x14ac:dyDescent="0.3">
      <c r="A42" s="11" t="s">
        <v>24</v>
      </c>
      <c r="B42" s="12">
        <v>18138.005399999998</v>
      </c>
      <c r="C42" s="8"/>
      <c r="D42" s="8"/>
      <c r="E42" s="19" t="s">
        <v>113</v>
      </c>
      <c r="F42" s="12">
        <v>33946.392999999996</v>
      </c>
      <c r="G42" s="12">
        <v>-841.48260000000005</v>
      </c>
      <c r="H42" s="8"/>
      <c r="I42" s="26" t="s">
        <v>123</v>
      </c>
      <c r="J42" s="26"/>
      <c r="K42" s="8"/>
    </row>
    <row r="43" spans="1:22" x14ac:dyDescent="0.3">
      <c r="A43" s="11" t="s">
        <v>22</v>
      </c>
      <c r="B43" s="12">
        <v>13059.143599999999</v>
      </c>
      <c r="C43" s="8"/>
      <c r="D43" s="8"/>
      <c r="E43" s="19" t="s">
        <v>109</v>
      </c>
      <c r="F43" s="12">
        <v>27909.468499999999</v>
      </c>
      <c r="G43" s="12">
        <v>5318.1049999999996</v>
      </c>
      <c r="H43" s="8"/>
      <c r="I43" s="21" t="s">
        <v>7</v>
      </c>
      <c r="J43" s="21" t="s">
        <v>1</v>
      </c>
      <c r="K43" s="8"/>
    </row>
    <row r="44" spans="1:22" x14ac:dyDescent="0.3">
      <c r="A44" s="11" t="s">
        <v>27</v>
      </c>
      <c r="B44" s="12">
        <v>6964.1767</v>
      </c>
      <c r="C44" s="8"/>
      <c r="D44" s="8"/>
      <c r="E44" s="19" t="s">
        <v>119</v>
      </c>
      <c r="F44" s="12">
        <v>81777.3508</v>
      </c>
      <c r="G44" s="12">
        <v>8328.0993999999992</v>
      </c>
      <c r="H44" s="8"/>
      <c r="I44" s="11" t="s">
        <v>45</v>
      </c>
      <c r="J44" s="12">
        <v>457687.63150000002</v>
      </c>
      <c r="K44" s="8"/>
    </row>
    <row r="45" spans="1:22" x14ac:dyDescent="0.3">
      <c r="A45" s="11" t="s">
        <v>25</v>
      </c>
      <c r="B45" s="12">
        <v>6527.7870000000003</v>
      </c>
      <c r="C45" s="8"/>
      <c r="D45" s="8"/>
      <c r="E45" s="19" t="s">
        <v>118</v>
      </c>
      <c r="F45" s="12">
        <v>31453.393</v>
      </c>
      <c r="G45" s="12">
        <v>3448.2573000000002</v>
      </c>
      <c r="H45" s="8"/>
      <c r="I45" s="11" t="s">
        <v>72</v>
      </c>
      <c r="J45" s="12">
        <v>310876.27100000001</v>
      </c>
      <c r="K45" s="8"/>
    </row>
    <row r="46" spans="1:22" x14ac:dyDescent="0.3">
      <c r="A46" s="11" t="s">
        <v>29</v>
      </c>
      <c r="B46" s="12">
        <v>5546.2539999999999</v>
      </c>
      <c r="C46" s="8"/>
      <c r="D46" s="8"/>
      <c r="E46" s="19" t="s">
        <v>117</v>
      </c>
      <c r="F46" s="12">
        <v>78628.716700000004</v>
      </c>
      <c r="G46" s="12">
        <v>9292.1268999999993</v>
      </c>
      <c r="H46" s="8"/>
      <c r="I46" s="11" t="s">
        <v>83</v>
      </c>
      <c r="J46" s="12">
        <v>170188.04579999999</v>
      </c>
      <c r="K46" s="8"/>
    </row>
    <row r="47" spans="1:22" x14ac:dyDescent="0.3">
      <c r="A47" s="11" t="s">
        <v>35</v>
      </c>
      <c r="B47" s="12">
        <v>3384.7568999999999</v>
      </c>
      <c r="C47" s="8"/>
      <c r="D47" s="8"/>
      <c r="E47" s="19" t="s">
        <v>110</v>
      </c>
      <c r="F47" s="12">
        <v>69545.620500000005</v>
      </c>
      <c r="G47" s="12">
        <v>8983.5699000000004</v>
      </c>
      <c r="H47" s="8"/>
      <c r="I47" s="11" t="s">
        <v>87</v>
      </c>
      <c r="J47" s="12">
        <v>138641.26999999999</v>
      </c>
      <c r="K47" s="8"/>
    </row>
    <row r="48" spans="1:22" x14ac:dyDescent="0.3">
      <c r="A48" s="11" t="s">
        <v>28</v>
      </c>
      <c r="B48" s="12">
        <v>949.51819999999998</v>
      </c>
      <c r="C48" s="8"/>
      <c r="D48" s="8"/>
      <c r="E48" s="17">
        <v>2015</v>
      </c>
      <c r="F48" s="18"/>
      <c r="G48" s="18"/>
      <c r="H48" s="8"/>
      <c r="I48" s="11" t="s">
        <v>78</v>
      </c>
      <c r="J48" s="12">
        <v>116511.914</v>
      </c>
      <c r="K48" s="8"/>
    </row>
    <row r="49" spans="1:11" x14ac:dyDescent="0.3">
      <c r="A49" s="11" t="s">
        <v>32</v>
      </c>
      <c r="B49" s="12">
        <v>-1189.0995</v>
      </c>
      <c r="C49" s="8"/>
      <c r="D49" s="8"/>
      <c r="E49" s="19" t="s">
        <v>112</v>
      </c>
      <c r="F49" s="12">
        <v>18174.0756</v>
      </c>
      <c r="G49" s="12">
        <v>-3281.0070000000001</v>
      </c>
      <c r="H49" s="8"/>
      <c r="I49" s="11" t="s">
        <v>50</v>
      </c>
      <c r="J49" s="12">
        <v>89473.707999999999</v>
      </c>
      <c r="K49" s="8"/>
    </row>
    <row r="50" spans="1:11" x14ac:dyDescent="0.3">
      <c r="A50" s="11" t="s">
        <v>20</v>
      </c>
      <c r="B50" s="12">
        <v>-3472.556</v>
      </c>
      <c r="C50" s="8"/>
      <c r="D50" s="8"/>
      <c r="E50" s="19" t="s">
        <v>111</v>
      </c>
      <c r="F50" s="12">
        <v>11951.411</v>
      </c>
      <c r="G50" s="12">
        <v>2813.8508000000002</v>
      </c>
      <c r="H50" s="8"/>
      <c r="I50" s="11" t="s">
        <v>53</v>
      </c>
      <c r="J50" s="12">
        <v>80166.100999999995</v>
      </c>
      <c r="K50" s="8"/>
    </row>
    <row r="51" spans="1:11" x14ac:dyDescent="0.3">
      <c r="A51" s="11" t="s">
        <v>23</v>
      </c>
      <c r="B51" s="12">
        <v>-17725.481100000001</v>
      </c>
      <c r="C51" s="8"/>
      <c r="D51" s="8"/>
      <c r="E51" s="19" t="s">
        <v>115</v>
      </c>
      <c r="F51" s="12">
        <v>38726.252</v>
      </c>
      <c r="G51" s="12">
        <v>9732.0977999999996</v>
      </c>
      <c r="H51" s="8"/>
      <c r="I51" s="11" t="s">
        <v>75</v>
      </c>
      <c r="J51" s="12">
        <v>78258.135999999999</v>
      </c>
      <c r="K51" s="8"/>
    </row>
    <row r="52" spans="1:11" x14ac:dyDescent="0.3">
      <c r="A52" s="11" t="s">
        <v>8</v>
      </c>
      <c r="B52" s="12">
        <v>286397.02169999998</v>
      </c>
      <c r="C52" s="8"/>
      <c r="D52" s="8"/>
      <c r="E52" s="19" t="s">
        <v>108</v>
      </c>
      <c r="F52" s="12">
        <v>34195.208500000001</v>
      </c>
      <c r="G52" s="12">
        <v>4187.4961999999996</v>
      </c>
      <c r="H52" s="8"/>
      <c r="I52" s="11" t="s">
        <v>62</v>
      </c>
      <c r="J52" s="12">
        <v>76269.614000000001</v>
      </c>
      <c r="K52" s="8"/>
    </row>
    <row r="53" spans="1:11" x14ac:dyDescent="0.3">
      <c r="A53" s="8"/>
      <c r="B53" s="8"/>
      <c r="C53" s="8"/>
      <c r="D53" s="8"/>
      <c r="E53" s="19" t="s">
        <v>116</v>
      </c>
      <c r="F53" s="12">
        <v>30131.6865</v>
      </c>
      <c r="G53" s="12">
        <v>4667.8689999999997</v>
      </c>
      <c r="H53" s="8"/>
      <c r="I53" s="11" t="s">
        <v>86</v>
      </c>
      <c r="J53" s="12">
        <v>70636.72</v>
      </c>
      <c r="K53" s="8"/>
    </row>
    <row r="54" spans="1:11" x14ac:dyDescent="0.3">
      <c r="A54" s="8"/>
      <c r="B54" s="8"/>
      <c r="C54" s="8"/>
      <c r="D54" s="8"/>
      <c r="E54" s="19" t="s">
        <v>114</v>
      </c>
      <c r="F54" s="12">
        <v>24797.292000000001</v>
      </c>
      <c r="G54" s="12">
        <v>3335.5572000000002</v>
      </c>
      <c r="H54" s="8"/>
      <c r="I54" s="11" t="s">
        <v>73</v>
      </c>
      <c r="J54" s="12">
        <v>55603.163999999997</v>
      </c>
      <c r="K54" s="8"/>
    </row>
    <row r="55" spans="1:11" x14ac:dyDescent="0.3">
      <c r="A55" s="8"/>
      <c r="B55" s="8"/>
      <c r="C55" s="8"/>
      <c r="D55" s="8"/>
      <c r="E55" s="19" t="s">
        <v>113</v>
      </c>
      <c r="F55" s="12">
        <v>28765.325000000001</v>
      </c>
      <c r="G55" s="12">
        <v>3288.6482999999998</v>
      </c>
      <c r="H55" s="8"/>
      <c r="I55" s="11" t="s">
        <v>54</v>
      </c>
      <c r="J55" s="12">
        <v>53555.360000000001</v>
      </c>
      <c r="K55" s="8"/>
    </row>
    <row r="56" spans="1:11" x14ac:dyDescent="0.3">
      <c r="A56" s="8"/>
      <c r="B56" s="8"/>
      <c r="C56" s="8"/>
      <c r="D56" s="8"/>
      <c r="E56" s="19" t="s">
        <v>109</v>
      </c>
      <c r="F56" s="12">
        <v>36898.332199999997</v>
      </c>
      <c r="G56" s="12">
        <v>5355.8083999999999</v>
      </c>
      <c r="H56" s="8"/>
      <c r="I56" s="11" t="s">
        <v>51</v>
      </c>
      <c r="J56" s="12">
        <v>49095.839999999997</v>
      </c>
      <c r="K56" s="8"/>
    </row>
    <row r="57" spans="1:11" x14ac:dyDescent="0.3">
      <c r="A57" s="8"/>
      <c r="B57" s="8"/>
      <c r="C57" s="8"/>
      <c r="D57" s="8"/>
      <c r="E57" s="19" t="s">
        <v>119</v>
      </c>
      <c r="F57" s="12">
        <v>64595.917999999998</v>
      </c>
      <c r="G57" s="12">
        <v>8209.1627000000008</v>
      </c>
      <c r="H57" s="8"/>
      <c r="I57" s="11" t="s">
        <v>57</v>
      </c>
      <c r="J57" s="12">
        <v>36591.75</v>
      </c>
      <c r="K57" s="8"/>
    </row>
    <row r="58" spans="1:11" x14ac:dyDescent="0.3">
      <c r="A58" s="8"/>
      <c r="B58" s="8"/>
      <c r="C58" s="8"/>
      <c r="D58" s="8"/>
      <c r="E58" s="19" t="s">
        <v>118</v>
      </c>
      <c r="F58" s="12">
        <v>31404.923500000001</v>
      </c>
      <c r="G58" s="12">
        <v>2817.366</v>
      </c>
      <c r="H58" s="8"/>
      <c r="I58" s="11" t="s">
        <v>70</v>
      </c>
      <c r="J58" s="12">
        <v>35764.311999999998</v>
      </c>
      <c r="K58" s="8"/>
    </row>
    <row r="59" spans="1:11" x14ac:dyDescent="0.3">
      <c r="A59" s="8"/>
      <c r="B59" s="8"/>
      <c r="C59" s="8"/>
      <c r="D59" s="8"/>
      <c r="E59" s="19" t="s">
        <v>117</v>
      </c>
      <c r="F59" s="12">
        <v>75972.563500000004</v>
      </c>
      <c r="G59" s="12">
        <v>12474.788399999999</v>
      </c>
      <c r="H59" s="8"/>
      <c r="I59" s="11" t="s">
        <v>43</v>
      </c>
      <c r="J59" s="12">
        <v>35282.000999999997</v>
      </c>
      <c r="K59" s="8"/>
    </row>
    <row r="60" spans="1:11" x14ac:dyDescent="0.3">
      <c r="A60" s="8"/>
      <c r="B60" s="8"/>
      <c r="C60" s="8"/>
      <c r="D60" s="8"/>
      <c r="E60" s="19" t="s">
        <v>110</v>
      </c>
      <c r="F60" s="12">
        <v>74919.521200000003</v>
      </c>
      <c r="G60" s="12">
        <v>8016.9659000000001</v>
      </c>
      <c r="H60" s="8"/>
      <c r="I60" s="11" t="s">
        <v>89</v>
      </c>
      <c r="J60" s="12">
        <v>32114.61</v>
      </c>
      <c r="K60" s="8"/>
    </row>
    <row r="61" spans="1:11" x14ac:dyDescent="0.3">
      <c r="A61" s="8"/>
      <c r="B61" s="8"/>
      <c r="C61" s="8"/>
      <c r="D61" s="8"/>
      <c r="E61" s="17">
        <v>2016</v>
      </c>
      <c r="F61" s="18"/>
      <c r="G61" s="18"/>
      <c r="H61" s="8"/>
      <c r="I61" s="11" t="s">
        <v>46</v>
      </c>
      <c r="J61" s="12">
        <v>32108.117999999999</v>
      </c>
      <c r="K61" s="8"/>
    </row>
    <row r="62" spans="1:11" x14ac:dyDescent="0.3">
      <c r="A62" s="8"/>
      <c r="B62" s="8"/>
      <c r="C62" s="8"/>
      <c r="D62" s="8"/>
      <c r="E62" s="19" t="s">
        <v>112</v>
      </c>
      <c r="F62" s="12">
        <v>18542.491000000002</v>
      </c>
      <c r="G62" s="12">
        <v>2824.8233</v>
      </c>
      <c r="H62" s="8"/>
      <c r="I62" s="11" t="s">
        <v>82</v>
      </c>
      <c r="J62" s="12">
        <v>30661.873</v>
      </c>
      <c r="K62" s="8"/>
    </row>
    <row r="63" spans="1:11" x14ac:dyDescent="0.3">
      <c r="A63" s="8"/>
      <c r="B63" s="8"/>
      <c r="C63" s="8"/>
      <c r="D63" s="8"/>
      <c r="E63" s="19" t="s">
        <v>111</v>
      </c>
      <c r="F63" s="12">
        <v>22978.814999999999</v>
      </c>
      <c r="G63" s="12">
        <v>5004.5794999999998</v>
      </c>
      <c r="H63" s="8"/>
      <c r="I63" s="11" t="s">
        <v>63</v>
      </c>
      <c r="J63" s="12">
        <v>29863.15</v>
      </c>
      <c r="K63" s="8"/>
    </row>
    <row r="64" spans="1:11" x14ac:dyDescent="0.3">
      <c r="A64" s="8"/>
      <c r="B64" s="8"/>
      <c r="C64" s="8"/>
      <c r="D64" s="8"/>
      <c r="E64" s="19" t="s">
        <v>115</v>
      </c>
      <c r="F64" s="12">
        <v>51715.875</v>
      </c>
      <c r="G64" s="12">
        <v>3611.9679999999998</v>
      </c>
      <c r="H64" s="8"/>
      <c r="I64" s="11" t="s">
        <v>61</v>
      </c>
      <c r="J64" s="12">
        <v>28634.434000000001</v>
      </c>
      <c r="K64" s="8"/>
    </row>
    <row r="65" spans="1:11" x14ac:dyDescent="0.3">
      <c r="A65" s="8"/>
      <c r="B65" s="8"/>
      <c r="C65" s="8"/>
      <c r="D65" s="8"/>
      <c r="E65" s="19" t="s">
        <v>108</v>
      </c>
      <c r="F65" s="12">
        <v>38750.038999999997</v>
      </c>
      <c r="G65" s="12">
        <v>2977.8148999999999</v>
      </c>
      <c r="H65" s="8"/>
      <c r="I65" s="11" t="s">
        <v>48</v>
      </c>
      <c r="J65" s="12">
        <v>27451.069</v>
      </c>
      <c r="K65" s="8"/>
    </row>
    <row r="66" spans="1:11" x14ac:dyDescent="0.3">
      <c r="A66" s="8"/>
      <c r="B66" s="8"/>
      <c r="C66" s="8"/>
      <c r="D66" s="8"/>
      <c r="E66" s="19" t="s">
        <v>116</v>
      </c>
      <c r="F66" s="12">
        <v>56987.728000000003</v>
      </c>
      <c r="G66" s="12">
        <v>8662.1463999999996</v>
      </c>
      <c r="H66" s="8"/>
      <c r="I66" s="11" t="s">
        <v>60</v>
      </c>
      <c r="J66" s="12">
        <v>23705.523000000001</v>
      </c>
      <c r="K66" s="8"/>
    </row>
    <row r="67" spans="1:11" x14ac:dyDescent="0.3">
      <c r="A67" s="8"/>
      <c r="B67" s="8"/>
      <c r="C67" s="8"/>
      <c r="D67" s="8"/>
      <c r="E67" s="19" t="s">
        <v>114</v>
      </c>
      <c r="F67" s="12">
        <v>40344.534</v>
      </c>
      <c r="G67" s="12">
        <v>4750.3780999999999</v>
      </c>
      <c r="H67" s="8"/>
      <c r="I67" s="11" t="s">
        <v>79</v>
      </c>
      <c r="J67" s="12">
        <v>22627.955999999998</v>
      </c>
      <c r="K67" s="8"/>
    </row>
    <row r="68" spans="1:11" x14ac:dyDescent="0.3">
      <c r="A68" s="8"/>
      <c r="B68" s="8"/>
      <c r="C68" s="8"/>
      <c r="D68" s="8"/>
      <c r="E68" s="19" t="s">
        <v>113</v>
      </c>
      <c r="F68" s="12">
        <v>39261.963000000003</v>
      </c>
      <c r="G68" s="12">
        <v>4432.8779000000004</v>
      </c>
      <c r="H68" s="8"/>
      <c r="I68" s="11" t="s">
        <v>65</v>
      </c>
      <c r="J68" s="12">
        <v>22205.15</v>
      </c>
      <c r="K68" s="8"/>
    </row>
    <row r="69" spans="1:11" x14ac:dyDescent="0.3">
      <c r="A69" s="8"/>
      <c r="B69" s="8"/>
      <c r="C69" s="8"/>
      <c r="D69" s="8"/>
      <c r="E69" s="19" t="s">
        <v>109</v>
      </c>
      <c r="F69" s="12">
        <v>31115.374299999999</v>
      </c>
      <c r="G69" s="12">
        <v>2062.0693000000001</v>
      </c>
      <c r="H69" s="8"/>
      <c r="I69" s="11" t="s">
        <v>76</v>
      </c>
      <c r="J69" s="12">
        <v>19683.39</v>
      </c>
      <c r="K69" s="8"/>
    </row>
    <row r="70" spans="1:11" x14ac:dyDescent="0.3">
      <c r="A70" s="8"/>
      <c r="B70" s="8"/>
      <c r="C70" s="8"/>
      <c r="D70" s="8"/>
      <c r="E70" s="19" t="s">
        <v>119</v>
      </c>
      <c r="F70" s="12">
        <v>73410.024900000004</v>
      </c>
      <c r="G70" s="12">
        <v>9328.6576000000005</v>
      </c>
      <c r="H70" s="8"/>
      <c r="I70" s="11" t="s">
        <v>42</v>
      </c>
      <c r="J70" s="12">
        <v>19510.64</v>
      </c>
      <c r="K70" s="8"/>
    </row>
    <row r="71" spans="1:11" x14ac:dyDescent="0.3">
      <c r="A71" s="8"/>
      <c r="B71" s="8"/>
      <c r="C71" s="8"/>
      <c r="D71" s="8"/>
      <c r="E71" s="19" t="s">
        <v>118</v>
      </c>
      <c r="F71" s="12">
        <v>59687.745000000003</v>
      </c>
      <c r="G71" s="12">
        <v>16243.1425</v>
      </c>
      <c r="H71" s="8"/>
      <c r="I71" s="11" t="s">
        <v>77</v>
      </c>
      <c r="J71" s="12">
        <v>17431.150000000001</v>
      </c>
      <c r="K71" s="8"/>
    </row>
    <row r="72" spans="1:11" x14ac:dyDescent="0.3">
      <c r="A72" s="8"/>
      <c r="B72" s="8"/>
      <c r="C72" s="8"/>
      <c r="D72" s="8"/>
      <c r="E72" s="19" t="s">
        <v>117</v>
      </c>
      <c r="F72" s="12">
        <v>79411.965800000005</v>
      </c>
      <c r="G72" s="12">
        <v>4011.4074999999998</v>
      </c>
      <c r="H72" s="8"/>
      <c r="I72" s="11" t="s">
        <v>68</v>
      </c>
      <c r="J72" s="12">
        <v>16729.101999999999</v>
      </c>
      <c r="K72" s="8"/>
    </row>
    <row r="73" spans="1:11" x14ac:dyDescent="0.3">
      <c r="A73" s="8"/>
      <c r="B73" s="8"/>
      <c r="C73" s="8"/>
      <c r="D73" s="8"/>
      <c r="E73" s="19" t="s">
        <v>110</v>
      </c>
      <c r="F73" s="12">
        <v>96999.043000000005</v>
      </c>
      <c r="G73" s="12">
        <v>17885.309300000001</v>
      </c>
      <c r="H73" s="8"/>
      <c r="I73" s="11" t="s">
        <v>47</v>
      </c>
      <c r="J73" s="12">
        <v>13384.357</v>
      </c>
      <c r="K73" s="8"/>
    </row>
    <row r="74" spans="1:11" x14ac:dyDescent="0.3">
      <c r="A74" s="8"/>
      <c r="B74" s="8"/>
      <c r="C74" s="8"/>
      <c r="D74" s="8"/>
      <c r="E74" s="17">
        <v>2017</v>
      </c>
      <c r="F74" s="18"/>
      <c r="G74" s="18"/>
      <c r="H74" s="8"/>
      <c r="I74" s="11" t="s">
        <v>44</v>
      </c>
      <c r="J74" s="12">
        <v>11678.13</v>
      </c>
      <c r="K74" s="8"/>
    </row>
    <row r="75" spans="1:11" x14ac:dyDescent="0.3">
      <c r="A75" s="8"/>
      <c r="B75" s="8"/>
      <c r="C75" s="8"/>
      <c r="D75" s="8"/>
      <c r="E75" s="19" t="s">
        <v>112</v>
      </c>
      <c r="F75" s="12">
        <v>43971.374000000003</v>
      </c>
      <c r="G75" s="12">
        <v>7140.4390999999996</v>
      </c>
      <c r="H75" s="8"/>
      <c r="I75" s="11" t="s">
        <v>84</v>
      </c>
      <c r="J75" s="12">
        <v>11220.056</v>
      </c>
      <c r="K75" s="8"/>
    </row>
    <row r="76" spans="1:11" x14ac:dyDescent="0.3">
      <c r="A76" s="8"/>
      <c r="B76" s="8"/>
      <c r="C76" s="8"/>
      <c r="D76" s="8"/>
      <c r="E76" s="19" t="s">
        <v>111</v>
      </c>
      <c r="F76" s="12">
        <v>20301.133399999999</v>
      </c>
      <c r="G76" s="12">
        <v>1613.8720000000001</v>
      </c>
      <c r="H76" s="8"/>
      <c r="I76" s="11" t="s">
        <v>64</v>
      </c>
      <c r="J76" s="12">
        <v>10771.34</v>
      </c>
      <c r="K76" s="8"/>
    </row>
    <row r="77" spans="1:11" x14ac:dyDescent="0.3">
      <c r="A77" s="8"/>
      <c r="B77" s="8"/>
      <c r="C77" s="8"/>
      <c r="D77" s="8"/>
      <c r="E77" s="19" t="s">
        <v>115</v>
      </c>
      <c r="F77" s="12">
        <v>58872.352800000001</v>
      </c>
      <c r="G77" s="12">
        <v>14751.8915</v>
      </c>
      <c r="H77" s="8"/>
      <c r="I77" s="11" t="s">
        <v>58</v>
      </c>
      <c r="J77" s="12">
        <v>9217.0300000000007</v>
      </c>
      <c r="K77" s="8"/>
    </row>
    <row r="78" spans="1:11" x14ac:dyDescent="0.3">
      <c r="A78" s="8"/>
      <c r="B78" s="8"/>
      <c r="C78" s="8"/>
      <c r="D78" s="8"/>
      <c r="E78" s="19" t="s">
        <v>108</v>
      </c>
      <c r="F78" s="12">
        <v>36521.536099999998</v>
      </c>
      <c r="G78" s="12">
        <v>933.29</v>
      </c>
      <c r="H78" s="8"/>
      <c r="I78" s="11" t="s">
        <v>85</v>
      </c>
      <c r="J78" s="12">
        <v>8929.3700000000008</v>
      </c>
      <c r="K78" s="8"/>
    </row>
    <row r="79" spans="1:11" x14ac:dyDescent="0.3">
      <c r="A79" s="8"/>
      <c r="B79" s="8"/>
      <c r="C79" s="8"/>
      <c r="D79" s="8"/>
      <c r="E79" s="19" t="s">
        <v>116</v>
      </c>
      <c r="F79" s="12">
        <v>44261.110200000003</v>
      </c>
      <c r="G79" s="12">
        <v>6342.5828000000001</v>
      </c>
      <c r="H79" s="8"/>
      <c r="I79" s="11" t="s">
        <v>80</v>
      </c>
      <c r="J79" s="12">
        <v>8481.7099999999991</v>
      </c>
      <c r="K79" s="8"/>
    </row>
    <row r="80" spans="1:11" x14ac:dyDescent="0.3">
      <c r="A80" s="8"/>
      <c r="B80" s="8"/>
      <c r="C80" s="8"/>
      <c r="D80" s="8"/>
      <c r="E80" s="19" t="s">
        <v>114</v>
      </c>
      <c r="F80" s="12">
        <v>52981.725700000003</v>
      </c>
      <c r="G80" s="12">
        <v>8223.3356999999996</v>
      </c>
      <c r="H80" s="8"/>
      <c r="I80" s="11" t="s">
        <v>67</v>
      </c>
      <c r="J80" s="12">
        <v>7464.93</v>
      </c>
      <c r="K80" s="8"/>
    </row>
    <row r="81" spans="1:11" x14ac:dyDescent="0.3">
      <c r="A81" s="8"/>
      <c r="B81" s="8"/>
      <c r="C81" s="8"/>
      <c r="D81" s="8"/>
      <c r="E81" s="19" t="s">
        <v>113</v>
      </c>
      <c r="F81" s="12">
        <v>45264.415999999997</v>
      </c>
      <c r="G81" s="12">
        <v>6952.6211999999996</v>
      </c>
      <c r="H81" s="8"/>
      <c r="I81" s="11" t="s">
        <v>69</v>
      </c>
      <c r="J81" s="12">
        <v>7292.5240000000003</v>
      </c>
      <c r="K81" s="8"/>
    </row>
    <row r="82" spans="1:11" x14ac:dyDescent="0.3">
      <c r="A82" s="8"/>
      <c r="B82" s="8"/>
      <c r="C82" s="8"/>
      <c r="D82" s="8"/>
      <c r="E82" s="19" t="s">
        <v>109</v>
      </c>
      <c r="F82" s="12">
        <v>63120.887999999999</v>
      </c>
      <c r="G82" s="12">
        <v>9040.9557000000004</v>
      </c>
      <c r="H82" s="8"/>
      <c r="I82" s="11" t="s">
        <v>66</v>
      </c>
      <c r="J82" s="12">
        <v>5589.3519999999999</v>
      </c>
      <c r="K82" s="8"/>
    </row>
    <row r="83" spans="1:11" x14ac:dyDescent="0.3">
      <c r="A83" s="8"/>
      <c r="B83" s="8"/>
      <c r="C83" s="8"/>
      <c r="D83" s="8"/>
      <c r="E83" s="19" t="s">
        <v>119</v>
      </c>
      <c r="F83" s="12">
        <v>87866.652000000002</v>
      </c>
      <c r="G83" s="12">
        <v>10991.5556</v>
      </c>
      <c r="H83" s="8"/>
      <c r="I83" s="11" t="s">
        <v>71</v>
      </c>
      <c r="J83" s="12">
        <v>4783.5219999999999</v>
      </c>
      <c r="K83" s="8"/>
    </row>
    <row r="84" spans="1:11" x14ac:dyDescent="0.3">
      <c r="A84" s="8"/>
      <c r="B84" s="8"/>
      <c r="C84" s="8"/>
      <c r="D84" s="8"/>
      <c r="E84" s="19" t="s">
        <v>118</v>
      </c>
      <c r="F84" s="12">
        <v>77776.923200000005</v>
      </c>
      <c r="G84" s="12">
        <v>9275.2754999999997</v>
      </c>
      <c r="H84" s="8"/>
      <c r="I84" s="11" t="s">
        <v>55</v>
      </c>
      <c r="J84" s="12">
        <v>4579.76</v>
      </c>
      <c r="K84" s="8"/>
    </row>
    <row r="85" spans="1:11" x14ac:dyDescent="0.3">
      <c r="A85" s="8"/>
      <c r="B85" s="8"/>
      <c r="C85" s="8"/>
      <c r="D85" s="8"/>
      <c r="E85" s="19" t="s">
        <v>117</v>
      </c>
      <c r="F85" s="12">
        <v>118447.825</v>
      </c>
      <c r="G85" s="12">
        <v>9690.1036999999997</v>
      </c>
      <c r="H85" s="8"/>
      <c r="I85" s="11" t="s">
        <v>52</v>
      </c>
      <c r="J85" s="12">
        <v>4382.4859999999999</v>
      </c>
      <c r="K85" s="8"/>
    </row>
    <row r="86" spans="1:11" x14ac:dyDescent="0.3">
      <c r="A86" s="8"/>
      <c r="B86" s="8"/>
      <c r="C86" s="8"/>
      <c r="D86" s="8"/>
      <c r="E86" s="19" t="s">
        <v>110</v>
      </c>
      <c r="F86" s="12">
        <v>83829.318799999994</v>
      </c>
      <c r="G86" s="12">
        <v>8483.3467999999993</v>
      </c>
      <c r="H86" s="8"/>
      <c r="I86" s="11" t="s">
        <v>56</v>
      </c>
      <c r="J86" s="12">
        <v>2914.31</v>
      </c>
      <c r="K86" s="8"/>
    </row>
    <row r="87" spans="1:11" x14ac:dyDescent="0.3">
      <c r="A87" s="8"/>
      <c r="B87" s="8"/>
      <c r="C87" s="8"/>
      <c r="D87" s="8"/>
      <c r="E87" s="11" t="s">
        <v>8</v>
      </c>
      <c r="F87" s="12">
        <v>2297200.8602999998</v>
      </c>
      <c r="G87" s="12">
        <v>286397.02169999998</v>
      </c>
      <c r="H87" s="8"/>
      <c r="I87" s="11" t="s">
        <v>49</v>
      </c>
      <c r="J87" s="12">
        <v>2865.02</v>
      </c>
      <c r="K87" s="8"/>
    </row>
    <row r="88" spans="1:11" x14ac:dyDescent="0.3">
      <c r="A88" s="8"/>
      <c r="B88" s="8"/>
      <c r="C88" s="8"/>
      <c r="D88" s="8"/>
      <c r="E88" s="8"/>
      <c r="F88" s="8"/>
      <c r="G88" s="8"/>
      <c r="H88" s="8"/>
      <c r="I88" s="11" t="s">
        <v>90</v>
      </c>
      <c r="J88" s="12">
        <v>1603.136</v>
      </c>
      <c r="K88" s="8"/>
    </row>
    <row r="89" spans="1:11" x14ac:dyDescent="0.3">
      <c r="A89" s="8"/>
      <c r="B89" s="8"/>
      <c r="C89" s="8"/>
      <c r="D89" s="8"/>
      <c r="E89" s="8"/>
      <c r="F89" s="8"/>
      <c r="G89" s="8"/>
      <c r="H89" s="8"/>
      <c r="I89" s="11" t="s">
        <v>81</v>
      </c>
      <c r="J89" s="12">
        <v>1315.56</v>
      </c>
      <c r="K89" s="8"/>
    </row>
    <row r="90" spans="1:11" x14ac:dyDescent="0.3">
      <c r="A90" s="8"/>
      <c r="B90" s="8"/>
      <c r="C90" s="8"/>
      <c r="D90" s="8"/>
      <c r="E90" s="8"/>
      <c r="F90" s="8"/>
      <c r="G90" s="8"/>
      <c r="H90" s="8"/>
      <c r="I90" s="11" t="s">
        <v>59</v>
      </c>
      <c r="J90" s="12">
        <v>1270.53</v>
      </c>
      <c r="K90" s="8"/>
    </row>
    <row r="91" spans="1:11" x14ac:dyDescent="0.3">
      <c r="A91" s="8"/>
      <c r="B91" s="8"/>
      <c r="C91" s="8"/>
      <c r="D91" s="8"/>
      <c r="E91" s="8"/>
      <c r="F91" s="8"/>
      <c r="G91" s="8"/>
      <c r="H91" s="8"/>
      <c r="I91" s="11" t="s">
        <v>88</v>
      </c>
      <c r="J91" s="12">
        <v>1209.8240000000001</v>
      </c>
      <c r="K91" s="8"/>
    </row>
    <row r="92" spans="1:11" x14ac:dyDescent="0.3">
      <c r="A92" s="8"/>
      <c r="B92" s="8"/>
      <c r="C92" s="8"/>
      <c r="D92" s="8"/>
      <c r="E92" s="8"/>
      <c r="F92" s="8"/>
      <c r="G92" s="8"/>
      <c r="H92" s="8"/>
      <c r="I92" s="11" t="s">
        <v>74</v>
      </c>
      <c r="J92" s="12">
        <v>919.91</v>
      </c>
      <c r="K92" s="8"/>
    </row>
    <row r="93" spans="1:11" x14ac:dyDescent="0.3">
      <c r="A93" s="8"/>
      <c r="B93" s="8"/>
      <c r="C93" s="8"/>
      <c r="D93" s="8"/>
      <c r="E93" s="8"/>
      <c r="F93" s="8"/>
      <c r="G93" s="8"/>
      <c r="H93" s="8"/>
      <c r="I93" s="11" t="s">
        <v>8</v>
      </c>
      <c r="J93" s="12">
        <v>2297200.8602999998</v>
      </c>
      <c r="K93" s="8"/>
    </row>
    <row r="94" spans="1:11" x14ac:dyDescent="0.3">
      <c r="A94" s="8"/>
      <c r="B94" s="8"/>
      <c r="C94" s="8"/>
      <c r="D94" s="8"/>
      <c r="E94" s="8"/>
      <c r="F94" s="8"/>
      <c r="G94" s="8"/>
      <c r="H94" s="8"/>
      <c r="I94" s="8"/>
      <c r="J94" s="8"/>
      <c r="K94" s="8"/>
    </row>
  </sheetData>
  <mergeCells count="11">
    <mergeCell ref="I42:J42"/>
    <mergeCell ref="A1:K3"/>
    <mergeCell ref="I34:J34"/>
    <mergeCell ref="A16:B16"/>
    <mergeCell ref="E15:G15"/>
    <mergeCell ref="E6:G6"/>
    <mergeCell ref="A33:B33"/>
    <mergeCell ref="I6:J6"/>
    <mergeCell ref="I15:J15"/>
    <mergeCell ref="I24:J24"/>
    <mergeCell ref="E33:G33"/>
  </mergeCells>
  <pageMargins left="0.7" right="0.7" top="0.75" bottom="0.75" header="0.3" footer="0.3"/>
  <pageSetup paperSize="9" orientation="portrait" r:id="rId17"/>
  <drawing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3B42A-5868-4425-A709-BB9859C64161}">
  <dimension ref="B1:AD49"/>
  <sheetViews>
    <sheetView showGridLines="0" zoomScale="65" zoomScaleNormal="55" workbookViewId="0">
      <selection activeCell="V25" sqref="V25"/>
    </sheetView>
  </sheetViews>
  <sheetFormatPr defaultRowHeight="14.4" x14ac:dyDescent="0.3"/>
  <sheetData>
    <row r="1" spans="2:30" x14ac:dyDescent="0.3">
      <c r="B1" s="2"/>
      <c r="C1" s="2"/>
      <c r="D1" s="2"/>
      <c r="E1" s="2"/>
      <c r="F1" s="2"/>
      <c r="G1" s="2"/>
      <c r="H1" s="2"/>
      <c r="I1" s="2"/>
      <c r="J1" s="2"/>
      <c r="K1" s="2"/>
      <c r="L1" s="2"/>
      <c r="M1" s="2"/>
      <c r="N1" s="2"/>
      <c r="O1" s="2"/>
      <c r="P1" s="2"/>
      <c r="Q1" s="2"/>
      <c r="R1" s="2"/>
      <c r="S1" s="2"/>
      <c r="T1" s="2"/>
      <c r="U1" s="2"/>
      <c r="V1" s="2"/>
      <c r="W1" s="2"/>
      <c r="X1" s="2"/>
      <c r="Y1" s="2"/>
      <c r="Z1" s="2"/>
      <c r="AA1" s="4"/>
      <c r="AB1" s="4"/>
      <c r="AC1" s="4"/>
      <c r="AD1" s="4"/>
    </row>
    <row r="2" spans="2:30" x14ac:dyDescent="0.3">
      <c r="B2" s="2"/>
      <c r="C2" s="2"/>
      <c r="D2" s="2"/>
      <c r="E2" s="2"/>
      <c r="F2" s="2"/>
      <c r="G2" s="2"/>
      <c r="H2" s="2"/>
      <c r="I2" s="2"/>
      <c r="J2" s="2"/>
      <c r="K2" s="2"/>
      <c r="L2" s="2"/>
      <c r="M2" s="2"/>
      <c r="N2" s="2"/>
      <c r="O2" s="2"/>
      <c r="P2" s="2"/>
      <c r="Q2" s="2"/>
      <c r="R2" s="2"/>
      <c r="S2" s="2"/>
      <c r="T2" s="2"/>
      <c r="U2" s="2"/>
      <c r="V2" s="2"/>
      <c r="W2" s="2"/>
      <c r="X2" s="2"/>
      <c r="Y2" s="2"/>
      <c r="Z2" s="2"/>
      <c r="AA2" s="4"/>
      <c r="AB2" s="4"/>
      <c r="AC2" s="4"/>
      <c r="AD2" s="4"/>
    </row>
    <row r="3" spans="2:30" x14ac:dyDescent="0.3">
      <c r="B3" s="2"/>
      <c r="C3" s="2"/>
      <c r="D3" s="2"/>
      <c r="E3" s="2"/>
      <c r="F3" s="2"/>
      <c r="G3" s="2"/>
      <c r="H3" s="2"/>
      <c r="I3" s="2"/>
      <c r="J3" s="2"/>
      <c r="K3" s="2"/>
      <c r="L3" s="2"/>
      <c r="M3" s="2"/>
      <c r="N3" s="2"/>
      <c r="O3" s="2"/>
      <c r="P3" s="2"/>
      <c r="Q3" s="2"/>
      <c r="R3" s="2"/>
      <c r="S3" s="2"/>
      <c r="T3" s="2"/>
      <c r="U3" s="2"/>
      <c r="V3" s="2"/>
      <c r="W3" s="2"/>
      <c r="X3" s="2"/>
      <c r="Y3" s="2"/>
      <c r="Z3" s="2"/>
      <c r="AA3" s="4"/>
      <c r="AB3" s="4"/>
      <c r="AC3" s="4"/>
      <c r="AD3" s="4"/>
    </row>
    <row r="4" spans="2:30" x14ac:dyDescent="0.3">
      <c r="B4" s="2"/>
      <c r="C4" s="2"/>
      <c r="D4" s="2"/>
      <c r="E4" s="2"/>
      <c r="F4" s="2"/>
      <c r="G4" s="2"/>
      <c r="H4" s="2"/>
      <c r="I4" s="2"/>
      <c r="J4" s="2"/>
      <c r="K4" s="2"/>
      <c r="L4" s="2"/>
      <c r="M4" s="2"/>
      <c r="N4" s="2"/>
      <c r="O4" s="2"/>
      <c r="P4" s="2"/>
      <c r="Q4" s="2"/>
      <c r="R4" s="2"/>
      <c r="S4" s="2"/>
      <c r="T4" s="2"/>
      <c r="U4" s="2"/>
      <c r="V4" s="2"/>
      <c r="W4" s="2"/>
      <c r="X4" s="2"/>
      <c r="Y4" s="2"/>
      <c r="Z4" s="2"/>
      <c r="AA4" s="4"/>
      <c r="AB4" s="4"/>
      <c r="AC4" s="4"/>
      <c r="AD4" s="4"/>
    </row>
    <row r="5" spans="2:30" x14ac:dyDescent="0.3">
      <c r="B5" s="2"/>
      <c r="C5" s="2"/>
      <c r="D5" s="2"/>
      <c r="E5" s="2"/>
      <c r="F5" s="2"/>
      <c r="G5" s="2"/>
      <c r="H5" s="2"/>
      <c r="I5" s="2"/>
      <c r="J5" s="2"/>
      <c r="K5" s="2"/>
      <c r="L5" s="2"/>
      <c r="M5" s="2"/>
      <c r="N5" s="2"/>
      <c r="O5" s="2"/>
      <c r="P5" s="2"/>
      <c r="Q5" s="2"/>
      <c r="R5" s="2"/>
      <c r="S5" s="2"/>
      <c r="T5" s="2"/>
      <c r="U5" s="2"/>
      <c r="V5" s="2"/>
      <c r="W5" s="2"/>
      <c r="X5" s="2"/>
      <c r="Y5" s="2"/>
      <c r="Z5" s="2"/>
      <c r="AA5" s="4"/>
      <c r="AB5" s="4"/>
      <c r="AC5" s="4"/>
      <c r="AD5" s="4"/>
    </row>
    <row r="6" spans="2:30" x14ac:dyDescent="0.3">
      <c r="B6" s="2"/>
      <c r="C6" s="2"/>
      <c r="D6" s="2"/>
      <c r="E6" s="2"/>
      <c r="F6" s="2"/>
      <c r="G6" s="2"/>
      <c r="H6" s="2"/>
      <c r="I6" s="2"/>
      <c r="J6" s="2"/>
      <c r="K6" s="2"/>
      <c r="L6" s="2"/>
      <c r="M6" s="2"/>
      <c r="N6" s="2"/>
      <c r="O6" s="2"/>
      <c r="P6" s="2"/>
      <c r="Q6" s="2"/>
      <c r="R6" s="2"/>
      <c r="S6" s="2"/>
      <c r="T6" s="2"/>
      <c r="U6" s="2"/>
      <c r="V6" s="2"/>
      <c r="W6" s="2"/>
      <c r="X6" s="2"/>
      <c r="Y6" s="2"/>
      <c r="Z6" s="2"/>
      <c r="AA6" s="4"/>
      <c r="AB6" s="4"/>
      <c r="AC6" s="4"/>
      <c r="AD6" s="4"/>
    </row>
    <row r="7" spans="2:30" x14ac:dyDescent="0.3">
      <c r="B7" s="2"/>
      <c r="C7" s="2"/>
      <c r="D7" s="2"/>
      <c r="E7" s="2"/>
      <c r="F7" s="2"/>
      <c r="G7" s="2"/>
      <c r="H7" s="2"/>
      <c r="I7" s="2"/>
      <c r="J7" s="2"/>
      <c r="K7" s="2"/>
      <c r="L7" s="2"/>
      <c r="M7" s="2"/>
      <c r="N7" s="2"/>
      <c r="O7" s="2"/>
      <c r="P7" s="2"/>
      <c r="Q7" s="2"/>
      <c r="R7" s="2"/>
      <c r="S7" s="2"/>
      <c r="T7" s="2"/>
      <c r="U7" s="2"/>
      <c r="V7" s="2"/>
      <c r="W7" s="2"/>
      <c r="X7" s="2"/>
      <c r="Y7" s="2"/>
      <c r="Z7" s="2"/>
      <c r="AA7" s="4"/>
      <c r="AB7" s="4"/>
      <c r="AC7" s="4"/>
      <c r="AD7" s="4"/>
    </row>
    <row r="8" spans="2:30" x14ac:dyDescent="0.3">
      <c r="B8" s="2"/>
      <c r="C8" s="2"/>
      <c r="D8" s="2"/>
      <c r="E8" s="2"/>
      <c r="F8" s="2"/>
      <c r="G8" s="2"/>
      <c r="H8" s="2"/>
      <c r="I8" s="2"/>
      <c r="J8" s="2"/>
      <c r="K8" s="2"/>
      <c r="L8" s="2"/>
      <c r="M8" s="2"/>
      <c r="N8" s="2"/>
      <c r="O8" s="2"/>
      <c r="P8" s="2"/>
      <c r="Q8" s="2"/>
      <c r="R8" s="2"/>
      <c r="S8" s="2"/>
      <c r="T8" s="2"/>
      <c r="U8" s="2"/>
      <c r="V8" s="2"/>
      <c r="W8" s="2"/>
      <c r="X8" s="2"/>
      <c r="Y8" s="2"/>
      <c r="Z8" s="2"/>
      <c r="AA8" s="4"/>
      <c r="AB8" s="4"/>
      <c r="AC8" s="4"/>
      <c r="AD8" s="4"/>
    </row>
    <row r="9" spans="2:30" x14ac:dyDescent="0.3">
      <c r="B9" s="2"/>
      <c r="C9" s="2"/>
      <c r="D9" s="2"/>
      <c r="E9" s="2"/>
      <c r="F9" s="2"/>
      <c r="G9" s="2"/>
      <c r="H9" s="2"/>
      <c r="I9" s="2"/>
      <c r="J9" s="2"/>
      <c r="K9" s="2"/>
      <c r="L9" s="2"/>
      <c r="M9" s="2"/>
      <c r="N9" s="2"/>
      <c r="O9" s="2"/>
      <c r="P9" s="2"/>
      <c r="Q9" s="2"/>
      <c r="R9" s="2"/>
      <c r="S9" s="2"/>
      <c r="T9" s="2"/>
      <c r="U9" s="2"/>
      <c r="V9" s="2"/>
      <c r="W9" s="2"/>
      <c r="X9" s="2"/>
      <c r="Y9" s="2"/>
      <c r="Z9" s="2"/>
      <c r="AA9" s="4"/>
      <c r="AB9" s="4"/>
      <c r="AC9" s="4"/>
      <c r="AD9" s="4"/>
    </row>
    <row r="10" spans="2:30" x14ac:dyDescent="0.3">
      <c r="B10" s="2"/>
      <c r="C10" s="2"/>
      <c r="D10" s="2"/>
      <c r="E10" s="2"/>
      <c r="F10" s="2"/>
      <c r="G10" s="2"/>
      <c r="H10" s="2"/>
      <c r="I10" s="2"/>
      <c r="J10" s="2"/>
      <c r="K10" s="2"/>
      <c r="L10" s="2"/>
      <c r="M10" s="2"/>
      <c r="N10" s="2"/>
      <c r="O10" s="2"/>
      <c r="P10" s="2"/>
      <c r="Q10" s="2"/>
      <c r="R10" s="2"/>
      <c r="S10" s="2"/>
      <c r="T10" s="2"/>
      <c r="U10" s="2"/>
      <c r="V10" s="2"/>
      <c r="W10" s="2"/>
      <c r="X10" s="2"/>
      <c r="Y10" s="2"/>
      <c r="Z10" s="2"/>
      <c r="AA10" s="4"/>
      <c r="AB10" s="4"/>
      <c r="AC10" s="4"/>
      <c r="AD10" s="4"/>
    </row>
    <row r="11" spans="2:30" x14ac:dyDescent="0.3">
      <c r="B11" s="2"/>
      <c r="C11" s="2"/>
      <c r="D11" s="2"/>
      <c r="E11" s="2"/>
      <c r="F11" s="2"/>
      <c r="G11" s="2"/>
      <c r="H11" s="2"/>
      <c r="I11" s="2"/>
      <c r="J11" s="2"/>
      <c r="K11" s="2"/>
      <c r="L11" s="2"/>
      <c r="M11" s="2"/>
      <c r="N11" s="2"/>
      <c r="O11" s="2"/>
      <c r="P11" s="2"/>
      <c r="Q11" s="2"/>
      <c r="R11" s="2"/>
      <c r="S11" s="2"/>
      <c r="T11" s="2"/>
      <c r="U11" s="2"/>
      <c r="V11" s="2"/>
      <c r="W11" s="2"/>
      <c r="X11" s="2"/>
      <c r="Y11" s="2"/>
      <c r="Z11" s="2"/>
      <c r="AA11" s="4"/>
      <c r="AB11" s="4"/>
      <c r="AC11" s="4"/>
      <c r="AD11" s="4"/>
    </row>
    <row r="12" spans="2:30" x14ac:dyDescent="0.3">
      <c r="B12" s="2"/>
      <c r="C12" s="2"/>
      <c r="D12" s="2"/>
      <c r="E12" s="2"/>
      <c r="F12" s="2"/>
      <c r="G12" s="2"/>
      <c r="H12" s="2"/>
      <c r="I12" s="2"/>
      <c r="J12" s="2"/>
      <c r="K12" s="2"/>
      <c r="L12" s="2"/>
      <c r="M12" s="2"/>
      <c r="N12" s="2"/>
      <c r="O12" s="2"/>
      <c r="P12" s="2"/>
      <c r="Q12" s="2"/>
      <c r="R12" s="2"/>
      <c r="S12" s="2"/>
      <c r="T12" s="2"/>
      <c r="U12" s="2"/>
      <c r="V12" s="2"/>
      <c r="W12" s="2"/>
      <c r="X12" s="2"/>
      <c r="Y12" s="2"/>
      <c r="Z12" s="2"/>
      <c r="AA12" s="4"/>
      <c r="AB12" s="4"/>
      <c r="AC12" s="4"/>
      <c r="AD12" s="4"/>
    </row>
    <row r="13" spans="2:30" x14ac:dyDescent="0.3">
      <c r="B13" s="2"/>
      <c r="C13" s="2"/>
      <c r="D13" s="2"/>
      <c r="E13" s="2"/>
      <c r="F13" s="2"/>
      <c r="G13" s="2"/>
      <c r="H13" s="2"/>
      <c r="I13" s="2"/>
      <c r="J13" s="2"/>
      <c r="K13" s="2"/>
      <c r="L13" s="2"/>
      <c r="M13" s="2"/>
      <c r="N13" s="2"/>
      <c r="O13" s="2"/>
      <c r="P13" s="2"/>
      <c r="Q13" s="2"/>
      <c r="R13" s="2"/>
      <c r="S13" s="2"/>
      <c r="T13" s="2"/>
      <c r="U13" s="2"/>
      <c r="V13" s="2"/>
      <c r="W13" s="2"/>
      <c r="X13" s="2"/>
      <c r="Y13" s="2"/>
      <c r="Z13" s="2"/>
      <c r="AA13" s="4"/>
      <c r="AB13" s="4"/>
      <c r="AC13" s="4"/>
      <c r="AD13" s="4"/>
    </row>
    <row r="14" spans="2:30" x14ac:dyDescent="0.3">
      <c r="B14" s="2"/>
      <c r="C14" s="2"/>
      <c r="D14" s="2"/>
      <c r="E14" s="2"/>
      <c r="F14" s="2"/>
      <c r="G14" s="2"/>
      <c r="H14" s="2"/>
      <c r="I14" s="2"/>
      <c r="J14" s="2"/>
      <c r="K14" s="2"/>
      <c r="L14" s="2"/>
      <c r="M14" s="2"/>
      <c r="N14" s="2"/>
      <c r="O14" s="2"/>
      <c r="P14" s="2"/>
      <c r="Q14" s="2"/>
      <c r="R14" s="2"/>
      <c r="S14" s="2"/>
      <c r="T14" s="2"/>
      <c r="U14" s="2"/>
      <c r="V14" s="2"/>
      <c r="W14" s="2"/>
      <c r="X14" s="2"/>
      <c r="Y14" s="2"/>
      <c r="Z14" s="2"/>
      <c r="AA14" s="4"/>
      <c r="AB14" s="4"/>
      <c r="AC14" s="4"/>
      <c r="AD14" s="4"/>
    </row>
    <row r="15" spans="2:30" x14ac:dyDescent="0.3">
      <c r="B15" s="2"/>
      <c r="C15" s="2"/>
      <c r="D15" s="2"/>
      <c r="E15" s="2"/>
      <c r="F15" s="2"/>
      <c r="G15" s="2"/>
      <c r="H15" s="2"/>
      <c r="I15" s="2"/>
      <c r="J15" s="2"/>
      <c r="K15" s="2"/>
      <c r="L15" s="2"/>
      <c r="M15" s="2"/>
      <c r="N15" s="2"/>
      <c r="O15" s="2"/>
      <c r="P15" s="2"/>
      <c r="Q15" s="2"/>
      <c r="R15" s="2"/>
      <c r="S15" s="2"/>
      <c r="T15" s="2"/>
      <c r="U15" s="2"/>
      <c r="V15" s="2"/>
      <c r="W15" s="2"/>
      <c r="X15" s="2"/>
      <c r="Y15" s="2"/>
      <c r="Z15" s="2"/>
      <c r="AA15" s="4"/>
      <c r="AB15" s="4"/>
      <c r="AC15" s="4"/>
      <c r="AD15" s="4"/>
    </row>
    <row r="16" spans="2:30" x14ac:dyDescent="0.3">
      <c r="B16" s="2"/>
      <c r="C16" s="2"/>
      <c r="D16" s="2"/>
      <c r="E16" s="2"/>
      <c r="F16" s="2"/>
      <c r="G16" s="2"/>
      <c r="H16" s="2"/>
      <c r="I16" s="2"/>
      <c r="J16" s="2"/>
      <c r="K16" s="2"/>
      <c r="L16" s="2"/>
      <c r="M16" s="2"/>
      <c r="N16" s="2"/>
      <c r="O16" s="2"/>
      <c r="P16" s="2"/>
      <c r="Q16" s="2"/>
      <c r="R16" s="2"/>
      <c r="S16" s="2"/>
      <c r="T16" s="2"/>
      <c r="U16" s="2"/>
      <c r="V16" s="2"/>
      <c r="W16" s="2"/>
      <c r="X16" s="2"/>
      <c r="Y16" s="2"/>
      <c r="Z16" s="2"/>
      <c r="AA16" s="4"/>
      <c r="AB16" s="4"/>
      <c r="AC16" s="4"/>
      <c r="AD16" s="4"/>
    </row>
    <row r="17" spans="2:30" x14ac:dyDescent="0.3">
      <c r="B17" s="2"/>
      <c r="C17" s="2"/>
      <c r="D17" s="2"/>
      <c r="E17" s="2"/>
      <c r="F17" s="2"/>
      <c r="G17" s="2"/>
      <c r="H17" s="2"/>
      <c r="I17" s="2"/>
      <c r="J17" s="2"/>
      <c r="K17" s="2"/>
      <c r="L17" s="2"/>
      <c r="M17" s="2"/>
      <c r="N17" s="2"/>
      <c r="O17" s="2"/>
      <c r="P17" s="2"/>
      <c r="Q17" s="2"/>
      <c r="R17" s="2"/>
      <c r="S17" s="2"/>
      <c r="T17" s="2"/>
      <c r="U17" s="2"/>
      <c r="V17" s="2"/>
      <c r="W17" s="2"/>
      <c r="X17" s="2"/>
      <c r="Y17" s="2"/>
      <c r="Z17" s="2"/>
      <c r="AA17" s="4"/>
      <c r="AB17" s="4"/>
      <c r="AC17" s="4"/>
      <c r="AD17" s="4"/>
    </row>
    <row r="18" spans="2:30" x14ac:dyDescent="0.3">
      <c r="B18" s="2"/>
      <c r="C18" s="2"/>
      <c r="D18" s="2"/>
      <c r="E18" s="2"/>
      <c r="F18" s="2"/>
      <c r="G18" s="2"/>
      <c r="H18" s="2"/>
      <c r="I18" s="2"/>
      <c r="J18" s="2"/>
      <c r="K18" s="2"/>
      <c r="L18" s="2"/>
      <c r="M18" s="2"/>
      <c r="N18" s="2"/>
      <c r="O18" s="2"/>
      <c r="P18" s="2"/>
      <c r="Q18" s="2"/>
      <c r="R18" s="2"/>
      <c r="S18" s="2"/>
      <c r="T18" s="2"/>
      <c r="U18" s="2"/>
      <c r="V18" s="2"/>
      <c r="W18" s="2"/>
      <c r="X18" s="2"/>
      <c r="Y18" s="2"/>
      <c r="Z18" s="2"/>
      <c r="AA18" s="4"/>
      <c r="AB18" s="4"/>
      <c r="AC18" s="4"/>
      <c r="AD18" s="4"/>
    </row>
    <row r="19" spans="2:30" x14ac:dyDescent="0.3">
      <c r="B19" s="2"/>
      <c r="C19" s="2"/>
      <c r="D19" s="2"/>
      <c r="E19" s="2"/>
      <c r="F19" s="2"/>
      <c r="G19" s="2"/>
      <c r="H19" s="2"/>
      <c r="I19" s="2"/>
      <c r="J19" s="2"/>
      <c r="K19" s="2"/>
      <c r="L19" s="2"/>
      <c r="M19" s="2"/>
      <c r="N19" s="2"/>
      <c r="O19" s="2"/>
      <c r="P19" s="2"/>
      <c r="Q19" s="2"/>
      <c r="R19" s="2"/>
      <c r="S19" s="2"/>
      <c r="T19" s="2"/>
      <c r="U19" s="2"/>
      <c r="V19" s="2"/>
      <c r="W19" s="2"/>
      <c r="X19" s="2"/>
      <c r="Y19" s="2"/>
      <c r="Z19" s="2"/>
      <c r="AA19" s="4"/>
      <c r="AB19" s="4"/>
      <c r="AC19" s="4"/>
      <c r="AD19" s="4"/>
    </row>
    <row r="20" spans="2:30" x14ac:dyDescent="0.3">
      <c r="B20" s="2"/>
      <c r="C20" s="2"/>
      <c r="D20" s="2"/>
      <c r="E20" s="2"/>
      <c r="F20" s="2"/>
      <c r="G20" s="2"/>
      <c r="H20" s="2"/>
      <c r="I20" s="2"/>
      <c r="J20" s="2"/>
      <c r="K20" s="2"/>
      <c r="L20" s="2"/>
      <c r="M20" s="2"/>
      <c r="N20" s="2"/>
      <c r="O20" s="2"/>
      <c r="P20" s="2"/>
      <c r="Q20" s="2"/>
      <c r="R20" s="2"/>
      <c r="S20" s="2"/>
      <c r="T20" s="2"/>
      <c r="U20" s="2"/>
      <c r="V20" s="2"/>
      <c r="W20" s="2"/>
      <c r="X20" s="2"/>
      <c r="Y20" s="2"/>
      <c r="Z20" s="2"/>
      <c r="AA20" s="4"/>
      <c r="AB20" s="4"/>
      <c r="AC20" s="4"/>
      <c r="AD20" s="4"/>
    </row>
    <row r="21" spans="2:30" x14ac:dyDescent="0.3">
      <c r="B21" s="2"/>
      <c r="C21" s="2"/>
      <c r="D21" s="2"/>
      <c r="E21" s="2"/>
      <c r="F21" s="2"/>
      <c r="G21" s="2"/>
      <c r="H21" s="2"/>
      <c r="I21" s="2"/>
      <c r="J21" s="2"/>
      <c r="K21" s="2"/>
      <c r="L21" s="2"/>
      <c r="M21" s="2"/>
      <c r="N21" s="2"/>
      <c r="O21" s="2"/>
      <c r="P21" s="2"/>
      <c r="Q21" s="2"/>
      <c r="R21" s="2"/>
      <c r="S21" s="2"/>
      <c r="T21" s="2"/>
      <c r="U21" s="2"/>
      <c r="V21" s="2"/>
      <c r="W21" s="2"/>
      <c r="X21" s="2"/>
      <c r="Y21" s="2"/>
      <c r="Z21" s="2"/>
      <c r="AA21" s="4"/>
      <c r="AB21" s="4"/>
      <c r="AC21" s="4"/>
      <c r="AD21" s="4"/>
    </row>
    <row r="22" spans="2:30" x14ac:dyDescent="0.3">
      <c r="B22" s="2"/>
      <c r="C22" s="2"/>
      <c r="D22" s="2"/>
      <c r="E22" s="2"/>
      <c r="F22" s="2"/>
      <c r="G22" s="2"/>
      <c r="H22" s="2"/>
      <c r="I22" s="2"/>
      <c r="J22" s="2"/>
      <c r="K22" s="2"/>
      <c r="L22" s="2"/>
      <c r="M22" s="2"/>
      <c r="N22" s="2"/>
      <c r="O22" s="2"/>
      <c r="P22" s="2"/>
      <c r="Q22" s="2"/>
      <c r="R22" s="2"/>
      <c r="S22" s="2"/>
      <c r="T22" s="2"/>
      <c r="U22" s="2"/>
      <c r="V22" s="2"/>
      <c r="W22" s="2"/>
      <c r="X22" s="2"/>
      <c r="Y22" s="2"/>
      <c r="Z22" s="2"/>
      <c r="AA22" s="4"/>
      <c r="AB22" s="4"/>
      <c r="AC22" s="4"/>
      <c r="AD22" s="4"/>
    </row>
    <row r="23" spans="2:30" x14ac:dyDescent="0.3">
      <c r="B23" s="2"/>
      <c r="C23" s="2"/>
      <c r="D23" s="2"/>
      <c r="E23" s="2"/>
      <c r="F23" s="2"/>
      <c r="G23" s="2"/>
      <c r="H23" s="2"/>
      <c r="I23" s="2"/>
      <c r="J23" s="2"/>
      <c r="K23" s="2"/>
      <c r="L23" s="2"/>
      <c r="M23" s="2"/>
      <c r="N23" s="2"/>
      <c r="O23" s="2"/>
      <c r="P23" s="2"/>
      <c r="Q23" s="2"/>
      <c r="R23" s="2"/>
      <c r="S23" s="2"/>
      <c r="T23" s="2"/>
      <c r="U23" s="2"/>
      <c r="V23" s="2"/>
      <c r="W23" s="2"/>
      <c r="X23" s="2"/>
      <c r="Y23" s="2"/>
      <c r="Z23" s="2"/>
      <c r="AA23" s="4"/>
      <c r="AB23" s="4"/>
      <c r="AC23" s="4"/>
      <c r="AD23" s="4"/>
    </row>
    <row r="24" spans="2:30" x14ac:dyDescent="0.3">
      <c r="B24" s="2"/>
      <c r="C24" s="2"/>
      <c r="D24" s="2"/>
      <c r="E24" s="2"/>
      <c r="F24" s="2"/>
      <c r="G24" s="2"/>
      <c r="H24" s="2"/>
      <c r="I24" s="2"/>
      <c r="J24" s="2"/>
      <c r="K24" s="2"/>
      <c r="L24" s="2"/>
      <c r="M24" s="2"/>
      <c r="N24" s="2"/>
      <c r="O24" s="2"/>
      <c r="P24" s="2"/>
      <c r="Q24" s="2"/>
      <c r="R24" s="2"/>
      <c r="S24" s="2"/>
      <c r="T24" s="2"/>
      <c r="U24" s="2"/>
      <c r="V24" s="2"/>
      <c r="W24" s="2"/>
      <c r="X24" s="2"/>
      <c r="Y24" s="2"/>
      <c r="Z24" s="2"/>
      <c r="AA24" s="4"/>
      <c r="AB24" s="4"/>
      <c r="AC24" s="4"/>
      <c r="AD24" s="4"/>
    </row>
    <row r="25" spans="2:30" x14ac:dyDescent="0.3">
      <c r="B25" s="2"/>
      <c r="C25" s="2"/>
      <c r="D25" s="2"/>
      <c r="E25" s="2"/>
      <c r="F25" s="2"/>
      <c r="G25" s="2"/>
      <c r="H25" s="2"/>
      <c r="I25" s="2"/>
      <c r="J25" s="2"/>
      <c r="K25" s="2"/>
      <c r="L25" s="2"/>
      <c r="M25" s="2"/>
      <c r="N25" s="2"/>
      <c r="O25" s="2"/>
      <c r="P25" s="2"/>
      <c r="Q25" s="2"/>
      <c r="R25" s="2"/>
      <c r="S25" s="2"/>
      <c r="T25" s="2"/>
      <c r="U25" s="2"/>
      <c r="V25" s="2"/>
      <c r="W25" s="2"/>
      <c r="X25" s="2"/>
      <c r="Y25" s="2"/>
      <c r="Z25" s="2"/>
      <c r="AA25" s="4"/>
      <c r="AB25" s="4"/>
      <c r="AC25" s="4"/>
      <c r="AD25" s="4"/>
    </row>
    <row r="26" spans="2:30" x14ac:dyDescent="0.3">
      <c r="B26" s="2"/>
      <c r="C26" s="2"/>
      <c r="D26" s="2"/>
      <c r="E26" s="2"/>
      <c r="F26" s="2"/>
      <c r="G26" s="2"/>
      <c r="H26" s="2"/>
      <c r="I26" s="2"/>
      <c r="J26" s="2"/>
      <c r="K26" s="2"/>
      <c r="L26" s="2"/>
      <c r="M26" s="2"/>
      <c r="N26" s="2"/>
      <c r="O26" s="2"/>
      <c r="P26" s="2"/>
      <c r="Q26" s="2"/>
      <c r="R26" s="2"/>
      <c r="S26" s="2"/>
      <c r="T26" s="2"/>
      <c r="U26" s="2"/>
      <c r="V26" s="2"/>
      <c r="W26" s="2"/>
      <c r="X26" s="2"/>
      <c r="Y26" s="2"/>
      <c r="Z26" s="2"/>
      <c r="AA26" s="4"/>
      <c r="AB26" s="4"/>
      <c r="AC26" s="4"/>
      <c r="AD26" s="4"/>
    </row>
    <row r="27" spans="2:30" x14ac:dyDescent="0.3">
      <c r="B27" s="2"/>
      <c r="C27" s="2"/>
      <c r="D27" s="2"/>
      <c r="E27" s="2"/>
      <c r="F27" s="2"/>
      <c r="G27" s="2"/>
      <c r="H27" s="2"/>
      <c r="I27" s="2"/>
      <c r="J27" s="2"/>
      <c r="K27" s="2"/>
      <c r="L27" s="2"/>
      <c r="M27" s="2"/>
      <c r="N27" s="2"/>
      <c r="O27" s="2"/>
      <c r="P27" s="2"/>
      <c r="Q27" s="2"/>
      <c r="R27" s="2"/>
      <c r="S27" s="2"/>
      <c r="T27" s="2"/>
      <c r="U27" s="2"/>
      <c r="V27" s="2"/>
      <c r="W27" s="2"/>
      <c r="X27" s="2"/>
      <c r="Y27" s="2"/>
      <c r="Z27" s="2"/>
      <c r="AA27" s="4"/>
      <c r="AB27" s="4"/>
      <c r="AC27" s="4"/>
      <c r="AD27" s="4"/>
    </row>
    <row r="28" spans="2:30" x14ac:dyDescent="0.3">
      <c r="B28" s="2"/>
      <c r="C28" s="2"/>
      <c r="D28" s="2"/>
      <c r="E28" s="2"/>
      <c r="F28" s="2"/>
      <c r="G28" s="2"/>
      <c r="H28" s="2"/>
      <c r="I28" s="2"/>
      <c r="J28" s="2"/>
      <c r="K28" s="2"/>
      <c r="L28" s="2"/>
      <c r="M28" s="2"/>
      <c r="N28" s="2"/>
      <c r="O28" s="2"/>
      <c r="P28" s="2"/>
      <c r="Q28" s="2"/>
      <c r="R28" s="2"/>
      <c r="S28" s="2"/>
      <c r="T28" s="2"/>
      <c r="U28" s="2"/>
      <c r="V28" s="2"/>
      <c r="W28" s="2"/>
      <c r="X28" s="2"/>
      <c r="Y28" s="2"/>
      <c r="Z28" s="2"/>
      <c r="AA28" s="4"/>
      <c r="AB28" s="4"/>
      <c r="AC28" s="4"/>
      <c r="AD28" s="4"/>
    </row>
    <row r="29" spans="2:30" x14ac:dyDescent="0.3">
      <c r="B29" s="2"/>
      <c r="C29" s="2"/>
      <c r="D29" s="2"/>
      <c r="E29" s="2"/>
      <c r="F29" s="2"/>
      <c r="G29" s="2"/>
      <c r="H29" s="2"/>
      <c r="I29" s="2"/>
      <c r="J29" s="2"/>
      <c r="K29" s="2"/>
      <c r="L29" s="2"/>
      <c r="M29" s="2"/>
      <c r="N29" s="2"/>
      <c r="O29" s="2"/>
      <c r="P29" s="2"/>
      <c r="Q29" s="2"/>
      <c r="R29" s="2"/>
      <c r="S29" s="2"/>
      <c r="T29" s="2"/>
      <c r="U29" s="2"/>
      <c r="V29" s="2"/>
      <c r="W29" s="2"/>
      <c r="X29" s="2"/>
      <c r="Y29" s="2"/>
      <c r="Z29" s="2"/>
      <c r="AA29" s="4"/>
      <c r="AB29" s="4"/>
      <c r="AC29" s="4"/>
      <c r="AD29" s="4"/>
    </row>
    <row r="30" spans="2:30" x14ac:dyDescent="0.3">
      <c r="B30" s="2"/>
      <c r="C30" s="2"/>
      <c r="D30" s="2"/>
      <c r="E30" s="2"/>
      <c r="F30" s="2"/>
      <c r="G30" s="2"/>
      <c r="H30" s="2"/>
      <c r="I30" s="2"/>
      <c r="J30" s="2"/>
      <c r="K30" s="2"/>
      <c r="L30" s="2"/>
      <c r="M30" s="2"/>
      <c r="N30" s="2"/>
      <c r="O30" s="2"/>
      <c r="P30" s="2"/>
      <c r="Q30" s="2"/>
      <c r="R30" s="2"/>
      <c r="S30" s="2"/>
      <c r="T30" s="2"/>
      <c r="U30" s="2"/>
      <c r="V30" s="2"/>
      <c r="W30" s="2"/>
      <c r="X30" s="2"/>
      <c r="Y30" s="2"/>
      <c r="Z30" s="2"/>
      <c r="AA30" s="4"/>
      <c r="AB30" s="4"/>
      <c r="AC30" s="4"/>
      <c r="AD30" s="4"/>
    </row>
    <row r="31" spans="2:30" x14ac:dyDescent="0.3">
      <c r="B31" s="2"/>
      <c r="C31" s="2"/>
      <c r="D31" s="2"/>
      <c r="E31" s="2"/>
      <c r="F31" s="2"/>
      <c r="G31" s="2"/>
      <c r="H31" s="2"/>
      <c r="I31" s="2"/>
      <c r="J31" s="2"/>
      <c r="K31" s="2"/>
      <c r="L31" s="2"/>
      <c r="M31" s="2"/>
      <c r="N31" s="2"/>
      <c r="O31" s="2"/>
      <c r="P31" s="2"/>
      <c r="Q31" s="2"/>
      <c r="R31" s="2"/>
      <c r="S31" s="2"/>
      <c r="T31" s="2"/>
      <c r="U31" s="2"/>
      <c r="V31" s="2"/>
      <c r="W31" s="2"/>
      <c r="X31" s="2"/>
      <c r="Y31" s="2"/>
      <c r="Z31" s="2"/>
      <c r="AA31" s="4"/>
      <c r="AB31" s="4"/>
      <c r="AC31" s="4"/>
      <c r="AD31" s="4"/>
    </row>
    <row r="32" spans="2:30" x14ac:dyDescent="0.3">
      <c r="B32" s="2"/>
      <c r="C32" s="2"/>
      <c r="D32" s="2"/>
      <c r="E32" s="2"/>
      <c r="F32" s="2"/>
      <c r="G32" s="2"/>
      <c r="H32" s="2"/>
      <c r="I32" s="2"/>
      <c r="J32" s="2"/>
      <c r="K32" s="2"/>
      <c r="L32" s="2"/>
      <c r="M32" s="2"/>
      <c r="N32" s="2"/>
      <c r="O32" s="2"/>
      <c r="P32" s="2"/>
      <c r="Q32" s="2"/>
      <c r="R32" s="2"/>
      <c r="S32" s="2"/>
      <c r="T32" s="2"/>
      <c r="U32" s="2"/>
      <c r="V32" s="2"/>
      <c r="W32" s="2"/>
      <c r="X32" s="2"/>
      <c r="Y32" s="2"/>
      <c r="Z32" s="2"/>
      <c r="AA32" s="4"/>
      <c r="AB32" s="4"/>
      <c r="AC32" s="4"/>
      <c r="AD32" s="4"/>
    </row>
    <row r="33" spans="2:30" x14ac:dyDescent="0.3">
      <c r="B33" s="2"/>
      <c r="C33" s="2"/>
      <c r="D33" s="2"/>
      <c r="E33" s="2"/>
      <c r="F33" s="2"/>
      <c r="G33" s="2"/>
      <c r="H33" s="2"/>
      <c r="I33" s="2"/>
      <c r="J33" s="2"/>
      <c r="K33" s="2"/>
      <c r="L33" s="2"/>
      <c r="M33" s="2"/>
      <c r="N33" s="2"/>
      <c r="O33" s="2"/>
      <c r="P33" s="2"/>
      <c r="Q33" s="2"/>
      <c r="R33" s="2"/>
      <c r="S33" s="2"/>
      <c r="T33" s="2"/>
      <c r="U33" s="2"/>
      <c r="V33" s="2"/>
      <c r="W33" s="2"/>
      <c r="X33" s="2"/>
      <c r="Y33" s="2"/>
      <c r="Z33" s="2"/>
      <c r="AA33" s="4"/>
      <c r="AB33" s="4"/>
      <c r="AC33" s="4"/>
      <c r="AD33" s="4"/>
    </row>
    <row r="34" spans="2:30" x14ac:dyDescent="0.3">
      <c r="B34" s="2"/>
      <c r="C34" s="2"/>
      <c r="D34" s="2"/>
      <c r="E34" s="2"/>
      <c r="F34" s="2"/>
      <c r="G34" s="2"/>
      <c r="H34" s="2"/>
      <c r="I34" s="2"/>
      <c r="J34" s="2"/>
      <c r="K34" s="2"/>
      <c r="L34" s="2"/>
      <c r="M34" s="2"/>
      <c r="N34" s="2"/>
      <c r="O34" s="2"/>
      <c r="P34" s="2"/>
      <c r="Q34" s="2"/>
      <c r="R34" s="2"/>
      <c r="S34" s="2"/>
      <c r="T34" s="2"/>
      <c r="U34" s="2"/>
      <c r="V34" s="2"/>
      <c r="W34" s="2"/>
      <c r="X34" s="2"/>
      <c r="Y34" s="2"/>
      <c r="Z34" s="2"/>
      <c r="AA34" s="4"/>
      <c r="AB34" s="4"/>
      <c r="AC34" s="4"/>
      <c r="AD34" s="4"/>
    </row>
    <row r="35" spans="2:30" x14ac:dyDescent="0.3">
      <c r="B35" s="2"/>
      <c r="C35" s="2"/>
      <c r="D35" s="2"/>
      <c r="E35" s="2"/>
      <c r="F35" s="2"/>
      <c r="G35" s="2"/>
      <c r="H35" s="2"/>
      <c r="I35" s="2"/>
      <c r="J35" s="2"/>
      <c r="K35" s="2"/>
      <c r="L35" s="2"/>
      <c r="M35" s="2"/>
      <c r="N35" s="2"/>
      <c r="O35" s="2"/>
      <c r="P35" s="2"/>
      <c r="Q35" s="2"/>
      <c r="R35" s="2"/>
      <c r="S35" s="2"/>
      <c r="T35" s="2"/>
      <c r="U35" s="2"/>
      <c r="V35" s="2"/>
      <c r="W35" s="2"/>
      <c r="X35" s="2"/>
      <c r="Y35" s="2"/>
      <c r="Z35" s="2"/>
      <c r="AA35" s="4"/>
      <c r="AB35" s="4"/>
      <c r="AC35" s="4"/>
      <c r="AD35" s="4"/>
    </row>
    <row r="36" spans="2:30" x14ac:dyDescent="0.3">
      <c r="B36" s="2"/>
      <c r="C36" s="2"/>
      <c r="D36" s="2"/>
      <c r="E36" s="2"/>
      <c r="F36" s="2"/>
      <c r="G36" s="2"/>
      <c r="H36" s="2"/>
      <c r="I36" s="2"/>
      <c r="J36" s="2"/>
      <c r="K36" s="2"/>
      <c r="L36" s="2"/>
      <c r="M36" s="2"/>
      <c r="N36" s="2"/>
      <c r="O36" s="2"/>
      <c r="P36" s="2"/>
      <c r="Q36" s="2"/>
      <c r="R36" s="2"/>
      <c r="S36" s="2"/>
      <c r="T36" s="2"/>
      <c r="U36" s="2"/>
      <c r="V36" s="2"/>
      <c r="W36" s="2"/>
      <c r="X36" s="2"/>
      <c r="Y36" s="2"/>
      <c r="Z36" s="2"/>
      <c r="AA36" s="4"/>
      <c r="AB36" s="4"/>
      <c r="AC36" s="4"/>
      <c r="AD36" s="4"/>
    </row>
    <row r="37" spans="2:30" x14ac:dyDescent="0.3">
      <c r="B37" s="2"/>
      <c r="C37" s="2"/>
      <c r="D37" s="2"/>
      <c r="E37" s="2"/>
      <c r="F37" s="2"/>
      <c r="G37" s="2"/>
      <c r="H37" s="2"/>
      <c r="I37" s="2"/>
      <c r="J37" s="2"/>
      <c r="K37" s="2"/>
      <c r="L37" s="2"/>
      <c r="M37" s="2"/>
      <c r="N37" s="2"/>
      <c r="O37" s="2"/>
      <c r="P37" s="2"/>
      <c r="Q37" s="2"/>
      <c r="R37" s="2"/>
      <c r="S37" s="2"/>
      <c r="T37" s="2"/>
      <c r="U37" s="2"/>
      <c r="V37" s="2"/>
      <c r="W37" s="2"/>
      <c r="X37" s="2"/>
      <c r="Y37" s="2"/>
      <c r="Z37" s="2"/>
      <c r="AA37" s="4"/>
      <c r="AB37" s="4"/>
      <c r="AC37" s="4"/>
      <c r="AD37" s="4"/>
    </row>
    <row r="38" spans="2:30" x14ac:dyDescent="0.3">
      <c r="B38" s="2"/>
      <c r="C38" s="2"/>
      <c r="D38" s="2"/>
      <c r="E38" s="2"/>
      <c r="F38" s="2"/>
      <c r="G38" s="2"/>
      <c r="H38" s="2"/>
      <c r="I38" s="2"/>
      <c r="J38" s="2"/>
      <c r="K38" s="2"/>
      <c r="L38" s="2"/>
      <c r="M38" s="2"/>
      <c r="N38" s="2"/>
      <c r="O38" s="2"/>
      <c r="P38" s="2"/>
      <c r="Q38" s="2"/>
      <c r="R38" s="2"/>
      <c r="S38" s="2"/>
      <c r="T38" s="2"/>
      <c r="U38" s="2"/>
      <c r="V38" s="2"/>
      <c r="W38" s="2"/>
      <c r="X38" s="2"/>
      <c r="Y38" s="2"/>
      <c r="Z38" s="2"/>
      <c r="AA38" s="4"/>
      <c r="AB38" s="4"/>
      <c r="AC38" s="4"/>
      <c r="AD38" s="4"/>
    </row>
    <row r="39" spans="2:30" x14ac:dyDescent="0.3">
      <c r="B39" s="2"/>
      <c r="C39" s="2"/>
      <c r="D39" s="2"/>
      <c r="E39" s="2"/>
      <c r="F39" s="2"/>
      <c r="G39" s="2"/>
      <c r="H39" s="2"/>
      <c r="I39" s="2"/>
      <c r="J39" s="2"/>
      <c r="K39" s="2"/>
      <c r="L39" s="2"/>
      <c r="M39" s="2"/>
      <c r="N39" s="2"/>
      <c r="O39" s="2"/>
      <c r="P39" s="2"/>
      <c r="Q39" s="2"/>
      <c r="R39" s="2"/>
      <c r="S39" s="2"/>
      <c r="T39" s="2"/>
      <c r="U39" s="2"/>
      <c r="V39" s="2"/>
      <c r="W39" s="2"/>
      <c r="X39" s="2"/>
      <c r="Y39" s="2"/>
      <c r="Z39" s="2"/>
      <c r="AA39" s="4"/>
      <c r="AB39" s="4"/>
      <c r="AC39" s="4"/>
      <c r="AD39" s="4"/>
    </row>
    <row r="40" spans="2:30" x14ac:dyDescent="0.3">
      <c r="B40" s="2"/>
      <c r="C40" s="2"/>
      <c r="D40" s="2"/>
      <c r="E40" s="2"/>
      <c r="F40" s="2"/>
      <c r="G40" s="2"/>
      <c r="H40" s="2"/>
      <c r="I40" s="2"/>
      <c r="J40" s="2"/>
      <c r="K40" s="2"/>
      <c r="L40" s="2"/>
      <c r="M40" s="2"/>
      <c r="N40" s="2"/>
      <c r="O40" s="2"/>
      <c r="P40" s="2"/>
      <c r="Q40" s="2"/>
      <c r="R40" s="2"/>
      <c r="S40" s="2"/>
      <c r="T40" s="2"/>
      <c r="U40" s="2"/>
      <c r="V40" s="2"/>
      <c r="W40" s="2"/>
      <c r="X40" s="2"/>
      <c r="Y40" s="2"/>
      <c r="Z40" s="2"/>
      <c r="AA40" s="4"/>
      <c r="AB40" s="4"/>
      <c r="AC40" s="4"/>
      <c r="AD40" s="4"/>
    </row>
    <row r="41" spans="2:30" x14ac:dyDescent="0.3">
      <c r="B41" s="2"/>
      <c r="C41" s="2"/>
      <c r="D41" s="2"/>
      <c r="E41" s="2"/>
      <c r="F41" s="2"/>
      <c r="G41" s="2"/>
      <c r="H41" s="2"/>
      <c r="I41" s="2"/>
      <c r="J41" s="2"/>
      <c r="K41" s="2"/>
      <c r="L41" s="2"/>
      <c r="M41" s="2"/>
      <c r="N41" s="2"/>
      <c r="O41" s="2"/>
      <c r="P41" s="2"/>
      <c r="Q41" s="2"/>
      <c r="R41" s="2"/>
      <c r="S41" s="2"/>
      <c r="T41" s="2"/>
      <c r="U41" s="2"/>
      <c r="V41" s="2"/>
      <c r="W41" s="2"/>
      <c r="X41" s="2"/>
      <c r="Y41" s="2"/>
      <c r="Z41" s="2"/>
      <c r="AA41" s="4"/>
      <c r="AB41" s="4"/>
      <c r="AC41" s="4"/>
      <c r="AD41" s="4"/>
    </row>
    <row r="42" spans="2:30" x14ac:dyDescent="0.3">
      <c r="B42" s="2"/>
      <c r="C42" s="2"/>
      <c r="D42" s="2"/>
      <c r="E42" s="2"/>
      <c r="F42" s="2"/>
      <c r="G42" s="2"/>
      <c r="H42" s="2"/>
      <c r="I42" s="2"/>
      <c r="J42" s="2"/>
      <c r="K42" s="2"/>
      <c r="L42" s="2"/>
      <c r="M42" s="2"/>
      <c r="N42" s="2"/>
      <c r="O42" s="2"/>
      <c r="P42" s="2"/>
      <c r="Q42" s="2"/>
      <c r="R42" s="2"/>
      <c r="S42" s="2"/>
      <c r="T42" s="2"/>
      <c r="U42" s="2"/>
      <c r="V42" s="2"/>
      <c r="W42" s="2"/>
      <c r="X42" s="2"/>
      <c r="Y42" s="2"/>
      <c r="Z42" s="2"/>
      <c r="AA42" s="4"/>
      <c r="AB42" s="4"/>
      <c r="AC42" s="4"/>
      <c r="AD42" s="4"/>
    </row>
    <row r="43" spans="2:30" x14ac:dyDescent="0.3">
      <c r="B43" s="2"/>
      <c r="C43" s="2"/>
      <c r="D43" s="2"/>
      <c r="E43" s="2"/>
      <c r="F43" s="2"/>
      <c r="G43" s="2"/>
      <c r="H43" s="2"/>
      <c r="I43" s="2"/>
      <c r="J43" s="2"/>
      <c r="K43" s="2"/>
      <c r="L43" s="2"/>
      <c r="M43" s="2"/>
      <c r="N43" s="2"/>
      <c r="O43" s="2"/>
      <c r="P43" s="2"/>
      <c r="Q43" s="2"/>
      <c r="R43" s="2"/>
      <c r="S43" s="2"/>
      <c r="T43" s="2"/>
      <c r="U43" s="2"/>
      <c r="V43" s="2"/>
      <c r="W43" s="2"/>
      <c r="X43" s="2"/>
      <c r="Y43" s="2"/>
      <c r="Z43" s="2"/>
      <c r="AA43" s="4"/>
      <c r="AB43" s="4"/>
      <c r="AC43" s="4"/>
      <c r="AD43" s="4"/>
    </row>
    <row r="44" spans="2:30" x14ac:dyDescent="0.3">
      <c r="B44" s="2"/>
      <c r="C44" s="2"/>
      <c r="D44" s="2"/>
      <c r="E44" s="2"/>
      <c r="F44" s="2"/>
      <c r="G44" s="2"/>
      <c r="H44" s="2"/>
      <c r="I44" s="2"/>
      <c r="J44" s="2"/>
      <c r="K44" s="2"/>
      <c r="L44" s="2"/>
      <c r="M44" s="2"/>
      <c r="N44" s="2"/>
      <c r="O44" s="2"/>
      <c r="P44" s="2"/>
      <c r="Q44" s="2"/>
      <c r="R44" s="2"/>
      <c r="S44" s="2"/>
      <c r="T44" s="2"/>
      <c r="U44" s="2"/>
      <c r="V44" s="2"/>
      <c r="W44" s="2"/>
      <c r="X44" s="2"/>
      <c r="Y44" s="2"/>
      <c r="Z44" s="2"/>
      <c r="AA44" s="4"/>
      <c r="AB44" s="4"/>
      <c r="AC44" s="4"/>
      <c r="AD44" s="4"/>
    </row>
    <row r="45" spans="2:30" x14ac:dyDescent="0.3">
      <c r="B45" s="2"/>
      <c r="C45" s="2"/>
      <c r="D45" s="2"/>
      <c r="E45" s="2"/>
      <c r="F45" s="2"/>
      <c r="G45" s="2"/>
      <c r="H45" s="2"/>
      <c r="I45" s="2"/>
      <c r="J45" s="2"/>
      <c r="K45" s="2"/>
      <c r="L45" s="2"/>
      <c r="M45" s="2"/>
      <c r="N45" s="2"/>
      <c r="O45" s="2"/>
      <c r="P45" s="2"/>
      <c r="Q45" s="2"/>
      <c r="R45" s="2"/>
      <c r="S45" s="2"/>
      <c r="T45" s="2"/>
      <c r="U45" s="2"/>
      <c r="V45" s="2"/>
      <c r="W45" s="2"/>
      <c r="X45" s="2"/>
      <c r="Y45" s="2"/>
      <c r="Z45" s="2"/>
      <c r="AA45" s="3"/>
      <c r="AB45" s="3"/>
      <c r="AC45" s="3"/>
      <c r="AD45" s="3"/>
    </row>
    <row r="46" spans="2:30" x14ac:dyDescent="0.3">
      <c r="B46" s="2"/>
      <c r="C46" s="2"/>
      <c r="D46" s="2"/>
      <c r="E46" s="2"/>
      <c r="F46" s="2"/>
      <c r="G46" s="2"/>
      <c r="H46" s="2"/>
      <c r="I46" s="2"/>
      <c r="J46" s="2"/>
      <c r="K46" s="2"/>
      <c r="L46" s="2"/>
      <c r="M46" s="2"/>
      <c r="N46" s="2"/>
      <c r="O46" s="2"/>
      <c r="P46" s="2"/>
      <c r="Q46" s="2"/>
      <c r="R46" s="2"/>
      <c r="S46" s="2"/>
      <c r="T46" s="2"/>
      <c r="U46" s="2"/>
      <c r="V46" s="2"/>
      <c r="W46" s="2"/>
      <c r="X46" s="2"/>
      <c r="Y46" s="2"/>
      <c r="Z46" s="2"/>
    </row>
    <row r="47" spans="2:30" x14ac:dyDescent="0.3">
      <c r="B47" s="2"/>
      <c r="C47" s="2"/>
      <c r="D47" s="2"/>
      <c r="E47" s="2"/>
      <c r="F47" s="2"/>
      <c r="G47" s="2"/>
      <c r="H47" s="2"/>
      <c r="I47" s="2"/>
      <c r="J47" s="2"/>
      <c r="K47" s="2"/>
      <c r="L47" s="2"/>
      <c r="M47" s="2"/>
      <c r="N47" s="2"/>
      <c r="O47" s="2"/>
      <c r="P47" s="2"/>
      <c r="Q47" s="2"/>
      <c r="R47" s="2"/>
      <c r="S47" s="2"/>
      <c r="T47" s="2"/>
      <c r="U47" s="2"/>
      <c r="V47" s="2"/>
      <c r="W47" s="2"/>
      <c r="X47" s="2"/>
      <c r="Y47" s="2"/>
      <c r="Z47" s="2"/>
    </row>
    <row r="48" spans="2:30" x14ac:dyDescent="0.3">
      <c r="B48" s="2"/>
      <c r="C48" s="2"/>
      <c r="D48" s="2"/>
      <c r="E48" s="2"/>
      <c r="F48" s="2"/>
      <c r="G48" s="2"/>
      <c r="H48" s="2"/>
      <c r="I48" s="2"/>
      <c r="J48" s="2"/>
      <c r="K48" s="2"/>
      <c r="L48" s="2"/>
      <c r="M48" s="2"/>
      <c r="N48" s="2"/>
      <c r="O48" s="2"/>
      <c r="P48" s="2"/>
      <c r="Q48" s="2"/>
      <c r="R48" s="2"/>
      <c r="S48" s="2"/>
      <c r="T48" s="2"/>
      <c r="U48" s="2"/>
      <c r="V48" s="2"/>
      <c r="W48" s="2"/>
      <c r="X48" s="2"/>
      <c r="Y48" s="2"/>
      <c r="Z48" s="2"/>
    </row>
    <row r="49" spans="2:26" x14ac:dyDescent="0.3">
      <c r="B49" s="2"/>
      <c r="C49" s="2"/>
      <c r="D49" s="2"/>
      <c r="E49" s="2"/>
      <c r="F49" s="2"/>
      <c r="G49" s="2"/>
      <c r="H49" s="2"/>
      <c r="I49" s="2"/>
      <c r="J49" s="2"/>
      <c r="K49" s="2"/>
      <c r="L49" s="2"/>
      <c r="M49" s="2"/>
      <c r="N49" s="2"/>
      <c r="O49" s="2"/>
      <c r="P49" s="2"/>
      <c r="Q49" s="2"/>
      <c r="R49" s="2"/>
      <c r="S49" s="2"/>
      <c r="T49" s="2"/>
      <c r="U49" s="2"/>
      <c r="V49" s="2"/>
      <c r="W49" s="2"/>
      <c r="X49" s="2"/>
      <c r="Y49" s="2"/>
      <c r="Z49" s="2"/>
    </row>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E0A83-531B-43EB-A16F-0E71D00AE81C}">
  <dimension ref="B1:AD49"/>
  <sheetViews>
    <sheetView showGridLines="0" topLeftCell="A3" zoomScale="65" zoomScaleNormal="66" workbookViewId="0"/>
  </sheetViews>
  <sheetFormatPr defaultRowHeight="14.4" x14ac:dyDescent="0.3"/>
  <sheetData>
    <row r="1" spans="2:30" x14ac:dyDescent="0.3">
      <c r="B1" s="2"/>
      <c r="C1" s="2"/>
      <c r="D1" s="2"/>
      <c r="E1" s="2"/>
      <c r="F1" s="2"/>
      <c r="G1" s="2"/>
      <c r="H1" s="2"/>
      <c r="I1" s="2"/>
      <c r="J1" s="2"/>
      <c r="K1" s="2"/>
      <c r="L1" s="2"/>
      <c r="M1" s="2"/>
      <c r="N1" s="2"/>
      <c r="O1" s="2"/>
      <c r="P1" s="2"/>
      <c r="Q1" s="2"/>
      <c r="R1" s="2"/>
      <c r="S1" s="2"/>
      <c r="T1" s="2"/>
      <c r="U1" s="2"/>
      <c r="V1" s="2"/>
      <c r="W1" s="2"/>
      <c r="X1" s="2"/>
      <c r="Y1" s="2"/>
      <c r="Z1" s="2"/>
      <c r="AA1" s="4"/>
      <c r="AB1" s="4"/>
      <c r="AC1" s="4"/>
      <c r="AD1" s="4"/>
    </row>
    <row r="2" spans="2:30" x14ac:dyDescent="0.3">
      <c r="B2" s="2"/>
      <c r="C2" s="2"/>
      <c r="D2" s="2"/>
      <c r="E2" s="2"/>
      <c r="F2" s="2"/>
      <c r="G2" s="2"/>
      <c r="H2" s="2"/>
      <c r="I2" s="2"/>
      <c r="J2" s="2"/>
      <c r="K2" s="2"/>
      <c r="L2" s="2"/>
      <c r="M2" s="2"/>
      <c r="N2" s="2"/>
      <c r="O2" s="2"/>
      <c r="P2" s="2"/>
      <c r="Q2" s="2"/>
      <c r="R2" s="2"/>
      <c r="S2" s="2"/>
      <c r="T2" s="2"/>
      <c r="U2" s="2"/>
      <c r="V2" s="2"/>
      <c r="W2" s="2"/>
      <c r="X2" s="2"/>
      <c r="Y2" s="2"/>
      <c r="Z2" s="2"/>
      <c r="AA2" s="4"/>
      <c r="AB2" s="4"/>
      <c r="AC2" s="4"/>
      <c r="AD2" s="4"/>
    </row>
    <row r="3" spans="2:30" x14ac:dyDescent="0.3">
      <c r="B3" s="2"/>
      <c r="C3" s="2"/>
      <c r="D3" s="2"/>
      <c r="E3" s="2"/>
      <c r="F3" s="2"/>
      <c r="G3" s="2"/>
      <c r="H3" s="2"/>
      <c r="I3" s="2"/>
      <c r="J3" s="2"/>
      <c r="K3" s="2"/>
      <c r="L3" s="2"/>
      <c r="M3" s="2"/>
      <c r="N3" s="2"/>
      <c r="O3" s="2"/>
      <c r="P3" s="2"/>
      <c r="Q3" s="2"/>
      <c r="R3" s="2"/>
      <c r="S3" s="2"/>
      <c r="T3" s="2"/>
      <c r="U3" s="2"/>
      <c r="V3" s="2"/>
      <c r="W3" s="2"/>
      <c r="X3" s="2"/>
      <c r="Y3" s="2"/>
      <c r="Z3" s="2"/>
      <c r="AA3" s="4"/>
      <c r="AB3" s="4"/>
      <c r="AC3" s="4"/>
      <c r="AD3" s="4"/>
    </row>
    <row r="4" spans="2:30" x14ac:dyDescent="0.3">
      <c r="B4" s="2"/>
      <c r="C4" s="2"/>
      <c r="D4" s="2"/>
      <c r="E4" s="2"/>
      <c r="F4" s="2"/>
      <c r="G4" s="2"/>
      <c r="H4" s="2"/>
      <c r="I4" s="2"/>
      <c r="J4" s="2"/>
      <c r="K4" s="2"/>
      <c r="L4" s="2"/>
      <c r="M4" s="2"/>
      <c r="N4" s="2"/>
      <c r="O4" s="2"/>
      <c r="P4" s="2"/>
      <c r="Q4" s="2"/>
      <c r="R4" s="2"/>
      <c r="S4" s="2"/>
      <c r="T4" s="2"/>
      <c r="U4" s="2"/>
      <c r="V4" s="2"/>
      <c r="W4" s="2"/>
      <c r="X4" s="2"/>
      <c r="Y4" s="2"/>
      <c r="Z4" s="2"/>
      <c r="AA4" s="4"/>
      <c r="AB4" s="4"/>
      <c r="AC4" s="4"/>
      <c r="AD4" s="4"/>
    </row>
    <row r="5" spans="2:30" x14ac:dyDescent="0.3">
      <c r="B5" s="2"/>
      <c r="C5" s="2"/>
      <c r="D5" s="2"/>
      <c r="E5" s="2"/>
      <c r="F5" s="2"/>
      <c r="G5" s="2"/>
      <c r="H5" s="2"/>
      <c r="I5" s="2"/>
      <c r="J5" s="2"/>
      <c r="K5" s="2"/>
      <c r="L5" s="2"/>
      <c r="M5" s="2"/>
      <c r="N5" s="2"/>
      <c r="O5" s="2"/>
      <c r="P5" s="2"/>
      <c r="Q5" s="2"/>
      <c r="R5" s="2"/>
      <c r="S5" s="2"/>
      <c r="T5" s="2"/>
      <c r="U5" s="2"/>
      <c r="V5" s="2"/>
      <c r="W5" s="2"/>
      <c r="X5" s="2"/>
      <c r="Y5" s="2"/>
      <c r="Z5" s="2"/>
      <c r="AA5" s="4"/>
      <c r="AB5" s="4"/>
      <c r="AC5" s="4"/>
      <c r="AD5" s="4"/>
    </row>
    <row r="6" spans="2:30" x14ac:dyDescent="0.3">
      <c r="B6" s="2"/>
      <c r="C6" s="2"/>
      <c r="D6" s="2"/>
      <c r="E6" s="2"/>
      <c r="F6" s="2"/>
      <c r="G6" s="2"/>
      <c r="H6" s="2"/>
      <c r="I6" s="2"/>
      <c r="J6" s="2"/>
      <c r="K6" s="2"/>
      <c r="L6" s="2"/>
      <c r="M6" s="2"/>
      <c r="N6" s="2"/>
      <c r="O6" s="2"/>
      <c r="P6" s="2"/>
      <c r="Q6" s="2"/>
      <c r="R6" s="2"/>
      <c r="S6" s="2"/>
      <c r="T6" s="2"/>
      <c r="U6" s="2"/>
      <c r="V6" s="2"/>
      <c r="W6" s="2"/>
      <c r="X6" s="2"/>
      <c r="Y6" s="2"/>
      <c r="Z6" s="2"/>
      <c r="AA6" s="4"/>
      <c r="AB6" s="4"/>
      <c r="AC6" s="4"/>
      <c r="AD6" s="4"/>
    </row>
    <row r="7" spans="2:30" x14ac:dyDescent="0.3">
      <c r="B7" s="2"/>
      <c r="C7" s="2"/>
      <c r="D7" s="2"/>
      <c r="E7" s="2"/>
      <c r="F7" s="2"/>
      <c r="G7" s="2"/>
      <c r="H7" s="2"/>
      <c r="I7" s="2"/>
      <c r="J7" s="2"/>
      <c r="K7" s="2"/>
      <c r="L7" s="2"/>
      <c r="M7" s="2"/>
      <c r="N7" s="2"/>
      <c r="O7" s="2"/>
      <c r="P7" s="2"/>
      <c r="Q7" s="2"/>
      <c r="R7" s="2"/>
      <c r="S7" s="2"/>
      <c r="T7" s="2"/>
      <c r="U7" s="2"/>
      <c r="V7" s="2"/>
      <c r="W7" s="2"/>
      <c r="X7" s="2"/>
      <c r="Y7" s="2"/>
      <c r="Z7" s="2"/>
      <c r="AA7" s="4"/>
      <c r="AB7" s="4"/>
      <c r="AC7" s="4"/>
      <c r="AD7" s="4"/>
    </row>
    <row r="8" spans="2:30" x14ac:dyDescent="0.3">
      <c r="B8" s="2"/>
      <c r="C8" s="2"/>
      <c r="D8" s="2"/>
      <c r="E8" s="2"/>
      <c r="F8" s="2"/>
      <c r="G8" s="2"/>
      <c r="H8" s="2"/>
      <c r="I8" s="2"/>
      <c r="J8" s="2"/>
      <c r="K8" s="2"/>
      <c r="L8" s="2"/>
      <c r="M8" s="2"/>
      <c r="N8" s="2"/>
      <c r="O8" s="2"/>
      <c r="P8" s="2"/>
      <c r="Q8" s="2"/>
      <c r="R8" s="2"/>
      <c r="S8" s="2"/>
      <c r="T8" s="2"/>
      <c r="U8" s="2"/>
      <c r="V8" s="2"/>
      <c r="W8" s="2"/>
      <c r="X8" s="2"/>
      <c r="Y8" s="2"/>
      <c r="Z8" s="2"/>
      <c r="AA8" s="4"/>
      <c r="AB8" s="4"/>
      <c r="AC8" s="4"/>
      <c r="AD8" s="4"/>
    </row>
    <row r="9" spans="2:30" x14ac:dyDescent="0.3">
      <c r="B9" s="2"/>
      <c r="C9" s="2"/>
      <c r="D9" s="2"/>
      <c r="E9" s="2"/>
      <c r="F9" s="2"/>
      <c r="G9" s="2"/>
      <c r="H9" s="2"/>
      <c r="I9" s="2"/>
      <c r="J9" s="2"/>
      <c r="K9" s="2"/>
      <c r="L9" s="2"/>
      <c r="M9" s="2"/>
      <c r="N9" s="2"/>
      <c r="O9" s="2"/>
      <c r="P9" s="2"/>
      <c r="Q9" s="2"/>
      <c r="R9" s="2"/>
      <c r="S9" s="2"/>
      <c r="T9" s="2"/>
      <c r="U9" s="2"/>
      <c r="V9" s="2"/>
      <c r="W9" s="2"/>
      <c r="X9" s="2"/>
      <c r="Y9" s="2"/>
      <c r="Z9" s="2"/>
      <c r="AA9" s="4"/>
      <c r="AB9" s="4"/>
      <c r="AC9" s="4"/>
      <c r="AD9" s="4"/>
    </row>
    <row r="10" spans="2:30" x14ac:dyDescent="0.3">
      <c r="B10" s="2"/>
      <c r="C10" s="2"/>
      <c r="D10" s="2"/>
      <c r="E10" s="2"/>
      <c r="F10" s="2"/>
      <c r="G10" s="2"/>
      <c r="H10" s="2"/>
      <c r="I10" s="2"/>
      <c r="J10" s="2"/>
      <c r="K10" s="2"/>
      <c r="L10" s="2"/>
      <c r="M10" s="2"/>
      <c r="N10" s="2"/>
      <c r="O10" s="2"/>
      <c r="P10" s="2"/>
      <c r="Q10" s="2"/>
      <c r="R10" s="2"/>
      <c r="S10" s="2"/>
      <c r="T10" s="2"/>
      <c r="U10" s="2"/>
      <c r="V10" s="2"/>
      <c r="W10" s="2"/>
      <c r="X10" s="2"/>
      <c r="Y10" s="2"/>
      <c r="Z10" s="2"/>
      <c r="AA10" s="4"/>
      <c r="AB10" s="4"/>
      <c r="AC10" s="4"/>
      <c r="AD10" s="4"/>
    </row>
    <row r="11" spans="2:30" x14ac:dyDescent="0.3">
      <c r="B11" s="2"/>
      <c r="C11" s="2"/>
      <c r="D11" s="2"/>
      <c r="E11" s="2"/>
      <c r="F11" s="2"/>
      <c r="G11" s="2"/>
      <c r="H11" s="2"/>
      <c r="I11" s="2"/>
      <c r="J11" s="2"/>
      <c r="K11" s="2"/>
      <c r="L11" s="2"/>
      <c r="M11" s="2"/>
      <c r="N11" s="2"/>
      <c r="O11" s="2"/>
      <c r="P11" s="2"/>
      <c r="Q11" s="2"/>
      <c r="R11" s="2"/>
      <c r="S11" s="2"/>
      <c r="T11" s="2"/>
      <c r="U11" s="2"/>
      <c r="V11" s="2"/>
      <c r="W11" s="2"/>
      <c r="X11" s="2"/>
      <c r="Y11" s="2"/>
      <c r="Z11" s="2"/>
      <c r="AA11" s="4"/>
      <c r="AB11" s="4"/>
      <c r="AC11" s="4"/>
      <c r="AD11" s="4"/>
    </row>
    <row r="12" spans="2:30" x14ac:dyDescent="0.3">
      <c r="B12" s="2"/>
      <c r="C12" s="2"/>
      <c r="D12" s="2"/>
      <c r="E12" s="2"/>
      <c r="F12" s="2"/>
      <c r="G12" s="2"/>
      <c r="H12" s="2"/>
      <c r="I12" s="2"/>
      <c r="J12" s="2"/>
      <c r="K12" s="2"/>
      <c r="L12" s="2"/>
      <c r="M12" s="2"/>
      <c r="N12" s="2"/>
      <c r="O12" s="2"/>
      <c r="P12" s="2"/>
      <c r="Q12" s="2"/>
      <c r="R12" s="2"/>
      <c r="S12" s="2"/>
      <c r="T12" s="2"/>
      <c r="U12" s="2"/>
      <c r="V12" s="2"/>
      <c r="W12" s="2"/>
      <c r="X12" s="2"/>
      <c r="Y12" s="2"/>
      <c r="Z12" s="2"/>
      <c r="AA12" s="4"/>
      <c r="AB12" s="4"/>
      <c r="AC12" s="4"/>
      <c r="AD12" s="4"/>
    </row>
    <row r="13" spans="2:30" x14ac:dyDescent="0.3">
      <c r="B13" s="2"/>
      <c r="C13" s="2"/>
      <c r="D13" s="2"/>
      <c r="E13" s="2"/>
      <c r="F13" s="2"/>
      <c r="G13" s="2"/>
      <c r="H13" s="2"/>
      <c r="I13" s="2"/>
      <c r="J13" s="2"/>
      <c r="K13" s="2"/>
      <c r="L13" s="2"/>
      <c r="M13" s="2"/>
      <c r="N13" s="2"/>
      <c r="O13" s="2"/>
      <c r="P13" s="2"/>
      <c r="Q13" s="2"/>
      <c r="R13" s="2"/>
      <c r="S13" s="2"/>
      <c r="T13" s="2"/>
      <c r="U13" s="2"/>
      <c r="V13" s="2"/>
      <c r="W13" s="2"/>
      <c r="X13" s="2"/>
      <c r="Y13" s="2"/>
      <c r="Z13" s="2"/>
      <c r="AA13" s="4"/>
      <c r="AB13" s="4"/>
      <c r="AC13" s="4"/>
      <c r="AD13" s="4"/>
    </row>
    <row r="14" spans="2:30" x14ac:dyDescent="0.3">
      <c r="B14" s="2"/>
      <c r="C14" s="2"/>
      <c r="D14" s="2"/>
      <c r="E14" s="2"/>
      <c r="F14" s="2"/>
      <c r="G14" s="2"/>
      <c r="H14" s="2"/>
      <c r="I14" s="2"/>
      <c r="J14" s="2"/>
      <c r="K14" s="2"/>
      <c r="L14" s="2"/>
      <c r="M14" s="2"/>
      <c r="N14" s="2"/>
      <c r="O14" s="2"/>
      <c r="P14" s="2"/>
      <c r="Q14" s="2"/>
      <c r="R14" s="2"/>
      <c r="S14" s="2"/>
      <c r="T14" s="2"/>
      <c r="U14" s="2"/>
      <c r="V14" s="2"/>
      <c r="W14" s="2"/>
      <c r="X14" s="2"/>
      <c r="Y14" s="2"/>
      <c r="Z14" s="2"/>
      <c r="AA14" s="4"/>
      <c r="AB14" s="4"/>
      <c r="AC14" s="4"/>
      <c r="AD14" s="4"/>
    </row>
    <row r="15" spans="2:30" x14ac:dyDescent="0.3">
      <c r="B15" s="2"/>
      <c r="C15" s="2"/>
      <c r="D15" s="2"/>
      <c r="E15" s="2"/>
      <c r="F15" s="2"/>
      <c r="G15" s="2"/>
      <c r="H15" s="2"/>
      <c r="I15" s="2"/>
      <c r="J15" s="2"/>
      <c r="K15" s="2"/>
      <c r="L15" s="2"/>
      <c r="M15" s="2"/>
      <c r="N15" s="2"/>
      <c r="O15" s="2"/>
      <c r="P15" s="2"/>
      <c r="Q15" s="2"/>
      <c r="R15" s="2"/>
      <c r="S15" s="2"/>
      <c r="T15" s="2"/>
      <c r="U15" s="2"/>
      <c r="V15" s="2"/>
      <c r="W15" s="2"/>
      <c r="X15" s="2"/>
      <c r="Y15" s="2"/>
      <c r="Z15" s="2"/>
      <c r="AA15" s="4"/>
      <c r="AB15" s="4"/>
      <c r="AC15" s="4"/>
      <c r="AD15" s="4"/>
    </row>
    <row r="16" spans="2:30" x14ac:dyDescent="0.3">
      <c r="B16" s="2"/>
      <c r="C16" s="2"/>
      <c r="D16" s="2"/>
      <c r="E16" s="2"/>
      <c r="F16" s="2"/>
      <c r="G16" s="2"/>
      <c r="H16" s="2"/>
      <c r="I16" s="2"/>
      <c r="J16" s="2"/>
      <c r="K16" s="2"/>
      <c r="L16" s="2"/>
      <c r="M16" s="2"/>
      <c r="N16" s="2"/>
      <c r="O16" s="2"/>
      <c r="P16" s="2"/>
      <c r="Q16" s="2"/>
      <c r="R16" s="2"/>
      <c r="S16" s="2"/>
      <c r="T16" s="2"/>
      <c r="U16" s="2"/>
      <c r="V16" s="2"/>
      <c r="W16" s="2"/>
      <c r="X16" s="2"/>
      <c r="Y16" s="2"/>
      <c r="Z16" s="2"/>
      <c r="AA16" s="4"/>
      <c r="AB16" s="4"/>
      <c r="AC16" s="4"/>
      <c r="AD16" s="4"/>
    </row>
    <row r="17" spans="2:30" x14ac:dyDescent="0.3">
      <c r="B17" s="2"/>
      <c r="C17" s="2"/>
      <c r="D17" s="2"/>
      <c r="E17" s="2"/>
      <c r="F17" s="2"/>
      <c r="G17" s="2"/>
      <c r="H17" s="2"/>
      <c r="I17" s="2"/>
      <c r="J17" s="2"/>
      <c r="K17" s="2"/>
      <c r="L17" s="2"/>
      <c r="M17" s="2"/>
      <c r="N17" s="2"/>
      <c r="O17" s="2"/>
      <c r="P17" s="2"/>
      <c r="Q17" s="2"/>
      <c r="R17" s="2"/>
      <c r="S17" s="2"/>
      <c r="T17" s="2"/>
      <c r="U17" s="2"/>
      <c r="V17" s="2"/>
      <c r="W17" s="2"/>
      <c r="X17" s="2"/>
      <c r="Y17" s="2"/>
      <c r="Z17" s="2"/>
      <c r="AA17" s="4"/>
      <c r="AB17" s="4"/>
      <c r="AC17" s="4"/>
      <c r="AD17" s="4"/>
    </row>
    <row r="18" spans="2:30" x14ac:dyDescent="0.3">
      <c r="B18" s="2"/>
      <c r="C18" s="2"/>
      <c r="D18" s="2"/>
      <c r="E18" s="2"/>
      <c r="F18" s="2"/>
      <c r="G18" s="2"/>
      <c r="H18" s="2"/>
      <c r="I18" s="2"/>
      <c r="J18" s="2"/>
      <c r="K18" s="2"/>
      <c r="L18" s="2"/>
      <c r="M18" s="2"/>
      <c r="N18" s="2"/>
      <c r="O18" s="2"/>
      <c r="P18" s="2"/>
      <c r="Q18" s="2"/>
      <c r="R18" s="2"/>
      <c r="S18" s="2"/>
      <c r="T18" s="2"/>
      <c r="U18" s="2"/>
      <c r="V18" s="2"/>
      <c r="W18" s="2"/>
      <c r="X18" s="2"/>
      <c r="Y18" s="2"/>
      <c r="Z18" s="2"/>
      <c r="AA18" s="4"/>
      <c r="AB18" s="4"/>
      <c r="AC18" s="4"/>
      <c r="AD18" s="4"/>
    </row>
    <row r="19" spans="2:30" x14ac:dyDescent="0.3">
      <c r="B19" s="2"/>
      <c r="C19" s="2"/>
      <c r="D19" s="2"/>
      <c r="E19" s="2"/>
      <c r="F19" s="2"/>
      <c r="G19" s="2"/>
      <c r="H19" s="2"/>
      <c r="I19" s="2"/>
      <c r="J19" s="2"/>
      <c r="K19" s="2"/>
      <c r="L19" s="2"/>
      <c r="M19" s="2"/>
      <c r="N19" s="2"/>
      <c r="O19" s="2"/>
      <c r="P19" s="2"/>
      <c r="Q19" s="2"/>
      <c r="R19" s="2"/>
      <c r="S19" s="2"/>
      <c r="T19" s="2"/>
      <c r="U19" s="2"/>
      <c r="V19" s="2"/>
      <c r="W19" s="2"/>
      <c r="X19" s="2"/>
      <c r="Y19" s="2"/>
      <c r="Z19" s="2"/>
      <c r="AA19" s="4"/>
      <c r="AB19" s="4"/>
      <c r="AC19" s="4"/>
      <c r="AD19" s="4"/>
    </row>
    <row r="20" spans="2:30" x14ac:dyDescent="0.3">
      <c r="B20" s="2"/>
      <c r="C20" s="2"/>
      <c r="D20" s="2"/>
      <c r="E20" s="2"/>
      <c r="F20" s="2"/>
      <c r="G20" s="2"/>
      <c r="H20" s="2"/>
      <c r="I20" s="2"/>
      <c r="J20" s="2"/>
      <c r="K20" s="2"/>
      <c r="L20" s="2"/>
      <c r="M20" s="2"/>
      <c r="N20" s="2"/>
      <c r="O20" s="2"/>
      <c r="P20" s="2"/>
      <c r="Q20" s="2"/>
      <c r="R20" s="2"/>
      <c r="S20" s="2"/>
      <c r="T20" s="2"/>
      <c r="U20" s="2"/>
      <c r="V20" s="2"/>
      <c r="W20" s="2"/>
      <c r="X20" s="2"/>
      <c r="Y20" s="2"/>
      <c r="Z20" s="2"/>
      <c r="AA20" s="4"/>
      <c r="AB20" s="4"/>
      <c r="AC20" s="4"/>
      <c r="AD20" s="4"/>
    </row>
    <row r="21" spans="2:30" x14ac:dyDescent="0.3">
      <c r="B21" s="2"/>
      <c r="C21" s="2"/>
      <c r="D21" s="2"/>
      <c r="E21" s="2"/>
      <c r="F21" s="2"/>
      <c r="G21" s="2"/>
      <c r="H21" s="2"/>
      <c r="I21" s="2"/>
      <c r="J21" s="2"/>
      <c r="K21" s="2"/>
      <c r="L21" s="2"/>
      <c r="M21" s="2"/>
      <c r="N21" s="2"/>
      <c r="O21" s="2"/>
      <c r="P21" s="2"/>
      <c r="Q21" s="2"/>
      <c r="R21" s="2"/>
      <c r="S21" s="2"/>
      <c r="T21" s="2"/>
      <c r="U21" s="2"/>
      <c r="V21" s="2"/>
      <c r="W21" s="2"/>
      <c r="X21" s="2"/>
      <c r="Y21" s="2"/>
      <c r="Z21" s="2"/>
      <c r="AA21" s="4"/>
      <c r="AB21" s="4"/>
      <c r="AC21" s="4"/>
      <c r="AD21" s="4"/>
    </row>
    <row r="22" spans="2:30" x14ac:dyDescent="0.3">
      <c r="B22" s="2"/>
      <c r="C22" s="2"/>
      <c r="D22" s="2"/>
      <c r="E22" s="2"/>
      <c r="F22" s="2"/>
      <c r="G22" s="2"/>
      <c r="H22" s="2"/>
      <c r="I22" s="2"/>
      <c r="J22" s="2"/>
      <c r="K22" s="2"/>
      <c r="L22" s="2"/>
      <c r="M22" s="2"/>
      <c r="N22" s="2"/>
      <c r="O22" s="2"/>
      <c r="P22" s="2"/>
      <c r="Q22" s="2"/>
      <c r="R22" s="2"/>
      <c r="S22" s="2"/>
      <c r="T22" s="2"/>
      <c r="U22" s="2"/>
      <c r="V22" s="2"/>
      <c r="W22" s="2"/>
      <c r="X22" s="2"/>
      <c r="Y22" s="2"/>
      <c r="Z22" s="2"/>
      <c r="AA22" s="4"/>
      <c r="AB22" s="4"/>
      <c r="AC22" s="4"/>
      <c r="AD22" s="4"/>
    </row>
    <row r="23" spans="2:30" x14ac:dyDescent="0.3">
      <c r="B23" s="2"/>
      <c r="C23" s="2"/>
      <c r="D23" s="2"/>
      <c r="E23" s="2"/>
      <c r="F23" s="2"/>
      <c r="G23" s="2"/>
      <c r="H23" s="2"/>
      <c r="I23" s="2"/>
      <c r="J23" s="2"/>
      <c r="K23" s="2"/>
      <c r="L23" s="2"/>
      <c r="M23" s="2"/>
      <c r="N23" s="2"/>
      <c r="O23" s="2"/>
      <c r="P23" s="2"/>
      <c r="Q23" s="2"/>
      <c r="R23" s="2"/>
      <c r="S23" s="2"/>
      <c r="T23" s="2"/>
      <c r="U23" s="2"/>
      <c r="V23" s="2"/>
      <c r="W23" s="2"/>
      <c r="X23" s="2"/>
      <c r="Y23" s="2"/>
      <c r="Z23" s="2"/>
      <c r="AA23" s="4"/>
      <c r="AB23" s="4"/>
      <c r="AC23" s="4"/>
      <c r="AD23" s="4"/>
    </row>
    <row r="24" spans="2:30" x14ac:dyDescent="0.3">
      <c r="B24" s="2"/>
      <c r="C24" s="2"/>
      <c r="D24" s="2"/>
      <c r="E24" s="2"/>
      <c r="F24" s="2"/>
      <c r="G24" s="2"/>
      <c r="H24" s="2"/>
      <c r="I24" s="2"/>
      <c r="J24" s="2"/>
      <c r="K24" s="2"/>
      <c r="L24" s="2"/>
      <c r="M24" s="2"/>
      <c r="N24" s="2"/>
      <c r="O24" s="2"/>
      <c r="P24" s="2"/>
      <c r="Q24" s="2"/>
      <c r="R24" s="2"/>
      <c r="S24" s="2"/>
      <c r="T24" s="2"/>
      <c r="U24" s="2"/>
      <c r="V24" s="2"/>
      <c r="W24" s="2"/>
      <c r="X24" s="2"/>
      <c r="Y24" s="2"/>
      <c r="Z24" s="2"/>
      <c r="AA24" s="4"/>
      <c r="AB24" s="4"/>
      <c r="AC24" s="4"/>
      <c r="AD24" s="4"/>
    </row>
    <row r="25" spans="2:30" x14ac:dyDescent="0.3">
      <c r="B25" s="2"/>
      <c r="C25" s="2"/>
      <c r="D25" s="2"/>
      <c r="E25" s="2"/>
      <c r="F25" s="2"/>
      <c r="G25" s="2"/>
      <c r="H25" s="2"/>
      <c r="I25" s="2"/>
      <c r="J25" s="2"/>
      <c r="K25" s="2"/>
      <c r="L25" s="2"/>
      <c r="M25" s="2"/>
      <c r="N25" s="2"/>
      <c r="O25" s="2"/>
      <c r="P25" s="2"/>
      <c r="Q25" s="2"/>
      <c r="R25" s="2"/>
      <c r="S25" s="2"/>
      <c r="T25" s="2"/>
      <c r="U25" s="2"/>
      <c r="V25" s="2"/>
      <c r="W25" s="2"/>
      <c r="X25" s="2"/>
      <c r="Y25" s="2"/>
      <c r="Z25" s="2"/>
      <c r="AA25" s="4"/>
      <c r="AB25" s="4"/>
      <c r="AC25" s="4"/>
      <c r="AD25" s="4"/>
    </row>
    <row r="26" spans="2:30" x14ac:dyDescent="0.3">
      <c r="B26" s="2"/>
      <c r="C26" s="2"/>
      <c r="D26" s="2"/>
      <c r="E26" s="2"/>
      <c r="F26" s="2"/>
      <c r="G26" s="2"/>
      <c r="H26" s="2"/>
      <c r="I26" s="2"/>
      <c r="J26" s="2"/>
      <c r="K26" s="2"/>
      <c r="L26" s="2"/>
      <c r="M26" s="2"/>
      <c r="N26" s="2"/>
      <c r="O26" s="2"/>
      <c r="P26" s="2"/>
      <c r="Q26" s="2"/>
      <c r="R26" s="2"/>
      <c r="S26" s="2"/>
      <c r="T26" s="2"/>
      <c r="U26" s="2"/>
      <c r="V26" s="2"/>
      <c r="W26" s="2"/>
      <c r="X26" s="2"/>
      <c r="Y26" s="2"/>
      <c r="Z26" s="2"/>
      <c r="AA26" s="4"/>
      <c r="AB26" s="4"/>
      <c r="AC26" s="4"/>
      <c r="AD26" s="4"/>
    </row>
    <row r="27" spans="2:30" x14ac:dyDescent="0.3">
      <c r="B27" s="2"/>
      <c r="C27" s="2"/>
      <c r="D27" s="2"/>
      <c r="E27" s="2"/>
      <c r="F27" s="2"/>
      <c r="G27" s="2"/>
      <c r="H27" s="2"/>
      <c r="I27" s="2"/>
      <c r="J27" s="2"/>
      <c r="K27" s="2"/>
      <c r="L27" s="2"/>
      <c r="M27" s="2"/>
      <c r="N27" s="2"/>
      <c r="O27" s="2"/>
      <c r="P27" s="2"/>
      <c r="Q27" s="2"/>
      <c r="R27" s="2"/>
      <c r="S27" s="2"/>
      <c r="T27" s="2"/>
      <c r="U27" s="2"/>
      <c r="V27" s="2"/>
      <c r="W27" s="2"/>
      <c r="X27" s="2"/>
      <c r="Y27" s="2"/>
      <c r="Z27" s="2"/>
      <c r="AA27" s="4"/>
      <c r="AB27" s="4"/>
      <c r="AC27" s="4"/>
      <c r="AD27" s="4"/>
    </row>
    <row r="28" spans="2:30" x14ac:dyDescent="0.3">
      <c r="B28" s="2"/>
      <c r="C28" s="2"/>
      <c r="D28" s="2"/>
      <c r="E28" s="2"/>
      <c r="F28" s="2"/>
      <c r="G28" s="2"/>
      <c r="H28" s="2"/>
      <c r="I28" s="2"/>
      <c r="J28" s="2"/>
      <c r="K28" s="2"/>
      <c r="L28" s="2"/>
      <c r="M28" s="2"/>
      <c r="N28" s="2"/>
      <c r="O28" s="2"/>
      <c r="P28" s="2"/>
      <c r="Q28" s="2"/>
      <c r="R28" s="2"/>
      <c r="S28" s="2"/>
      <c r="T28" s="2"/>
      <c r="U28" s="2"/>
      <c r="V28" s="2"/>
      <c r="W28" s="2"/>
      <c r="X28" s="2"/>
      <c r="Y28" s="2"/>
      <c r="Z28" s="2"/>
      <c r="AA28" s="4"/>
      <c r="AB28" s="4"/>
      <c r="AC28" s="4"/>
      <c r="AD28" s="4"/>
    </row>
    <row r="29" spans="2:30" x14ac:dyDescent="0.3">
      <c r="B29" s="2"/>
      <c r="C29" s="2"/>
      <c r="D29" s="2"/>
      <c r="E29" s="2"/>
      <c r="F29" s="2"/>
      <c r="G29" s="2"/>
      <c r="H29" s="2"/>
      <c r="I29" s="2"/>
      <c r="J29" s="2"/>
      <c r="K29" s="2"/>
      <c r="L29" s="2"/>
      <c r="M29" s="2"/>
      <c r="N29" s="2"/>
      <c r="O29" s="2"/>
      <c r="P29" s="2"/>
      <c r="Q29" s="2"/>
      <c r="R29" s="2"/>
      <c r="S29" s="2"/>
      <c r="T29" s="2"/>
      <c r="U29" s="2"/>
      <c r="V29" s="2"/>
      <c r="W29" s="2"/>
      <c r="X29" s="2"/>
      <c r="Y29" s="2"/>
      <c r="Z29" s="2"/>
      <c r="AA29" s="4"/>
      <c r="AB29" s="4"/>
      <c r="AC29" s="4"/>
      <c r="AD29" s="4"/>
    </row>
    <row r="30" spans="2:30" x14ac:dyDescent="0.3">
      <c r="B30" s="2"/>
      <c r="C30" s="2"/>
      <c r="D30" s="2"/>
      <c r="E30" s="2"/>
      <c r="F30" s="2"/>
      <c r="G30" s="2"/>
      <c r="H30" s="2"/>
      <c r="I30" s="2"/>
      <c r="J30" s="2"/>
      <c r="K30" s="2"/>
      <c r="L30" s="2"/>
      <c r="M30" s="2"/>
      <c r="N30" s="2"/>
      <c r="O30" s="2"/>
      <c r="P30" s="2"/>
      <c r="Q30" s="2"/>
      <c r="R30" s="2"/>
      <c r="S30" s="2"/>
      <c r="T30" s="2"/>
      <c r="U30" s="2"/>
      <c r="V30" s="2"/>
      <c r="W30" s="2"/>
      <c r="X30" s="2"/>
      <c r="Y30" s="2"/>
      <c r="Z30" s="2"/>
      <c r="AA30" s="4"/>
      <c r="AB30" s="4"/>
      <c r="AC30" s="4"/>
      <c r="AD30" s="4"/>
    </row>
    <row r="31" spans="2:30" x14ac:dyDescent="0.3">
      <c r="B31" s="2"/>
      <c r="C31" s="2"/>
      <c r="D31" s="2"/>
      <c r="E31" s="2"/>
      <c r="F31" s="2"/>
      <c r="G31" s="2"/>
      <c r="H31" s="2"/>
      <c r="I31" s="2"/>
      <c r="J31" s="2"/>
      <c r="K31" s="2"/>
      <c r="L31" s="2"/>
      <c r="M31" s="2"/>
      <c r="N31" s="2"/>
      <c r="O31" s="2"/>
      <c r="P31" s="2"/>
      <c r="Q31" s="2"/>
      <c r="R31" s="2"/>
      <c r="S31" s="2"/>
      <c r="T31" s="2"/>
      <c r="U31" s="2"/>
      <c r="V31" s="2"/>
      <c r="W31" s="2"/>
      <c r="X31" s="2"/>
      <c r="Y31" s="2"/>
      <c r="Z31" s="2"/>
      <c r="AA31" s="4"/>
      <c r="AB31" s="4"/>
      <c r="AC31" s="4"/>
      <c r="AD31" s="4"/>
    </row>
    <row r="32" spans="2:30" x14ac:dyDescent="0.3">
      <c r="B32" s="2"/>
      <c r="C32" s="2"/>
      <c r="D32" s="2"/>
      <c r="E32" s="2"/>
      <c r="F32" s="2"/>
      <c r="G32" s="2"/>
      <c r="H32" s="2"/>
      <c r="I32" s="2"/>
      <c r="J32" s="2"/>
      <c r="K32" s="2"/>
      <c r="L32" s="2"/>
      <c r="M32" s="2"/>
      <c r="N32" s="2"/>
      <c r="O32" s="2"/>
      <c r="P32" s="2"/>
      <c r="Q32" s="2"/>
      <c r="R32" s="2"/>
      <c r="S32" s="2"/>
      <c r="T32" s="2"/>
      <c r="U32" s="2"/>
      <c r="V32" s="2"/>
      <c r="W32" s="2"/>
      <c r="X32" s="2"/>
      <c r="Y32" s="2"/>
      <c r="Z32" s="2"/>
      <c r="AA32" s="4"/>
      <c r="AB32" s="4"/>
      <c r="AC32" s="4"/>
      <c r="AD32" s="4"/>
    </row>
    <row r="33" spans="2:30" x14ac:dyDescent="0.3">
      <c r="B33" s="2"/>
      <c r="C33" s="2"/>
      <c r="D33" s="2"/>
      <c r="E33" s="2"/>
      <c r="F33" s="2"/>
      <c r="G33" s="2"/>
      <c r="H33" s="2"/>
      <c r="I33" s="2"/>
      <c r="J33" s="2"/>
      <c r="K33" s="2"/>
      <c r="L33" s="2"/>
      <c r="M33" s="2"/>
      <c r="N33" s="2"/>
      <c r="O33" s="2"/>
      <c r="P33" s="2"/>
      <c r="Q33" s="2"/>
      <c r="R33" s="2"/>
      <c r="S33" s="2"/>
      <c r="T33" s="2"/>
      <c r="U33" s="2"/>
      <c r="V33" s="2"/>
      <c r="W33" s="2"/>
      <c r="X33" s="2"/>
      <c r="Y33" s="2"/>
      <c r="Z33" s="2"/>
      <c r="AA33" s="4"/>
      <c r="AB33" s="4"/>
      <c r="AC33" s="4"/>
      <c r="AD33" s="4"/>
    </row>
    <row r="34" spans="2:30" x14ac:dyDescent="0.3">
      <c r="B34" s="2"/>
      <c r="C34" s="2"/>
      <c r="D34" s="2"/>
      <c r="E34" s="2"/>
      <c r="F34" s="2"/>
      <c r="G34" s="2"/>
      <c r="H34" s="2"/>
      <c r="I34" s="2"/>
      <c r="J34" s="2"/>
      <c r="K34" s="2"/>
      <c r="L34" s="2"/>
      <c r="M34" s="2"/>
      <c r="N34" s="2"/>
      <c r="O34" s="2"/>
      <c r="P34" s="2"/>
      <c r="Q34" s="2"/>
      <c r="R34" s="2"/>
      <c r="S34" s="2"/>
      <c r="T34" s="2"/>
      <c r="U34" s="2"/>
      <c r="V34" s="2"/>
      <c r="W34" s="2"/>
      <c r="X34" s="2"/>
      <c r="Y34" s="2"/>
      <c r="Z34" s="2"/>
      <c r="AA34" s="4"/>
      <c r="AB34" s="4"/>
      <c r="AC34" s="4"/>
      <c r="AD34" s="4"/>
    </row>
    <row r="35" spans="2:30" x14ac:dyDescent="0.3">
      <c r="B35" s="2"/>
      <c r="C35" s="2"/>
      <c r="D35" s="2"/>
      <c r="E35" s="2"/>
      <c r="F35" s="2"/>
      <c r="G35" s="2"/>
      <c r="H35" s="2"/>
      <c r="I35" s="2"/>
      <c r="J35" s="2"/>
      <c r="K35" s="2"/>
      <c r="L35" s="2"/>
      <c r="M35" s="2"/>
      <c r="N35" s="2"/>
      <c r="O35" s="2"/>
      <c r="P35" s="2"/>
      <c r="Q35" s="2"/>
      <c r="R35" s="2"/>
      <c r="S35" s="2"/>
      <c r="T35" s="2"/>
      <c r="U35" s="2"/>
      <c r="V35" s="2"/>
      <c r="W35" s="2"/>
      <c r="X35" s="2"/>
      <c r="Y35" s="2"/>
      <c r="Z35" s="2"/>
      <c r="AA35" s="4"/>
      <c r="AB35" s="4"/>
      <c r="AC35" s="4"/>
      <c r="AD35" s="4"/>
    </row>
    <row r="36" spans="2:30" x14ac:dyDescent="0.3">
      <c r="B36" s="2"/>
      <c r="C36" s="2"/>
      <c r="D36" s="2"/>
      <c r="E36" s="2"/>
      <c r="F36" s="2"/>
      <c r="G36" s="2"/>
      <c r="H36" s="2"/>
      <c r="I36" s="2"/>
      <c r="J36" s="2"/>
      <c r="K36" s="2"/>
      <c r="L36" s="2"/>
      <c r="M36" s="2"/>
      <c r="N36" s="2"/>
      <c r="O36" s="2"/>
      <c r="P36" s="2"/>
      <c r="Q36" s="2"/>
      <c r="R36" s="2"/>
      <c r="S36" s="2"/>
      <c r="T36" s="2"/>
      <c r="U36" s="2"/>
      <c r="V36" s="2"/>
      <c r="W36" s="2"/>
      <c r="X36" s="2"/>
      <c r="Y36" s="2"/>
      <c r="Z36" s="2"/>
      <c r="AA36" s="4"/>
      <c r="AB36" s="4"/>
      <c r="AC36" s="4"/>
      <c r="AD36" s="4"/>
    </row>
    <row r="37" spans="2:30" x14ac:dyDescent="0.3">
      <c r="B37" s="2"/>
      <c r="C37" s="2"/>
      <c r="D37" s="2"/>
      <c r="E37" s="2"/>
      <c r="F37" s="2"/>
      <c r="G37" s="2"/>
      <c r="H37" s="2"/>
      <c r="I37" s="2"/>
      <c r="J37" s="2"/>
      <c r="K37" s="2"/>
      <c r="L37" s="2"/>
      <c r="M37" s="2"/>
      <c r="N37" s="2"/>
      <c r="O37" s="2"/>
      <c r="P37" s="2"/>
      <c r="Q37" s="2"/>
      <c r="R37" s="2"/>
      <c r="S37" s="2"/>
      <c r="T37" s="2"/>
      <c r="U37" s="2"/>
      <c r="V37" s="2"/>
      <c r="W37" s="2"/>
      <c r="X37" s="2"/>
      <c r="Y37" s="2"/>
      <c r="Z37" s="2"/>
      <c r="AA37" s="4"/>
      <c r="AB37" s="4"/>
      <c r="AC37" s="4"/>
      <c r="AD37" s="4"/>
    </row>
    <row r="38" spans="2:30" x14ac:dyDescent="0.3">
      <c r="B38" s="2"/>
      <c r="C38" s="2"/>
      <c r="D38" s="2"/>
      <c r="E38" s="2"/>
      <c r="F38" s="2"/>
      <c r="G38" s="2"/>
      <c r="H38" s="2"/>
      <c r="I38" s="2"/>
      <c r="J38" s="2"/>
      <c r="K38" s="2"/>
      <c r="L38" s="2"/>
      <c r="M38" s="2"/>
      <c r="N38" s="2"/>
      <c r="O38" s="2"/>
      <c r="P38" s="2"/>
      <c r="Q38" s="2"/>
      <c r="R38" s="2"/>
      <c r="S38" s="2"/>
      <c r="T38" s="2"/>
      <c r="U38" s="2"/>
      <c r="V38" s="2"/>
      <c r="W38" s="2"/>
      <c r="X38" s="2"/>
      <c r="Y38" s="2"/>
      <c r="Z38" s="2"/>
      <c r="AA38" s="4"/>
      <c r="AB38" s="4"/>
      <c r="AC38" s="4"/>
      <c r="AD38" s="4"/>
    </row>
    <row r="39" spans="2:30" x14ac:dyDescent="0.3">
      <c r="B39" s="2"/>
      <c r="C39" s="2"/>
      <c r="D39" s="2"/>
      <c r="E39" s="2"/>
      <c r="F39" s="2"/>
      <c r="G39" s="2"/>
      <c r="H39" s="2"/>
      <c r="I39" s="2"/>
      <c r="J39" s="2"/>
      <c r="K39" s="2"/>
      <c r="L39" s="2"/>
      <c r="M39" s="2"/>
      <c r="N39" s="2"/>
      <c r="O39" s="2"/>
      <c r="P39" s="2"/>
      <c r="Q39" s="2"/>
      <c r="R39" s="2"/>
      <c r="S39" s="2"/>
      <c r="T39" s="2"/>
      <c r="U39" s="2"/>
      <c r="V39" s="2"/>
      <c r="W39" s="2"/>
      <c r="X39" s="2"/>
      <c r="Y39" s="2"/>
      <c r="Z39" s="2"/>
      <c r="AA39" s="4"/>
      <c r="AB39" s="4"/>
      <c r="AC39" s="4"/>
      <c r="AD39" s="4"/>
    </row>
    <row r="40" spans="2:30" x14ac:dyDescent="0.3">
      <c r="B40" s="2"/>
      <c r="C40" s="2"/>
      <c r="D40" s="2"/>
      <c r="E40" s="2"/>
      <c r="F40" s="2"/>
      <c r="G40" s="2"/>
      <c r="H40" s="2"/>
      <c r="I40" s="2"/>
      <c r="J40" s="2"/>
      <c r="K40" s="2"/>
      <c r="L40" s="2"/>
      <c r="M40" s="2"/>
      <c r="N40" s="2"/>
      <c r="O40" s="2"/>
      <c r="P40" s="2"/>
      <c r="Q40" s="2"/>
      <c r="R40" s="2"/>
      <c r="S40" s="2"/>
      <c r="T40" s="2"/>
      <c r="U40" s="2"/>
      <c r="V40" s="2"/>
      <c r="W40" s="2"/>
      <c r="X40" s="2"/>
      <c r="Y40" s="2"/>
      <c r="Z40" s="2"/>
      <c r="AA40" s="4"/>
      <c r="AB40" s="4"/>
      <c r="AC40" s="4"/>
      <c r="AD40" s="4"/>
    </row>
    <row r="41" spans="2:30" x14ac:dyDescent="0.3">
      <c r="B41" s="2"/>
      <c r="C41" s="2"/>
      <c r="D41" s="2"/>
      <c r="E41" s="2"/>
      <c r="F41" s="2"/>
      <c r="G41" s="2"/>
      <c r="H41" s="2"/>
      <c r="I41" s="2"/>
      <c r="J41" s="2"/>
      <c r="K41" s="2"/>
      <c r="L41" s="2"/>
      <c r="M41" s="2"/>
      <c r="N41" s="2"/>
      <c r="O41" s="2"/>
      <c r="P41" s="2"/>
      <c r="Q41" s="2"/>
      <c r="R41" s="2"/>
      <c r="S41" s="2"/>
      <c r="T41" s="2"/>
      <c r="U41" s="2"/>
      <c r="V41" s="2"/>
      <c r="W41" s="2"/>
      <c r="X41" s="2"/>
      <c r="Y41" s="2"/>
      <c r="Z41" s="2"/>
      <c r="AA41" s="4"/>
      <c r="AB41" s="4"/>
      <c r="AC41" s="4"/>
      <c r="AD41" s="4"/>
    </row>
    <row r="42" spans="2:30" x14ac:dyDescent="0.3">
      <c r="B42" s="2"/>
      <c r="C42" s="2"/>
      <c r="D42" s="2"/>
      <c r="E42" s="2"/>
      <c r="F42" s="2"/>
      <c r="G42" s="2"/>
      <c r="H42" s="2"/>
      <c r="I42" s="2"/>
      <c r="J42" s="2"/>
      <c r="K42" s="2"/>
      <c r="L42" s="2"/>
      <c r="M42" s="2"/>
      <c r="N42" s="2"/>
      <c r="O42" s="2"/>
      <c r="P42" s="2"/>
      <c r="Q42" s="2"/>
      <c r="R42" s="2"/>
      <c r="S42" s="2"/>
      <c r="T42" s="2"/>
      <c r="U42" s="2"/>
      <c r="V42" s="2"/>
      <c r="W42" s="2"/>
      <c r="X42" s="2"/>
      <c r="Y42" s="2"/>
      <c r="Z42" s="2"/>
      <c r="AA42" s="4"/>
      <c r="AB42" s="4"/>
      <c r="AC42" s="4"/>
      <c r="AD42" s="4"/>
    </row>
    <row r="43" spans="2:30" x14ac:dyDescent="0.3">
      <c r="B43" s="2"/>
      <c r="C43" s="2"/>
      <c r="D43" s="2"/>
      <c r="E43" s="2"/>
      <c r="F43" s="2"/>
      <c r="G43" s="2"/>
      <c r="H43" s="2"/>
      <c r="I43" s="2"/>
      <c r="J43" s="2"/>
      <c r="K43" s="2"/>
      <c r="L43" s="2"/>
      <c r="M43" s="2"/>
      <c r="N43" s="2"/>
      <c r="O43" s="2"/>
      <c r="P43" s="2"/>
      <c r="Q43" s="2"/>
      <c r="R43" s="2"/>
      <c r="S43" s="2"/>
      <c r="T43" s="2"/>
      <c r="U43" s="2"/>
      <c r="V43" s="2"/>
      <c r="W43" s="2"/>
      <c r="X43" s="2"/>
      <c r="Y43" s="2"/>
      <c r="Z43" s="2"/>
      <c r="AA43" s="4"/>
      <c r="AB43" s="4"/>
      <c r="AC43" s="4"/>
      <c r="AD43" s="4"/>
    </row>
    <row r="44" spans="2:30" x14ac:dyDescent="0.3">
      <c r="B44" s="2"/>
      <c r="C44" s="2"/>
      <c r="D44" s="2"/>
      <c r="E44" s="2"/>
      <c r="F44" s="2"/>
      <c r="G44" s="2"/>
      <c r="H44" s="2"/>
      <c r="I44" s="2"/>
      <c r="J44" s="2"/>
      <c r="K44" s="2"/>
      <c r="L44" s="2"/>
      <c r="M44" s="2"/>
      <c r="N44" s="2"/>
      <c r="O44" s="2"/>
      <c r="P44" s="2"/>
      <c r="Q44" s="2"/>
      <c r="R44" s="2"/>
      <c r="S44" s="2"/>
      <c r="T44" s="2"/>
      <c r="U44" s="2"/>
      <c r="V44" s="2"/>
      <c r="W44" s="2"/>
      <c r="X44" s="2"/>
      <c r="Y44" s="2"/>
      <c r="Z44" s="2"/>
      <c r="AA44" s="4"/>
      <c r="AB44" s="4"/>
      <c r="AC44" s="4"/>
      <c r="AD44" s="4"/>
    </row>
    <row r="45" spans="2:30" x14ac:dyDescent="0.3">
      <c r="B45" s="2"/>
      <c r="C45" s="2"/>
      <c r="D45" s="2"/>
      <c r="E45" s="2"/>
      <c r="F45" s="2"/>
      <c r="G45" s="2"/>
      <c r="H45" s="2"/>
      <c r="I45" s="2"/>
      <c r="J45" s="2"/>
      <c r="K45" s="2"/>
      <c r="L45" s="2"/>
      <c r="M45" s="2"/>
      <c r="N45" s="2"/>
      <c r="O45" s="2"/>
      <c r="P45" s="2"/>
      <c r="Q45" s="2"/>
      <c r="R45" s="2"/>
      <c r="S45" s="2"/>
      <c r="T45" s="2"/>
      <c r="U45" s="2"/>
      <c r="V45" s="2"/>
      <c r="W45" s="2"/>
      <c r="X45" s="2"/>
      <c r="Y45" s="2"/>
      <c r="Z45" s="2"/>
      <c r="AA45" s="3"/>
      <c r="AB45" s="3"/>
      <c r="AC45" s="3"/>
      <c r="AD45" s="3"/>
    </row>
    <row r="46" spans="2:30" x14ac:dyDescent="0.3">
      <c r="B46" s="2"/>
      <c r="C46" s="2"/>
      <c r="D46" s="2"/>
      <c r="E46" s="2"/>
      <c r="F46" s="2"/>
      <c r="G46" s="2"/>
      <c r="H46" s="2"/>
      <c r="I46" s="2"/>
      <c r="J46" s="2"/>
      <c r="K46" s="2"/>
      <c r="L46" s="2"/>
      <c r="M46" s="2"/>
      <c r="N46" s="2"/>
      <c r="O46" s="2"/>
      <c r="P46" s="2"/>
      <c r="Q46" s="2"/>
      <c r="R46" s="2"/>
      <c r="S46" s="2"/>
      <c r="T46" s="2"/>
      <c r="U46" s="2"/>
      <c r="V46" s="2"/>
      <c r="W46" s="2"/>
      <c r="X46" s="2"/>
      <c r="Y46" s="2"/>
      <c r="Z46" s="2"/>
    </row>
    <row r="47" spans="2:30" x14ac:dyDescent="0.3">
      <c r="B47" s="2"/>
      <c r="C47" s="2"/>
      <c r="D47" s="2"/>
      <c r="E47" s="2"/>
      <c r="F47" s="2"/>
      <c r="G47" s="2"/>
      <c r="H47" s="2"/>
      <c r="I47" s="2"/>
      <c r="J47" s="2"/>
      <c r="K47" s="2"/>
      <c r="L47" s="2"/>
      <c r="M47" s="2"/>
      <c r="N47" s="2"/>
      <c r="O47" s="2"/>
      <c r="P47" s="2"/>
      <c r="Q47" s="2"/>
      <c r="R47" s="2"/>
      <c r="S47" s="2"/>
      <c r="T47" s="2"/>
      <c r="U47" s="2"/>
      <c r="V47" s="2"/>
      <c r="W47" s="2"/>
      <c r="X47" s="2"/>
      <c r="Y47" s="2"/>
      <c r="Z47" s="2"/>
    </row>
    <row r="48" spans="2:30" x14ac:dyDescent="0.3">
      <c r="B48" s="2"/>
      <c r="C48" s="2"/>
      <c r="D48" s="2"/>
      <c r="E48" s="2"/>
      <c r="F48" s="2"/>
      <c r="G48" s="2"/>
      <c r="H48" s="2"/>
      <c r="I48" s="2"/>
      <c r="J48" s="2"/>
      <c r="K48" s="2"/>
      <c r="L48" s="2"/>
      <c r="M48" s="2"/>
      <c r="N48" s="2"/>
      <c r="O48" s="2"/>
      <c r="P48" s="2"/>
      <c r="Q48" s="2"/>
      <c r="R48" s="2"/>
      <c r="S48" s="2"/>
      <c r="T48" s="2"/>
      <c r="U48" s="2"/>
      <c r="V48" s="2"/>
      <c r="W48" s="2"/>
      <c r="X48" s="2"/>
      <c r="Y48" s="2"/>
      <c r="Z48" s="2"/>
    </row>
    <row r="49" spans="2:26" x14ac:dyDescent="0.3">
      <c r="B49" s="2"/>
      <c r="C49" s="2"/>
      <c r="D49" s="2"/>
      <c r="E49" s="2"/>
      <c r="F49" s="2"/>
      <c r="G49" s="2"/>
      <c r="H49" s="2"/>
      <c r="I49" s="2"/>
      <c r="J49" s="2"/>
      <c r="K49" s="2"/>
      <c r="L49" s="2"/>
      <c r="M49" s="2"/>
      <c r="N49" s="2"/>
      <c r="O49" s="2"/>
      <c r="P49" s="2"/>
      <c r="Q49" s="2"/>
      <c r="R49" s="2"/>
      <c r="S49" s="2"/>
      <c r="T49" s="2"/>
      <c r="U49" s="2"/>
      <c r="V49" s="2"/>
      <c r="W49" s="2"/>
      <c r="X49" s="2"/>
      <c r="Y49" s="2"/>
      <c r="Z49" s="2"/>
    </row>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9E08A79E-6299-4C56-A3CC-5D315153DFBA}">
  <ds:schemaRefs/>
</ds:datastoreItem>
</file>

<file path=customXml/itemProps2.xml><?xml version="1.0" encoding="utf-8"?>
<ds:datastoreItem xmlns:ds="http://schemas.openxmlformats.org/officeDocument/2006/customXml" ds:itemID="{23D377B0-6785-4B3B-B3CB-4D2521E7869E}">
  <ds:schemaRefs/>
</ds:datastoreItem>
</file>

<file path=customXml/itemProps3.xml><?xml version="1.0" encoding="utf-8"?>
<ds:datastoreItem xmlns:ds="http://schemas.openxmlformats.org/officeDocument/2006/customXml" ds:itemID="{FA07675F-1EF3-400C-8FF5-EC23DA60ED0F}">
  <ds:schemaRefs/>
</ds:datastoreItem>
</file>

<file path=customXml/itemProps4.xml><?xml version="1.0" encoding="utf-8"?>
<ds:datastoreItem xmlns:ds="http://schemas.openxmlformats.org/officeDocument/2006/customXml" ds:itemID="{4B68F26A-F72D-4D8B-B07B-A1A64994199A}">
  <ds:schemaRefs/>
</ds:datastoreItem>
</file>

<file path=customXml/itemProps5.xml><?xml version="1.0" encoding="utf-8"?>
<ds:datastoreItem xmlns:ds="http://schemas.openxmlformats.org/officeDocument/2006/customXml" ds:itemID="{51260D2B-332B-44BD-B963-3FA489B95AB6}">
  <ds:schemaRefs/>
</ds:datastoreItem>
</file>

<file path=customXml/itemProps6.xml><?xml version="1.0" encoding="utf-8"?>
<ds:datastoreItem xmlns:ds="http://schemas.openxmlformats.org/officeDocument/2006/customXml" ds:itemID="{201566F0-DB6A-42F4-9729-5747070A1660}">
  <ds:schemaRefs/>
</ds:datastoreItem>
</file>

<file path=customXml/itemProps7.xml><?xml version="1.0" encoding="utf-8"?>
<ds:datastoreItem xmlns:ds="http://schemas.openxmlformats.org/officeDocument/2006/customXml" ds:itemID="{40ACFBD2-AA45-45B9-8882-9E027604EC70}">
  <ds:schemaRefs/>
</ds:datastoreItem>
</file>

<file path=customXml/itemProps8.xml><?xml version="1.0" encoding="utf-8"?>
<ds:datastoreItem xmlns:ds="http://schemas.openxmlformats.org/officeDocument/2006/customXml" ds:itemID="{BC1569E2-70CE-4959-A29C-6F45D61BDB03}">
  <ds:schemaRefs/>
</ds:datastoreItem>
</file>

<file path=customXml/itemProps9.xml><?xml version="1.0" encoding="utf-8"?>
<ds:datastoreItem xmlns:ds="http://schemas.openxmlformats.org/officeDocument/2006/customXml" ds:itemID="{187D42B9-B161-4557-BADF-06EC8EA3A4A1}">
  <ds:schemaRefs/>
</ds:datastoreItem>
</file>

<file path=customXml/itemProps10.xml><?xml version="1.0" encoding="utf-8"?>
<ds:datastoreItem xmlns:ds="http://schemas.openxmlformats.org/officeDocument/2006/customXml" ds:itemID="{9EFE6772-5D87-4572-84B5-C3CA9B17BA49}">
  <ds:schemaRefs/>
</ds:datastoreItem>
</file>

<file path=customXml/itemProps11.xml><?xml version="1.0" encoding="utf-8"?>
<ds:datastoreItem xmlns:ds="http://schemas.openxmlformats.org/officeDocument/2006/customXml" ds:itemID="{EDCAF40A-BB49-4397-B732-F748CB094947}">
  <ds:schemaRefs/>
</ds:datastoreItem>
</file>

<file path=customXml/itemProps12.xml><?xml version="1.0" encoding="utf-8"?>
<ds:datastoreItem xmlns:ds="http://schemas.openxmlformats.org/officeDocument/2006/customXml" ds:itemID="{63EFE728-089A-440C-B1A0-83A337EBF371}">
  <ds:schemaRefs/>
</ds:datastoreItem>
</file>

<file path=customXml/itemProps13.xml><?xml version="1.0" encoding="utf-8"?>
<ds:datastoreItem xmlns:ds="http://schemas.openxmlformats.org/officeDocument/2006/customXml" ds:itemID="{4FBE9BAD-5A04-45B1-8F1F-F584F9E26CEC}">
  <ds:schemaRefs/>
</ds:datastoreItem>
</file>

<file path=customXml/itemProps14.xml><?xml version="1.0" encoding="utf-8"?>
<ds:datastoreItem xmlns:ds="http://schemas.openxmlformats.org/officeDocument/2006/customXml" ds:itemID="{2E3EF335-2D26-442A-AA70-21FF317D7CE0}">
  <ds:schemaRefs/>
</ds:datastoreItem>
</file>

<file path=customXml/itemProps15.xml><?xml version="1.0" encoding="utf-8"?>
<ds:datastoreItem xmlns:ds="http://schemas.openxmlformats.org/officeDocument/2006/customXml" ds:itemID="{A2D62E7A-FFAF-47C7-AA07-1302552BBE68}">
  <ds:schemaRefs/>
</ds:datastoreItem>
</file>

<file path=customXml/itemProps16.xml><?xml version="1.0" encoding="utf-8"?>
<ds:datastoreItem xmlns:ds="http://schemas.openxmlformats.org/officeDocument/2006/customXml" ds:itemID="{16332BEF-496C-4714-9798-656460DE48B8}">
  <ds:schemaRefs/>
</ds:datastoreItem>
</file>

<file path=customXml/itemProps17.xml><?xml version="1.0" encoding="utf-8"?>
<ds:datastoreItem xmlns:ds="http://schemas.openxmlformats.org/officeDocument/2006/customXml" ds:itemID="{759FA46C-7949-4465-B874-2886C39D7826}">
  <ds:schemaRefs/>
</ds:datastoreItem>
</file>

<file path=customXml/itemProps18.xml><?xml version="1.0" encoding="utf-8"?>
<ds:datastoreItem xmlns:ds="http://schemas.openxmlformats.org/officeDocument/2006/customXml" ds:itemID="{CCADAD91-2489-47B4-81A9-A37FD1F49DE0}">
  <ds:schemaRefs/>
</ds:datastoreItem>
</file>

<file path=customXml/itemProps19.xml><?xml version="1.0" encoding="utf-8"?>
<ds:datastoreItem xmlns:ds="http://schemas.openxmlformats.org/officeDocument/2006/customXml" ds:itemID="{41283ACA-5E21-43BC-9CED-F1DBA5ECB438}">
  <ds:schemaRefs/>
</ds:datastoreItem>
</file>

<file path=customXml/itemProps20.xml><?xml version="1.0" encoding="utf-8"?>
<ds:datastoreItem xmlns:ds="http://schemas.openxmlformats.org/officeDocument/2006/customXml" ds:itemID="{8CC86A73-EB9D-475C-B4FC-D68FDDF9208C}">
  <ds:schemaRefs/>
</ds:datastoreItem>
</file>

<file path=customXml/itemProps21.xml><?xml version="1.0" encoding="utf-8"?>
<ds:datastoreItem xmlns:ds="http://schemas.openxmlformats.org/officeDocument/2006/customXml" ds:itemID="{8A32F064-C126-4BB5-BB86-11EE71C92773}">
  <ds:schemaRefs/>
</ds:datastoreItem>
</file>

<file path=customXml/itemProps22.xml><?xml version="1.0" encoding="utf-8"?>
<ds:datastoreItem xmlns:ds="http://schemas.openxmlformats.org/officeDocument/2006/customXml" ds:itemID="{B0E06327-16D2-445D-A5C5-8D3748E41B23}">
  <ds:schemaRefs/>
</ds:datastoreItem>
</file>

<file path=customXml/itemProps23.xml><?xml version="1.0" encoding="utf-8"?>
<ds:datastoreItem xmlns:ds="http://schemas.openxmlformats.org/officeDocument/2006/customXml" ds:itemID="{808BE950-6C4D-49CA-BEA4-C3990C3E3E88}">
  <ds:schemaRefs/>
</ds:datastoreItem>
</file>

<file path=customXml/itemProps24.xml><?xml version="1.0" encoding="utf-8"?>
<ds:datastoreItem xmlns:ds="http://schemas.openxmlformats.org/officeDocument/2006/customXml" ds:itemID="{B4D6BB21-B89D-48E9-9D47-607D33099BB0}">
  <ds:schemaRefs/>
</ds:datastoreItem>
</file>

<file path=customXml/itemProps25.xml><?xml version="1.0" encoding="utf-8"?>
<ds:datastoreItem xmlns:ds="http://schemas.openxmlformats.org/officeDocument/2006/customXml" ds:itemID="{A6A18ECA-1A37-42D6-B786-A0EDA3B1483C}">
  <ds:schemaRefs/>
</ds:datastoreItem>
</file>

<file path=customXml/itemProps26.xml><?xml version="1.0" encoding="utf-8"?>
<ds:datastoreItem xmlns:ds="http://schemas.openxmlformats.org/officeDocument/2006/customXml" ds:itemID="{246388E7-C061-4D2D-A926-127FC74E2D6F}">
  <ds:schemaRefs/>
</ds:datastoreItem>
</file>

<file path=customXml/itemProps27.xml><?xml version="1.0" encoding="utf-8"?>
<ds:datastoreItem xmlns:ds="http://schemas.openxmlformats.org/officeDocument/2006/customXml" ds:itemID="{596B4093-C861-475A-BCBB-EA112F973B8A}">
  <ds:schemaRefs/>
</ds:datastoreItem>
</file>

<file path=customXml/itemProps28.xml><?xml version="1.0" encoding="utf-8"?>
<ds:datastoreItem xmlns:ds="http://schemas.openxmlformats.org/officeDocument/2006/customXml" ds:itemID="{CFD2FCE2-6981-4DFF-A007-C63740F09D84}">
  <ds:schemaRefs/>
</ds:datastoreItem>
</file>

<file path=customXml/itemProps29.xml><?xml version="1.0" encoding="utf-8"?>
<ds:datastoreItem xmlns:ds="http://schemas.openxmlformats.org/officeDocument/2006/customXml" ds:itemID="{F8D331E3-BAC7-45D3-A2B2-FB7720E6268A}">
  <ds:schemaRefs/>
</ds:datastoreItem>
</file>

<file path=customXml/itemProps30.xml><?xml version="1.0" encoding="utf-8"?>
<ds:datastoreItem xmlns:ds="http://schemas.openxmlformats.org/officeDocument/2006/customXml" ds:itemID="{C4E54841-9BDB-4317-A938-77A892FBF620}">
  <ds:schemaRefs/>
</ds:datastoreItem>
</file>

<file path=customXml/itemProps31.xml><?xml version="1.0" encoding="utf-8"?>
<ds:datastoreItem xmlns:ds="http://schemas.openxmlformats.org/officeDocument/2006/customXml" ds:itemID="{8DFCB158-B620-4A92-A8D4-6F6C4A9C32B8}">
  <ds:schemaRefs/>
</ds:datastoreItem>
</file>

<file path=customXml/itemProps32.xml><?xml version="1.0" encoding="utf-8"?>
<ds:datastoreItem xmlns:ds="http://schemas.openxmlformats.org/officeDocument/2006/customXml" ds:itemID="{215F8BF9-0949-4399-8D07-142B5C4B170F}">
  <ds:schemaRefs/>
</ds:datastoreItem>
</file>

<file path=customXml/itemProps33.xml><?xml version="1.0" encoding="utf-8"?>
<ds:datastoreItem xmlns:ds="http://schemas.openxmlformats.org/officeDocument/2006/customXml" ds:itemID="{C428DBCB-F149-471B-A12E-84904C00E8D1}">
  <ds:schemaRefs/>
</ds:datastoreItem>
</file>

<file path=customXml/itemProps34.xml><?xml version="1.0" encoding="utf-8"?>
<ds:datastoreItem xmlns:ds="http://schemas.openxmlformats.org/officeDocument/2006/customXml" ds:itemID="{89644F35-DF85-4D67-AF27-987A3DDBCECB}">
  <ds:schemaRefs/>
</ds:datastoreItem>
</file>

<file path=customXml/itemProps35.xml><?xml version="1.0" encoding="utf-8"?>
<ds:datastoreItem xmlns:ds="http://schemas.openxmlformats.org/officeDocument/2006/customXml" ds:itemID="{F36E7729-69CD-4EA0-9CE2-968AF70E6F25}">
  <ds:schemaRefs/>
</ds:datastoreItem>
</file>

<file path=customXml/itemProps36.xml><?xml version="1.0" encoding="utf-8"?>
<ds:datastoreItem xmlns:ds="http://schemas.openxmlformats.org/officeDocument/2006/customXml" ds:itemID="{385E1FA3-AA38-4C11-AA9E-0347ADB0F7A7}">
  <ds:schemaRefs/>
</ds:datastoreItem>
</file>

<file path=customXml/itemProps37.xml><?xml version="1.0" encoding="utf-8"?>
<ds:datastoreItem xmlns:ds="http://schemas.openxmlformats.org/officeDocument/2006/customXml" ds:itemID="{25042F24-B0DE-4149-8F00-14A1BC86BC63}">
  <ds:schemaRefs>
    <ds:schemaRef ds:uri="http://schemas.microsoft.com/DataMashup"/>
  </ds:schemaRefs>
</ds:datastoreItem>
</file>

<file path=customXml/itemProps38.xml><?xml version="1.0" encoding="utf-8"?>
<ds:datastoreItem xmlns:ds="http://schemas.openxmlformats.org/officeDocument/2006/customXml" ds:itemID="{2AAD6D70-485B-46E5-B2C0-90496E17DECF}">
  <ds:schemaRefs/>
</ds:datastoreItem>
</file>

<file path=customXml/itemProps39.xml><?xml version="1.0" encoding="utf-8"?>
<ds:datastoreItem xmlns:ds="http://schemas.openxmlformats.org/officeDocument/2006/customXml" ds:itemID="{D65184BF-A1FB-4470-9B49-2C9518CD528D}">
  <ds:schemaRefs/>
</ds:datastoreItem>
</file>

<file path=customXml/itemProps40.xml><?xml version="1.0" encoding="utf-8"?>
<ds:datastoreItem xmlns:ds="http://schemas.openxmlformats.org/officeDocument/2006/customXml" ds:itemID="{A35BD981-BC27-4EFE-856C-662322BD9608}">
  <ds:schemaRefs/>
</ds:datastoreItem>
</file>

<file path=customXml/itemProps41.xml><?xml version="1.0" encoding="utf-8"?>
<ds:datastoreItem xmlns:ds="http://schemas.openxmlformats.org/officeDocument/2006/customXml" ds:itemID="{76A3ECCA-0D6F-4052-94DD-5E0CBA9EEE7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Charts</vt:lpstr>
      <vt:lpstr>Analysis</vt:lpstr>
      <vt:lpstr>Overview Dashboard</vt:lpstr>
      <vt:lpstr>Summary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we.online</dc:creator>
  <cp:lastModifiedBy>we.online</cp:lastModifiedBy>
  <dcterms:created xsi:type="dcterms:W3CDTF">2026-09-26T12:07:09Z</dcterms:created>
  <dcterms:modified xsi:type="dcterms:W3CDTF">2026-09-28T10:47:36Z</dcterms:modified>
</cp:coreProperties>
</file>