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a\Downloads\"/>
    </mc:Choice>
  </mc:AlternateContent>
  <bookViews>
    <workbookView xWindow="0" yWindow="0" windowWidth="21600" windowHeight="10920" activeTab="1"/>
  </bookViews>
  <sheets>
    <sheet name="Matriz Inversa" sheetId="1" r:id="rId1"/>
    <sheet name="Determinan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J14" i="2"/>
  <c r="L15" i="2"/>
  <c r="K15" i="2"/>
  <c r="H15" i="2"/>
  <c r="G15" i="2"/>
  <c r="D15" i="2"/>
  <c r="C15" i="2"/>
  <c r="L14" i="2"/>
  <c r="K14" i="2"/>
  <c r="J18" i="2"/>
  <c r="H14" i="2"/>
  <c r="G14" i="2"/>
  <c r="G18" i="2" s="1"/>
  <c r="F14" i="2"/>
  <c r="F18" i="2" s="1"/>
  <c r="D14" i="2"/>
  <c r="C14" i="2"/>
  <c r="B14" i="2"/>
  <c r="B18" i="2" s="1"/>
  <c r="C10" i="2"/>
  <c r="C18" i="2" l="1"/>
  <c r="G21" i="2"/>
  <c r="K18" i="2"/>
  <c r="K21" i="2" s="1"/>
  <c r="C24" i="2" l="1"/>
  <c r="C6" i="1" l="1"/>
  <c r="C10" i="1"/>
  <c r="K31" i="1" s="1"/>
  <c r="N31" i="1"/>
  <c r="M32" i="1"/>
  <c r="L26" i="1"/>
  <c r="K27" i="1"/>
  <c r="K22" i="1"/>
  <c r="L21" i="1"/>
  <c r="G27" i="1"/>
  <c r="G21" i="1"/>
  <c r="E43" i="1"/>
  <c r="E42" i="1"/>
  <c r="D43" i="1"/>
  <c r="D42" i="1"/>
  <c r="E40" i="1"/>
  <c r="E39" i="1"/>
  <c r="D40" i="1"/>
  <c r="D39" i="1"/>
  <c r="G39" i="1" s="1"/>
  <c r="L23" i="1" s="1"/>
  <c r="M27" i="1" s="1"/>
  <c r="O32" i="1" s="1"/>
  <c r="E37" i="1"/>
  <c r="E36" i="1"/>
  <c r="D37" i="1"/>
  <c r="G36" i="1" s="1"/>
  <c r="K23" i="1" s="1"/>
  <c r="M26" i="1" s="1"/>
  <c r="O31" i="1" s="1"/>
  <c r="D36" i="1"/>
  <c r="E34" i="1"/>
  <c r="E33" i="1"/>
  <c r="D34" i="1"/>
  <c r="D33" i="1"/>
  <c r="G33" i="1" s="1"/>
  <c r="M22" i="1" s="1"/>
  <c r="L28" i="1" s="1"/>
  <c r="N33" i="1" s="1"/>
  <c r="E31" i="1"/>
  <c r="E30" i="1"/>
  <c r="D31" i="1"/>
  <c r="D30" i="1"/>
  <c r="G30" i="1" s="1"/>
  <c r="L22" i="1" s="1"/>
  <c r="L27" i="1" s="1"/>
  <c r="N32" i="1" s="1"/>
  <c r="E28" i="1"/>
  <c r="E27" i="1"/>
  <c r="D28" i="1"/>
  <c r="D27" i="1"/>
  <c r="E25" i="1"/>
  <c r="E24" i="1"/>
  <c r="G24" i="1" s="1"/>
  <c r="M21" i="1" s="1"/>
  <c r="K28" i="1" s="1"/>
  <c r="M33" i="1" s="1"/>
  <c r="D25" i="1"/>
  <c r="D24" i="1"/>
  <c r="E22" i="1"/>
  <c r="E21" i="1"/>
  <c r="D22" i="1"/>
  <c r="D21" i="1"/>
  <c r="E19" i="1"/>
  <c r="D19" i="1"/>
  <c r="E18" i="1"/>
  <c r="D18" i="1"/>
  <c r="G18" i="1" s="1"/>
  <c r="K21" i="1" s="1"/>
  <c r="K26" i="1" s="1"/>
  <c r="M31" i="1" s="1"/>
  <c r="G42" i="1" l="1"/>
  <c r="M23" i="1" s="1"/>
  <c r="M28" i="1" s="1"/>
  <c r="O33" i="1" s="1"/>
  <c r="M38" i="1" s="1"/>
  <c r="M36" i="1"/>
  <c r="L37" i="1"/>
  <c r="K38" i="1"/>
  <c r="K36" i="1"/>
  <c r="M37" i="1"/>
  <c r="L38" i="1"/>
  <c r="L36" i="1"/>
  <c r="K37" i="1"/>
</calcChain>
</file>

<file path=xl/sharedStrings.xml><?xml version="1.0" encoding="utf-8"?>
<sst xmlns="http://schemas.openxmlformats.org/spreadsheetml/2006/main" count="45" uniqueCount="24">
  <si>
    <t>CALCULO DE MATRIZ INVERSA PASO A PASO</t>
  </si>
  <si>
    <t>A =</t>
  </si>
  <si>
    <t xml:space="preserve">Para calcular matriz inversa por determinantes se usa </t>
  </si>
  <si>
    <t xml:space="preserve"> </t>
  </si>
  <si>
    <t>+</t>
  </si>
  <si>
    <t>-</t>
  </si>
  <si>
    <t>=</t>
  </si>
  <si>
    <t>B =</t>
  </si>
  <si>
    <t xml:space="preserve">Adj A= </t>
  </si>
  <si>
    <t xml:space="preserve">x </t>
  </si>
  <si>
    <t>a12 =</t>
  </si>
  <si>
    <t>a11 =</t>
  </si>
  <si>
    <t>a13 =</t>
  </si>
  <si>
    <t>a21 =</t>
  </si>
  <si>
    <t>a22 =</t>
  </si>
  <si>
    <t>a23 =</t>
  </si>
  <si>
    <t>a31 =</t>
  </si>
  <si>
    <t>a32 =</t>
  </si>
  <si>
    <t>a33 =</t>
  </si>
  <si>
    <t>I A I =</t>
  </si>
  <si>
    <t>Matriz B de cofactores</t>
  </si>
  <si>
    <r>
      <t xml:space="preserve">Después de </t>
    </r>
    <r>
      <rPr>
        <b/>
        <sz val="11"/>
        <color theme="1"/>
        <rFont val="Calibri"/>
        <family val="2"/>
        <scheme val="minor"/>
      </rPr>
      <t>sacar los cofactores</t>
    </r>
    <r>
      <rPr>
        <sz val="11"/>
        <color theme="1"/>
        <rFont val="Calibri"/>
        <family val="2"/>
        <scheme val="minor"/>
      </rPr>
      <t xml:space="preserve">, se ubican en la matriz 3x3 de cofactores teniendo en cuenta el </t>
    </r>
    <r>
      <rPr>
        <b/>
        <sz val="11"/>
        <color theme="1"/>
        <rFont val="Calibri"/>
        <family val="2"/>
        <scheme val="minor"/>
      </rPr>
      <t>signo</t>
    </r>
    <r>
      <rPr>
        <sz val="11"/>
        <color theme="1"/>
        <rFont val="Calibri"/>
        <family val="2"/>
        <scheme val="minor"/>
      </rPr>
      <t xml:space="preserve">, de ahí queda en la matriz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para luego hacer </t>
    </r>
    <r>
      <rPr>
        <b/>
        <sz val="11"/>
        <color theme="1"/>
        <rFont val="Calibri"/>
        <family val="2"/>
        <scheme val="minor"/>
      </rPr>
      <t>B transpuesta</t>
    </r>
    <r>
      <rPr>
        <sz val="11"/>
        <color theme="1"/>
        <rFont val="Calibri"/>
        <family val="2"/>
        <scheme val="minor"/>
      </rPr>
      <t xml:space="preserve"> que es igual a la </t>
    </r>
    <r>
      <rPr>
        <b/>
        <sz val="11"/>
        <color theme="1"/>
        <rFont val="Calibri"/>
        <family val="2"/>
        <scheme val="minor"/>
      </rPr>
      <t>Adjunta de A</t>
    </r>
    <r>
      <rPr>
        <sz val="11"/>
        <color theme="1"/>
        <rFont val="Calibri"/>
        <family val="2"/>
        <scheme val="minor"/>
      </rPr>
      <t xml:space="preserve">. Por último, se reemplazan valores para hallar </t>
    </r>
    <r>
      <rPr>
        <b/>
        <sz val="11"/>
        <color theme="1"/>
        <rFont val="Calibri"/>
        <family val="2"/>
        <scheme val="minor"/>
      </rPr>
      <t>A inversa</t>
    </r>
  </si>
  <si>
    <t>det=A</t>
  </si>
  <si>
    <t>CALCULO DE DETERMINANTES PASO A 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</si>
</sst>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3B48D"/>
        <bgColor indexed="64"/>
      </patternFill>
    </fill>
    <fill>
      <patternFill patternType="solid">
        <fgColor rgb="FF9FFBD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D4FD"/>
        <bgColor indexed="64"/>
      </patternFill>
    </fill>
    <fill>
      <patternFill patternType="solid">
        <fgColor rgb="FFD6E9FE"/>
        <bgColor indexed="64"/>
      </patternFill>
    </fill>
    <fill>
      <patternFill patternType="solid">
        <fgColor rgb="FFC3FDE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/>
    <xf numFmtId="12" fontId="0" fillId="0" borderId="0" xfId="0" applyNumberFormat="1"/>
    <xf numFmtId="164" fontId="0" fillId="0" borderId="0" xfId="0" applyNumberFormat="1"/>
    <xf numFmtId="164" fontId="0" fillId="7" borderId="0" xfId="0" applyNumberFormat="1" applyFill="1"/>
    <xf numFmtId="164" fontId="0" fillId="8" borderId="0" xfId="0" applyNumberFormat="1" applyFill="1"/>
    <xf numFmtId="164" fontId="1" fillId="10" borderId="1" xfId="1" applyNumberFormat="1" applyFill="1"/>
    <xf numFmtId="0" fontId="3" fillId="0" borderId="0" xfId="0" applyFont="1"/>
    <xf numFmtId="0" fontId="0" fillId="12" borderId="0" xfId="0" applyFill="1" applyAlignment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/>
    <xf numFmtId="0" fontId="0" fillId="13" borderId="0" xfId="0" applyFill="1" applyAlignment="1">
      <alignment horizontal="center"/>
    </xf>
    <xf numFmtId="12" fontId="0" fillId="3" borderId="0" xfId="0" applyNumberFormat="1" applyFill="1"/>
    <xf numFmtId="12" fontId="0" fillId="4" borderId="0" xfId="0" applyNumberFormat="1" applyFill="1"/>
    <xf numFmtId="12" fontId="0" fillId="0" borderId="0" xfId="0" applyNumberFormat="1" applyAlignment="1">
      <alignment horizontal="center"/>
    </xf>
    <xf numFmtId="12" fontId="0" fillId="0" borderId="0" xfId="0" applyNumberFormat="1" applyAlignment="1">
      <alignment horizontal="left"/>
    </xf>
    <xf numFmtId="164" fontId="0" fillId="9" borderId="0" xfId="0" applyNumberFormat="1" applyFill="1"/>
    <xf numFmtId="164" fontId="0" fillId="11" borderId="0" xfId="0" applyNumberFormat="1" applyFill="1"/>
    <xf numFmtId="164" fontId="0" fillId="5" borderId="0" xfId="0" applyNumberFormat="1" applyFill="1"/>
    <xf numFmtId="164" fontId="0" fillId="7" borderId="2" xfId="0" applyNumberFormat="1" applyFill="1" applyBorder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64" fontId="0" fillId="10" borderId="0" xfId="0" applyNumberFormat="1" applyFill="1"/>
    <xf numFmtId="164" fontId="0" fillId="3" borderId="0" xfId="0" applyNumberFormat="1" applyFill="1"/>
    <xf numFmtId="164" fontId="0" fillId="15" borderId="0" xfId="0" applyNumberFormat="1" applyFill="1"/>
    <xf numFmtId="164" fontId="0" fillId="4" borderId="0" xfId="0" applyNumberFormat="1" applyFill="1"/>
    <xf numFmtId="164" fontId="0" fillId="14" borderId="0" xfId="0" applyNumberFormat="1" applyFill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AFD4FD"/>
      <color rgb="FFF3B48D"/>
      <color rgb="FFC3FDE3"/>
      <color rgb="FF9FFBD1"/>
      <color rgb="FFD6E9FE"/>
      <color rgb="FFCDD2DF"/>
      <color rgb="FFEFEEBC"/>
      <color rgb="FFE6E69A"/>
      <color rgb="FFD5D4F0"/>
      <color rgb="FFCAC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323850</xdr:colOff>
      <xdr:row>3</xdr:row>
      <xdr:rowOff>9525</xdr:rowOff>
    </xdr:from>
    <xdr:ext cx="139065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5657850" y="581025"/>
              <a:ext cx="13906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p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p>
                    <m:r>
                      <a:rPr lang="es-ES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𝑰𝑨𝑰</m:t>
                        </m:r>
                      </m:den>
                    </m:f>
                    <m:r>
                      <a:rPr lang="es-ES" sz="11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𝒂𝒅𝒋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𝑨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657850" y="581025"/>
              <a:ext cx="139065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𝑨^(−𝟏)=𝟏/𝑰𝑨𝑰∗𝒂𝒅𝒋 𝑨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</xdr:col>
      <xdr:colOff>476250</xdr:colOff>
      <xdr:row>13</xdr:row>
      <xdr:rowOff>57150</xdr:rowOff>
    </xdr:from>
    <xdr:ext cx="65" cy="172227"/>
    <xdr:sp macro="" textlink="">
      <xdr:nvSpPr>
        <xdr:cNvPr id="3" name="CuadroTexto 2"/>
        <xdr:cNvSpPr txBox="1"/>
      </xdr:nvSpPr>
      <xdr:spPr>
        <a:xfrm>
          <a:off x="2000250" y="3276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200025</xdr:colOff>
      <xdr:row>10</xdr:row>
      <xdr:rowOff>0</xdr:rowOff>
    </xdr:from>
    <xdr:ext cx="65" cy="172227"/>
    <xdr:sp macro="" textlink="">
      <xdr:nvSpPr>
        <xdr:cNvPr id="4" name="CuadroTexto 3"/>
        <xdr:cNvSpPr txBox="1"/>
      </xdr:nvSpPr>
      <xdr:spPr>
        <a:xfrm>
          <a:off x="6296025" y="246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495300</xdr:colOff>
      <xdr:row>25</xdr:row>
      <xdr:rowOff>28575</xdr:rowOff>
    </xdr:from>
    <xdr:ext cx="203902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7353300" y="4581525"/>
              <a:ext cx="203902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𝑩</m:t>
                        </m:r>
                      </m:e>
                      <m:sup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𝑻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7353300" y="4581525"/>
              <a:ext cx="203902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𝑩</a:t>
              </a:r>
              <a:r>
                <a:rPr lang="en-US" sz="1100" b="1" i="0">
                  <a:latin typeface="Cambria Math" panose="02040503050406030204" pitchFamily="18" charset="0"/>
                </a:rPr>
                <a:t>^</a:t>
              </a:r>
              <a:r>
                <a:rPr lang="es-ES" sz="1100" b="1" i="0">
                  <a:latin typeface="Cambria Math" panose="02040503050406030204" pitchFamily="18" charset="0"/>
                </a:rPr>
                <a:t>𝑻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8</xdr:col>
      <xdr:colOff>19050</xdr:colOff>
      <xdr:row>29</xdr:row>
      <xdr:rowOff>104775</xdr:rowOff>
    </xdr:from>
    <xdr:ext cx="1390650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6115050" y="5419725"/>
              <a:ext cx="139065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p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p>
                    <m:r>
                      <a:rPr lang="es-ES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𝑰𝑨𝑰</m:t>
                        </m:r>
                      </m:den>
                    </m:f>
                    <m:r>
                      <a:rPr lang="es-ES" sz="12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𝒂𝒅𝒋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𝑨</m:t>
                    </m:r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6115050" y="5419725"/>
              <a:ext cx="139065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200" b="1" i="0">
                  <a:latin typeface="Cambria Math" panose="02040503050406030204" pitchFamily="18" charset="0"/>
                </a:rPr>
                <a:t>𝑨^(−𝟏)=𝟏/𝑰𝑨𝑰∗𝒂𝒅𝒋 𝑨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8</xdr:col>
      <xdr:colOff>371475</xdr:colOff>
      <xdr:row>35</xdr:row>
      <xdr:rowOff>142875</xdr:rowOff>
    </xdr:from>
    <xdr:ext cx="1390650" cy="293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6467475" y="6600825"/>
              <a:ext cx="1390650" cy="293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p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p>
                    <m:r>
                      <a:rPr lang="es-ES" sz="1800" b="1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6467475" y="6600825"/>
              <a:ext cx="1390650" cy="293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 b="1" i="0">
                  <a:latin typeface="Cambria Math" panose="02040503050406030204" pitchFamily="18" charset="0"/>
                </a:rPr>
                <a:t>𝑨^(−𝟏)=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11</xdr:col>
      <xdr:colOff>533400</xdr:colOff>
      <xdr:row>30</xdr:row>
      <xdr:rowOff>19050</xdr:rowOff>
    </xdr:from>
    <xdr:ext cx="200375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8915400" y="5524500"/>
              <a:ext cx="200375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8915400" y="5524500"/>
              <a:ext cx="200375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𝑇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17" workbookViewId="0">
      <selection activeCell="N10" sqref="N10"/>
    </sheetView>
  </sheetViews>
  <sheetFormatPr baseColWidth="10" defaultRowHeight="15" x14ac:dyDescent="0.25"/>
  <cols>
    <col min="1" max="1" width="12.42578125" customWidth="1"/>
  </cols>
  <sheetData>
    <row r="1" spans="1:18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8" x14ac:dyDescent="0.25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8" ht="28.5" customHeight="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6" spans="1:18" ht="15.75" x14ac:dyDescent="0.25">
      <c r="B6" s="10" t="s">
        <v>1</v>
      </c>
      <c r="C6" s="17">
        <f>-1/2</f>
        <v>-0.5</v>
      </c>
      <c r="D6" s="17">
        <v>-2</v>
      </c>
      <c r="E6" s="17">
        <v>-1</v>
      </c>
    </row>
    <row r="7" spans="1:18" x14ac:dyDescent="0.25">
      <c r="C7" s="17">
        <v>4</v>
      </c>
      <c r="D7" s="17">
        <v>5</v>
      </c>
      <c r="E7" s="17">
        <v>8</v>
      </c>
    </row>
    <row r="8" spans="1:18" x14ac:dyDescent="0.25">
      <c r="C8" s="17">
        <v>2</v>
      </c>
      <c r="D8" s="17">
        <v>-3</v>
      </c>
      <c r="E8" s="17">
        <v>0</v>
      </c>
    </row>
    <row r="10" spans="1:18" ht="15.75" x14ac:dyDescent="0.25">
      <c r="A10" t="s">
        <v>3</v>
      </c>
      <c r="B10" s="10" t="s">
        <v>19</v>
      </c>
      <c r="C10" s="18">
        <f>MDETERM(C6:E8)</f>
        <v>-22</v>
      </c>
    </row>
    <row r="12" spans="1:18" ht="15.75" x14ac:dyDescent="0.25">
      <c r="A12" s="26" t="s">
        <v>20</v>
      </c>
      <c r="B12" s="27"/>
      <c r="C12" s="27"/>
      <c r="D12" s="15" t="s">
        <v>4</v>
      </c>
      <c r="E12" s="12" t="s">
        <v>5</v>
      </c>
      <c r="F12" s="14" t="s">
        <v>4</v>
      </c>
      <c r="G12" s="1" t="s">
        <v>6</v>
      </c>
      <c r="H12" s="14">
        <v>1</v>
      </c>
      <c r="I12" s="12">
        <v>-1</v>
      </c>
      <c r="J12" s="14">
        <v>1</v>
      </c>
    </row>
    <row r="13" spans="1:18" x14ac:dyDescent="0.25">
      <c r="D13" s="11" t="s">
        <v>5</v>
      </c>
      <c r="E13" s="14" t="s">
        <v>4</v>
      </c>
      <c r="F13" s="12" t="s">
        <v>5</v>
      </c>
      <c r="H13" s="12">
        <v>-1</v>
      </c>
      <c r="I13" s="14">
        <v>1</v>
      </c>
      <c r="J13" s="12">
        <v>-1</v>
      </c>
    </row>
    <row r="14" spans="1:18" x14ac:dyDescent="0.25">
      <c r="D14" s="15" t="s">
        <v>4</v>
      </c>
      <c r="E14" s="12" t="s">
        <v>5</v>
      </c>
      <c r="F14" s="14" t="s">
        <v>4</v>
      </c>
      <c r="H14" s="14">
        <v>1</v>
      </c>
      <c r="I14" s="12">
        <v>-1</v>
      </c>
      <c r="J14" s="14">
        <v>1</v>
      </c>
    </row>
    <row r="15" spans="1:18" x14ac:dyDescent="0.25">
      <c r="A15" s="3"/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28" t="s">
        <v>21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3"/>
    </row>
    <row r="17" spans="1:17" ht="27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17" x14ac:dyDescent="0.25">
      <c r="C18" s="16" t="s">
        <v>11</v>
      </c>
      <c r="D18" s="21">
        <f>D7</f>
        <v>5</v>
      </c>
      <c r="E18" s="21">
        <f>E7</f>
        <v>8</v>
      </c>
      <c r="F18" s="19" t="s">
        <v>6</v>
      </c>
      <c r="G18" s="20">
        <f>D18*E19-E18*D19</f>
        <v>24</v>
      </c>
    </row>
    <row r="19" spans="1:17" x14ac:dyDescent="0.25">
      <c r="C19" s="1"/>
      <c r="D19" s="21">
        <f>D8</f>
        <v>-3</v>
      </c>
      <c r="E19" s="21">
        <f>E8</f>
        <v>0</v>
      </c>
      <c r="F19" s="19"/>
      <c r="G19" s="20"/>
    </row>
    <row r="20" spans="1:17" x14ac:dyDescent="0.25">
      <c r="C20" s="1"/>
      <c r="D20" s="6"/>
      <c r="E20" s="6"/>
      <c r="F20" s="19"/>
      <c r="G20" s="20"/>
      <c r="K20" s="6"/>
      <c r="L20" s="6"/>
      <c r="M20" s="6"/>
      <c r="N20" s="6"/>
      <c r="O20" s="6"/>
    </row>
    <row r="21" spans="1:17" x14ac:dyDescent="0.25">
      <c r="C21" s="13" t="s">
        <v>10</v>
      </c>
      <c r="D21" s="22">
        <f>C7</f>
        <v>4</v>
      </c>
      <c r="E21" s="22">
        <f>E7</f>
        <v>8</v>
      </c>
      <c r="F21" s="19" t="s">
        <v>6</v>
      </c>
      <c r="G21" s="20">
        <f>D21*E22-E21*D22</f>
        <v>-16</v>
      </c>
      <c r="J21" s="1" t="s">
        <v>7</v>
      </c>
      <c r="K21" s="23">
        <f>H12*G18</f>
        <v>24</v>
      </c>
      <c r="L21" s="23">
        <f>I12*G21</f>
        <v>16</v>
      </c>
      <c r="M21" s="23">
        <f>J12*G24</f>
        <v>-22</v>
      </c>
      <c r="N21" s="6"/>
      <c r="O21" s="6"/>
    </row>
    <row r="22" spans="1:17" x14ac:dyDescent="0.25">
      <c r="C22" s="1"/>
      <c r="D22" s="22">
        <f>C8</f>
        <v>2</v>
      </c>
      <c r="E22" s="22">
        <f>E8</f>
        <v>0</v>
      </c>
      <c r="F22" s="19"/>
      <c r="G22" s="20"/>
      <c r="K22" s="23">
        <f>H13*G27</f>
        <v>3</v>
      </c>
      <c r="L22" s="23">
        <f>I13*G30</f>
        <v>2</v>
      </c>
      <c r="M22" s="23">
        <f>J13*G33</f>
        <v>-5.5</v>
      </c>
      <c r="N22" s="6"/>
      <c r="O22" s="6"/>
    </row>
    <row r="23" spans="1:17" x14ac:dyDescent="0.25">
      <c r="C23" s="1"/>
      <c r="D23" s="6"/>
      <c r="E23" s="6"/>
      <c r="F23" s="19"/>
      <c r="G23" s="20"/>
      <c r="K23" s="23">
        <f>H14*G36</f>
        <v>-11</v>
      </c>
      <c r="L23" s="23">
        <f>I14*G39</f>
        <v>0</v>
      </c>
      <c r="M23" s="23">
        <f>J14*G42</f>
        <v>5.5</v>
      </c>
      <c r="N23" s="6"/>
      <c r="O23" s="6"/>
    </row>
    <row r="24" spans="1:17" x14ac:dyDescent="0.25">
      <c r="C24" s="16" t="s">
        <v>12</v>
      </c>
      <c r="D24" s="21">
        <f>C7</f>
        <v>4</v>
      </c>
      <c r="E24" s="21">
        <f>D7</f>
        <v>5</v>
      </c>
      <c r="F24" s="19" t="s">
        <v>6</v>
      </c>
      <c r="G24" s="20">
        <f>D24*E25-E24*D25</f>
        <v>-22</v>
      </c>
      <c r="K24" s="6"/>
      <c r="L24" s="6"/>
      <c r="M24" s="6"/>
      <c r="N24" s="6"/>
      <c r="O24" s="6"/>
    </row>
    <row r="25" spans="1:17" x14ac:dyDescent="0.25">
      <c r="C25" s="1"/>
      <c r="D25" s="21">
        <f>C8</f>
        <v>2</v>
      </c>
      <c r="E25" s="21">
        <f>D8</f>
        <v>-3</v>
      </c>
      <c r="F25" s="19"/>
      <c r="G25" s="20"/>
      <c r="K25" s="6"/>
      <c r="L25" s="6"/>
      <c r="M25" s="6"/>
      <c r="N25" s="6"/>
      <c r="O25" s="6"/>
    </row>
    <row r="26" spans="1:17" ht="15.75" x14ac:dyDescent="0.25">
      <c r="C26" s="1"/>
      <c r="D26" s="6"/>
      <c r="E26" s="6"/>
      <c r="F26" s="19"/>
      <c r="G26" s="20"/>
      <c r="J26" s="10" t="s">
        <v>8</v>
      </c>
      <c r="K26" s="24">
        <f>K21</f>
        <v>24</v>
      </c>
      <c r="L26" s="24">
        <f>K22</f>
        <v>3</v>
      </c>
      <c r="M26" s="24">
        <f>K23</f>
        <v>-11</v>
      </c>
      <c r="N26" s="6"/>
      <c r="O26" s="6"/>
    </row>
    <row r="27" spans="1:17" x14ac:dyDescent="0.25">
      <c r="C27" s="13" t="s">
        <v>13</v>
      </c>
      <c r="D27" s="22">
        <f>D6</f>
        <v>-2</v>
      </c>
      <c r="E27" s="22">
        <f>E6</f>
        <v>-1</v>
      </c>
      <c r="F27" s="19" t="s">
        <v>6</v>
      </c>
      <c r="G27" s="20">
        <f>D27*E28-E27*D28</f>
        <v>-3</v>
      </c>
      <c r="K27" s="24">
        <f>L21</f>
        <v>16</v>
      </c>
      <c r="L27" s="24">
        <f>L22</f>
        <v>2</v>
      </c>
      <c r="M27" s="24">
        <f>L23</f>
        <v>0</v>
      </c>
      <c r="N27" s="6"/>
      <c r="O27" s="6"/>
    </row>
    <row r="28" spans="1:17" x14ac:dyDescent="0.25">
      <c r="C28" s="1"/>
      <c r="D28" s="22">
        <f>D8</f>
        <v>-3</v>
      </c>
      <c r="E28" s="22">
        <f>E8</f>
        <v>0</v>
      </c>
      <c r="F28" s="19"/>
      <c r="G28" s="20"/>
      <c r="K28" s="24">
        <f>M21</f>
        <v>-22</v>
      </c>
      <c r="L28" s="24">
        <f>M22</f>
        <v>-5.5</v>
      </c>
      <c r="M28" s="24">
        <f>M23</f>
        <v>5.5</v>
      </c>
      <c r="N28" s="6"/>
      <c r="O28" s="6"/>
    </row>
    <row r="29" spans="1:17" x14ac:dyDescent="0.25">
      <c r="C29" s="1"/>
      <c r="D29" s="6"/>
      <c r="E29" s="6"/>
      <c r="F29" s="19"/>
      <c r="G29" s="20"/>
      <c r="K29" s="6"/>
      <c r="L29" s="6"/>
      <c r="M29" s="6"/>
      <c r="N29" s="6"/>
      <c r="O29" s="6"/>
    </row>
    <row r="30" spans="1:17" x14ac:dyDescent="0.25">
      <c r="C30" s="16" t="s">
        <v>14</v>
      </c>
      <c r="D30" s="21">
        <f>C6</f>
        <v>-0.5</v>
      </c>
      <c r="E30" s="21">
        <f>E6</f>
        <v>-1</v>
      </c>
      <c r="F30" s="19" t="s">
        <v>6</v>
      </c>
      <c r="G30" s="20">
        <f>D30*E31-E30*D31</f>
        <v>2</v>
      </c>
      <c r="K30" s="6"/>
      <c r="L30" s="6"/>
      <c r="M30" s="6"/>
      <c r="N30" s="6"/>
      <c r="O30" s="6"/>
    </row>
    <row r="31" spans="1:17" x14ac:dyDescent="0.25">
      <c r="C31" s="1"/>
      <c r="D31" s="21">
        <f>C8</f>
        <v>2</v>
      </c>
      <c r="E31" s="21">
        <f>E8</f>
        <v>0</v>
      </c>
      <c r="F31" s="19"/>
      <c r="G31" s="20"/>
      <c r="K31" s="8">
        <f>1/C10</f>
        <v>-4.5454545454545456E-2</v>
      </c>
      <c r="L31" s="25" t="s">
        <v>9</v>
      </c>
      <c r="M31" s="7">
        <f t="shared" ref="M31:O33" si="0">K26</f>
        <v>24</v>
      </c>
      <c r="N31" s="7">
        <f t="shared" si="0"/>
        <v>3</v>
      </c>
      <c r="O31" s="7">
        <f t="shared" si="0"/>
        <v>-11</v>
      </c>
    </row>
    <row r="32" spans="1:17" x14ac:dyDescent="0.25">
      <c r="C32" s="1"/>
      <c r="D32" s="6"/>
      <c r="E32" s="6"/>
      <c r="F32" s="19"/>
      <c r="G32" s="20"/>
      <c r="K32" s="6"/>
      <c r="L32" s="6"/>
      <c r="M32" s="7">
        <f t="shared" si="0"/>
        <v>16</v>
      </c>
      <c r="N32" s="7">
        <f t="shared" si="0"/>
        <v>2</v>
      </c>
      <c r="O32" s="7">
        <f t="shared" si="0"/>
        <v>0</v>
      </c>
    </row>
    <row r="33" spans="3:15" x14ac:dyDescent="0.25">
      <c r="C33" s="13" t="s">
        <v>15</v>
      </c>
      <c r="D33" s="22">
        <f>C6</f>
        <v>-0.5</v>
      </c>
      <c r="E33" s="22">
        <f>D6</f>
        <v>-2</v>
      </c>
      <c r="F33" s="19" t="s">
        <v>6</v>
      </c>
      <c r="G33" s="20">
        <f>D33*E34-E33*D34</f>
        <v>5.5</v>
      </c>
      <c r="K33" s="6"/>
      <c r="L33" s="6"/>
      <c r="M33" s="7">
        <f t="shared" si="0"/>
        <v>-22</v>
      </c>
      <c r="N33" s="7">
        <f t="shared" si="0"/>
        <v>-5.5</v>
      </c>
      <c r="O33" s="7">
        <f t="shared" si="0"/>
        <v>5.5</v>
      </c>
    </row>
    <row r="34" spans="3:15" x14ac:dyDescent="0.25">
      <c r="C34" s="1"/>
      <c r="D34" s="22">
        <f>C8</f>
        <v>2</v>
      </c>
      <c r="E34" s="22">
        <f>D8</f>
        <v>-3</v>
      </c>
      <c r="F34" s="19"/>
      <c r="G34" s="20"/>
    </row>
    <row r="35" spans="3:15" x14ac:dyDescent="0.25">
      <c r="C35" s="1"/>
      <c r="D35" s="6"/>
      <c r="E35" s="6"/>
      <c r="F35" s="19"/>
      <c r="G35" s="20"/>
    </row>
    <row r="36" spans="3:15" x14ac:dyDescent="0.25">
      <c r="C36" s="16" t="s">
        <v>16</v>
      </c>
      <c r="D36" s="21">
        <f>D6</f>
        <v>-2</v>
      </c>
      <c r="E36" s="21">
        <f>E6</f>
        <v>-1</v>
      </c>
      <c r="F36" s="19" t="s">
        <v>6</v>
      </c>
      <c r="G36" s="20">
        <f>D36*E37-E36*D37</f>
        <v>-11</v>
      </c>
      <c r="K36" s="9">
        <f>K31*M31</f>
        <v>-1.0909090909090908</v>
      </c>
      <c r="L36" s="9">
        <f>K31*N31</f>
        <v>-0.13636363636363635</v>
      </c>
      <c r="M36" s="9">
        <f>K31*O31</f>
        <v>0.5</v>
      </c>
    </row>
    <row r="37" spans="3:15" x14ac:dyDescent="0.25">
      <c r="C37" s="1"/>
      <c r="D37" s="21">
        <f>D7</f>
        <v>5</v>
      </c>
      <c r="E37" s="21">
        <f>E7</f>
        <v>8</v>
      </c>
      <c r="F37" s="19"/>
      <c r="G37" s="20"/>
      <c r="K37" s="9">
        <f>K31*M32</f>
        <v>-0.72727272727272729</v>
      </c>
      <c r="L37" s="9">
        <f>K31*N32</f>
        <v>-9.0909090909090912E-2</v>
      </c>
      <c r="M37" s="9">
        <f>K31*O32</f>
        <v>0</v>
      </c>
    </row>
    <row r="38" spans="3:15" x14ac:dyDescent="0.25">
      <c r="C38" s="1"/>
      <c r="D38" s="6"/>
      <c r="E38" s="6"/>
      <c r="F38" s="19"/>
      <c r="G38" s="20"/>
      <c r="K38" s="9">
        <f>K31*M33</f>
        <v>1</v>
      </c>
      <c r="L38" s="9">
        <f>K31*N33</f>
        <v>0.25</v>
      </c>
      <c r="M38" s="9">
        <f>K31*O33</f>
        <v>-0.25</v>
      </c>
    </row>
    <row r="39" spans="3:15" x14ac:dyDescent="0.25">
      <c r="C39" s="13" t="s">
        <v>17</v>
      </c>
      <c r="D39" s="22">
        <f>C6</f>
        <v>-0.5</v>
      </c>
      <c r="E39" s="22">
        <f>E6</f>
        <v>-1</v>
      </c>
      <c r="F39" s="19" t="s">
        <v>6</v>
      </c>
      <c r="G39" s="20">
        <f>D39*E40-E39*D40</f>
        <v>0</v>
      </c>
    </row>
    <row r="40" spans="3:15" x14ac:dyDescent="0.25">
      <c r="C40" s="1"/>
      <c r="D40" s="22">
        <f>C7</f>
        <v>4</v>
      </c>
      <c r="E40" s="22">
        <f>E7</f>
        <v>8</v>
      </c>
      <c r="F40" s="19"/>
      <c r="G40" s="20"/>
    </row>
    <row r="41" spans="3:15" x14ac:dyDescent="0.25">
      <c r="C41" s="1"/>
      <c r="D41" s="6"/>
      <c r="E41" s="6"/>
      <c r="F41" s="19"/>
      <c r="G41" s="20"/>
    </row>
    <row r="42" spans="3:15" x14ac:dyDescent="0.25">
      <c r="C42" s="16" t="s">
        <v>18</v>
      </c>
      <c r="D42" s="21">
        <f>C6</f>
        <v>-0.5</v>
      </c>
      <c r="E42" s="21">
        <f>D6</f>
        <v>-2</v>
      </c>
      <c r="F42" s="19" t="s">
        <v>6</v>
      </c>
      <c r="G42" s="20">
        <f>D42*E43-E42*D43</f>
        <v>5.5</v>
      </c>
    </row>
    <row r="43" spans="3:15" x14ac:dyDescent="0.25">
      <c r="C43" s="1"/>
      <c r="D43" s="21">
        <f>C7</f>
        <v>4</v>
      </c>
      <c r="E43" s="21">
        <f>D7</f>
        <v>5</v>
      </c>
      <c r="F43" s="19"/>
      <c r="G43" s="19"/>
    </row>
    <row r="44" spans="3:15" x14ac:dyDescent="0.25">
      <c r="D44" s="6"/>
      <c r="E44" s="6"/>
      <c r="F44" s="5"/>
      <c r="G44" s="5"/>
    </row>
  </sheetData>
  <mergeCells count="4">
    <mergeCell ref="A12:C12"/>
    <mergeCell ref="A16:Q17"/>
    <mergeCell ref="A3:Q4"/>
    <mergeCell ref="A1:Q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O16" sqref="O16"/>
    </sheetView>
  </sheetViews>
  <sheetFormatPr baseColWidth="10" defaultRowHeight="15" x14ac:dyDescent="0.25"/>
  <cols>
    <col min="3" max="3" width="12" bestFit="1" customWidth="1"/>
    <col min="4" max="6" width="11.5703125" bestFit="1" customWidth="1"/>
    <col min="7" max="7" width="12" bestFit="1" customWidth="1"/>
    <col min="8" max="8" width="11.5703125" bestFit="1" customWidth="1"/>
    <col min="10" max="12" width="11.5703125" bestFit="1" customWidth="1"/>
  </cols>
  <sheetData>
    <row r="1" spans="1:17" ht="15" customHeight="1" x14ac:dyDescent="0.25">
      <c r="A1" s="32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17" x14ac:dyDescent="0.25">
      <c r="C4" s="2" t="s">
        <v>4</v>
      </c>
      <c r="D4" s="2" t="s">
        <v>5</v>
      </c>
      <c r="E4" s="2" t="s">
        <v>4</v>
      </c>
    </row>
    <row r="5" spans="1:17" x14ac:dyDescent="0.25">
      <c r="C5" s="33">
        <v>1</v>
      </c>
      <c r="D5" s="33">
        <v>6</v>
      </c>
      <c r="E5" s="33">
        <v>3</v>
      </c>
      <c r="F5" s="6"/>
      <c r="G5" s="6"/>
      <c r="H5" s="6"/>
      <c r="I5" s="6"/>
      <c r="J5" s="6"/>
      <c r="K5" s="6"/>
      <c r="L5" s="6"/>
      <c r="M5" s="6"/>
    </row>
    <row r="6" spans="1:17" x14ac:dyDescent="0.25">
      <c r="B6" s="2" t="s">
        <v>1</v>
      </c>
      <c r="C6" s="33">
        <v>9</v>
      </c>
      <c r="D6" s="33">
        <v>-1</v>
      </c>
      <c r="E6" s="33">
        <v>1</v>
      </c>
      <c r="F6" s="6"/>
      <c r="G6" s="6"/>
      <c r="H6" s="6"/>
      <c r="I6" s="6"/>
      <c r="J6" s="6"/>
      <c r="K6" s="6"/>
      <c r="L6" s="6"/>
      <c r="M6" s="6"/>
    </row>
    <row r="7" spans="1:17" x14ac:dyDescent="0.25">
      <c r="C7" s="33">
        <v>2</v>
      </c>
      <c r="D7" s="33">
        <v>2</v>
      </c>
      <c r="E7" s="33">
        <v>5</v>
      </c>
      <c r="F7" s="6"/>
      <c r="G7" s="6"/>
      <c r="H7" s="6"/>
      <c r="I7" s="6"/>
      <c r="J7" s="6"/>
      <c r="K7" s="6"/>
      <c r="L7" s="6"/>
      <c r="M7" s="6"/>
    </row>
    <row r="8" spans="1:17" x14ac:dyDescent="0.25"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7" x14ac:dyDescent="0.25">
      <c r="B10" t="s">
        <v>22</v>
      </c>
      <c r="C10" s="8">
        <f>MDETERM(C5:E7)</f>
        <v>-205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7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7" x14ac:dyDescent="0.25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7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7" x14ac:dyDescent="0.25">
      <c r="B14" s="33">
        <f>+(C5)</f>
        <v>1</v>
      </c>
      <c r="C14" s="34">
        <f>D6</f>
        <v>-1</v>
      </c>
      <c r="D14" s="34">
        <f>E6</f>
        <v>1</v>
      </c>
      <c r="E14" s="6"/>
      <c r="F14" s="33">
        <f>-(D5)</f>
        <v>-6</v>
      </c>
      <c r="G14" s="22">
        <f>C6</f>
        <v>9</v>
      </c>
      <c r="H14" s="22">
        <f>E6</f>
        <v>1</v>
      </c>
      <c r="I14" s="6"/>
      <c r="J14" s="33">
        <f>+(E5)</f>
        <v>3</v>
      </c>
      <c r="K14" s="35">
        <f>C6</f>
        <v>9</v>
      </c>
      <c r="L14" s="35">
        <f>D6</f>
        <v>-1</v>
      </c>
      <c r="M14" s="6"/>
    </row>
    <row r="15" spans="1:17" x14ac:dyDescent="0.25">
      <c r="B15" s="6"/>
      <c r="C15" s="34">
        <f>D7</f>
        <v>2</v>
      </c>
      <c r="D15" s="34">
        <f>E7</f>
        <v>5</v>
      </c>
      <c r="E15" s="6"/>
      <c r="F15" s="6"/>
      <c r="G15" s="22">
        <f>C7</f>
        <v>2</v>
      </c>
      <c r="H15" s="22">
        <f>E7</f>
        <v>5</v>
      </c>
      <c r="I15" s="6"/>
      <c r="J15" s="6"/>
      <c r="K15" s="35">
        <f>C7</f>
        <v>2</v>
      </c>
      <c r="L15" s="35">
        <f>D7</f>
        <v>2</v>
      </c>
      <c r="M15" s="6"/>
    </row>
    <row r="16" spans="1:17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2:13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 x14ac:dyDescent="0.25">
      <c r="B18" s="33">
        <f>B14</f>
        <v>1</v>
      </c>
      <c r="C18" s="34">
        <f>(D15*C14)-C15*D14</f>
        <v>-7</v>
      </c>
      <c r="D18" s="6"/>
      <c r="E18" s="6"/>
      <c r="F18" s="33">
        <f>F14</f>
        <v>-6</v>
      </c>
      <c r="G18" s="22">
        <f>H15*G14-G15*H14</f>
        <v>43</v>
      </c>
      <c r="H18" s="6"/>
      <c r="I18" s="6"/>
      <c r="J18" s="33">
        <f>J14</f>
        <v>3</v>
      </c>
      <c r="K18" s="35">
        <f>(L15*K14)-(K15*L14)</f>
        <v>20</v>
      </c>
      <c r="L18" s="6"/>
      <c r="M18" s="6"/>
    </row>
    <row r="19" spans="2:13" x14ac:dyDescent="0.2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x14ac:dyDescent="0.2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2:13" x14ac:dyDescent="0.25">
      <c r="C21" s="36">
        <f>B18*C18</f>
        <v>-7</v>
      </c>
      <c r="D21" s="36"/>
      <c r="E21" s="36"/>
      <c r="F21" s="36"/>
      <c r="G21" s="36">
        <f>F18*G18</f>
        <v>-258</v>
      </c>
      <c r="H21" s="36"/>
      <c r="I21" s="36"/>
      <c r="J21" s="36"/>
      <c r="K21" s="36">
        <f>J18*K18</f>
        <v>60</v>
      </c>
      <c r="L21" s="6"/>
      <c r="M21" s="6"/>
    </row>
    <row r="22" spans="2:13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2:13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2:13" x14ac:dyDescent="0.25">
      <c r="B24" t="s">
        <v>22</v>
      </c>
      <c r="C24" s="37">
        <f>(C21)+(G21)+(K21)</f>
        <v>-205</v>
      </c>
      <c r="D24" s="6"/>
      <c r="E24" s="6"/>
      <c r="F24" s="6"/>
      <c r="G24" s="6"/>
      <c r="H24" s="6"/>
      <c r="I24" s="6"/>
      <c r="J24" s="6"/>
      <c r="K24" s="6"/>
      <c r="L24" s="6"/>
      <c r="M24" s="6"/>
    </row>
  </sheetData>
  <mergeCells count="1">
    <mergeCell ref="A1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Inversa</vt:lpstr>
      <vt:lpstr>Determinante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lorena</cp:lastModifiedBy>
  <dcterms:created xsi:type="dcterms:W3CDTF">2025-03-19T00:41:42Z</dcterms:created>
  <dcterms:modified xsi:type="dcterms:W3CDTF">2025-03-20T01:29:12Z</dcterms:modified>
</cp:coreProperties>
</file>