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Full Stack DA\UK YouTubers\Excel\"/>
    </mc:Choice>
  </mc:AlternateContent>
  <xr:revisionPtr revIDLastSave="0" documentId="8_{D9E8FDEF-8E68-47C2-9033-92DC79EAC905}" xr6:coauthVersionLast="47" xr6:coauthVersionMax="47" xr10:uidLastSave="{00000000-0000-0000-0000-000000000000}"/>
  <bookViews>
    <workbookView xWindow="-120" yWindow="-120" windowWidth="20730" windowHeight="11160" xr2:uid="{B9CE06F0-BFCA-4203-9BA4-5E7613D0937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0" i="1"/>
  <c r="F11" i="1"/>
  <c r="H11" i="1" s="1"/>
  <c r="R11" i="1" s="1"/>
  <c r="D12" i="1"/>
  <c r="P12" i="1" s="1"/>
  <c r="D11" i="1"/>
  <c r="P11" i="1" s="1"/>
  <c r="D10" i="1"/>
  <c r="F10" i="1" s="1"/>
  <c r="Q10" i="1" l="1"/>
  <c r="H10" i="1"/>
  <c r="R10" i="1" s="1"/>
  <c r="F12" i="1"/>
  <c r="Q11" i="1"/>
  <c r="P10" i="1"/>
  <c r="Q12" i="1" l="1"/>
  <c r="H12" i="1"/>
  <c r="R12" i="1" s="1"/>
</calcChain>
</file>

<file path=xl/sharedStrings.xml><?xml version="1.0" encoding="utf-8"?>
<sst xmlns="http://schemas.openxmlformats.org/spreadsheetml/2006/main" count="24" uniqueCount="24">
  <si>
    <t>Total Subscribers Analysis</t>
  </si>
  <si>
    <t>Reconcilications (Excel vs SQL)</t>
  </si>
  <si>
    <t>Channel Name</t>
  </si>
  <si>
    <t>Avg Views per Vid (Excel)</t>
  </si>
  <si>
    <t>Avg Views per Vid (SQL)</t>
  </si>
  <si>
    <t>Potential Product Sales per Video (Excel)</t>
  </si>
  <si>
    <t>Potential Product Sales per Video (SQL)</t>
  </si>
  <si>
    <t>Net Profit (Excel)</t>
  </si>
  <si>
    <t>Net Profit (SQL)</t>
  </si>
  <si>
    <t>Product Cost</t>
  </si>
  <si>
    <t>Campaign Cost</t>
  </si>
  <si>
    <t>Conversion Rate</t>
  </si>
  <si>
    <t>NoCopyrightSounds</t>
  </si>
  <si>
    <t>DanTDM</t>
  </si>
  <si>
    <t>DanRhodes</t>
  </si>
  <si>
    <t>Potential Revenue per Video ($USD) (Excel)</t>
  </si>
  <si>
    <t>Potential Revenue per Video ($USD) (SQL)</t>
  </si>
  <si>
    <t>Difference  (Excel vs SQL)</t>
  </si>
  <si>
    <t>Avg Views per Video</t>
  </si>
  <si>
    <t xml:space="preserve">Potential Product Sales per Video </t>
  </si>
  <si>
    <t xml:space="preserve">Potential Revenue per Video ($USD) </t>
  </si>
  <si>
    <t xml:space="preserve">Net Profit </t>
  </si>
  <si>
    <t>Recommendations</t>
  </si>
  <si>
    <t>Based on the viewership and views per subscriber, Dan Rhodes appears to be the best option to advance with because there’s a higher return on investment with Dan Rhodes compared to the other channels.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</si>
</sst>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4" fillId="4" borderId="1" xfId="4" applyBorder="1" applyAlignment="1">
      <alignment horizontal="left" vertical="center" wrapText="1"/>
    </xf>
    <xf numFmtId="0" fontId="1" fillId="5" borderId="1" xfId="5" applyBorder="1" applyAlignment="1">
      <alignment vertical="center" wrapText="1"/>
    </xf>
    <xf numFmtId="0" fontId="1" fillId="6" borderId="1" xfId="6" applyBorder="1"/>
    <xf numFmtId="164" fontId="0" fillId="0" borderId="1" xfId="1" applyNumberFormat="1" applyFont="1" applyBorder="1"/>
    <xf numFmtId="0" fontId="3" fillId="3" borderId="1" xfId="3" applyBorder="1" applyAlignment="1">
      <alignment vertical="center" wrapText="1"/>
    </xf>
    <xf numFmtId="0" fontId="2" fillId="2" borderId="1" xfId="2" applyBorder="1" applyAlignment="1">
      <alignment vertical="center" wrapText="1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5" applyFont="1" applyBorder="1" applyAlignment="1">
      <alignment vertical="center" wrapText="1"/>
    </xf>
    <xf numFmtId="164" fontId="0" fillId="0" borderId="0" xfId="0" applyNumberFormat="1"/>
    <xf numFmtId="164" fontId="0" fillId="0" borderId="0" xfId="7" applyNumberFormat="1" applyFont="1"/>
    <xf numFmtId="0" fontId="7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8" fillId="2" borderId="1" xfId="2" applyNumberFormat="1" applyFont="1" applyBorder="1"/>
    <xf numFmtId="0" fontId="6" fillId="0" borderId="0" xfId="0" applyFont="1"/>
    <xf numFmtId="0" fontId="0" fillId="0" borderId="0" xfId="0" applyAlignment="1">
      <alignment wrapText="1"/>
    </xf>
  </cellXfs>
  <cellStyles count="8">
    <cellStyle name="40% - Accent1" xfId="5" builtinId="31"/>
    <cellStyle name="40% - Accent4" xfId="6" builtinId="43"/>
    <cellStyle name="Bad" xfId="3" builtinId="27"/>
    <cellStyle name="Comma" xfId="1" builtinId="3"/>
    <cellStyle name="Currency" xfId="7" builtinId="4"/>
    <cellStyle name="Good" xfId="2" builtinId="26"/>
    <cellStyle name="Neutral" xfId="4" builtinId="28"/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FA36-6A48-4E52-B2EB-F44ABD8DCCB9}">
  <dimension ref="A1:R19"/>
  <sheetViews>
    <sheetView tabSelected="1" zoomScaleNormal="100" workbookViewId="0">
      <selection activeCell="E25" sqref="E25"/>
    </sheetView>
  </sheetViews>
  <sheetFormatPr defaultRowHeight="15" x14ac:dyDescent="0.25"/>
  <cols>
    <col min="1" max="1" width="27.28515625" customWidth="1"/>
    <col min="2" max="2" width="16.85546875" customWidth="1"/>
    <col min="3" max="3" width="16.42578125" customWidth="1"/>
    <col min="4" max="4" width="24.5703125" customWidth="1"/>
    <col min="5" max="5" width="20.85546875" customWidth="1"/>
    <col min="6" max="6" width="26.85546875" customWidth="1"/>
    <col min="7" max="7" width="20.85546875" customWidth="1"/>
    <col min="8" max="8" width="17.140625" customWidth="1"/>
    <col min="9" max="9" width="14" customWidth="1"/>
    <col min="11" max="11" width="11" customWidth="1"/>
    <col min="12" max="12" width="9.28515625" customWidth="1"/>
    <col min="13" max="13" width="9.140625" customWidth="1"/>
    <col min="14" max="14" width="8.42578125" customWidth="1"/>
    <col min="15" max="15" width="14.28515625" customWidth="1"/>
    <col min="16" max="16" width="15.85546875" customWidth="1"/>
    <col min="17" max="17" width="16" customWidth="1"/>
    <col min="18" max="18" width="11.140625" customWidth="1"/>
  </cols>
  <sheetData>
    <row r="1" spans="1:18" ht="18.75" x14ac:dyDescent="0.3">
      <c r="A1" s="10" t="s">
        <v>0</v>
      </c>
      <c r="B1" s="11"/>
      <c r="C1" s="11"/>
    </row>
    <row r="4" spans="1:18" x14ac:dyDescent="0.25">
      <c r="A4" s="1" t="s">
        <v>1</v>
      </c>
      <c r="C4" s="6" t="s">
        <v>11</v>
      </c>
      <c r="D4" s="2">
        <v>0.02</v>
      </c>
    </row>
    <row r="5" spans="1:18" x14ac:dyDescent="0.25">
      <c r="C5" s="6" t="s">
        <v>9</v>
      </c>
      <c r="D5" s="2">
        <v>5</v>
      </c>
    </row>
    <row r="6" spans="1:18" x14ac:dyDescent="0.25">
      <c r="C6" s="6" t="s">
        <v>10</v>
      </c>
      <c r="D6" s="7">
        <v>50000</v>
      </c>
    </row>
    <row r="8" spans="1:18" ht="21" x14ac:dyDescent="0.25">
      <c r="O8" s="15" t="s">
        <v>17</v>
      </c>
      <c r="P8" s="16"/>
      <c r="Q8" s="16"/>
      <c r="R8" s="16"/>
    </row>
    <row r="9" spans="1:18" ht="50.25" customHeight="1" x14ac:dyDescent="0.25">
      <c r="A9" s="3" t="s">
        <v>2</v>
      </c>
      <c r="B9" s="4" t="s">
        <v>3</v>
      </c>
      <c r="C9" s="4" t="s">
        <v>4</v>
      </c>
      <c r="D9" s="8" t="s">
        <v>5</v>
      </c>
      <c r="E9" s="8" t="s">
        <v>6</v>
      </c>
      <c r="F9" s="9" t="s">
        <v>15</v>
      </c>
      <c r="G9" s="9" t="s">
        <v>16</v>
      </c>
      <c r="H9" s="5" t="s">
        <v>7</v>
      </c>
      <c r="I9" s="5" t="s">
        <v>8</v>
      </c>
      <c r="O9" s="4" t="s">
        <v>18</v>
      </c>
      <c r="P9" s="8" t="s">
        <v>19</v>
      </c>
      <c r="Q9" s="9" t="s">
        <v>20</v>
      </c>
      <c r="R9" s="12" t="s">
        <v>21</v>
      </c>
    </row>
    <row r="10" spans="1:18" x14ac:dyDescent="0.25">
      <c r="A10" s="2" t="s">
        <v>12</v>
      </c>
      <c r="B10" s="7">
        <v>6920000</v>
      </c>
      <c r="C10" s="7">
        <v>6920000</v>
      </c>
      <c r="D10" s="7">
        <f>B10*D4</f>
        <v>138400</v>
      </c>
      <c r="E10" s="7">
        <v>138400</v>
      </c>
      <c r="F10" s="7">
        <f>D10*D5</f>
        <v>692000</v>
      </c>
      <c r="G10" s="7">
        <v>692000</v>
      </c>
      <c r="H10" s="7">
        <f>F10-D6</f>
        <v>642000</v>
      </c>
      <c r="I10" s="7">
        <v>642000</v>
      </c>
      <c r="O10" s="14">
        <f>B10-C10</f>
        <v>0</v>
      </c>
      <c r="P10" s="13">
        <f>D10-E10</f>
        <v>0</v>
      </c>
      <c r="Q10" s="13">
        <f>F10-G10</f>
        <v>0</v>
      </c>
      <c r="R10" s="13">
        <f>H10-I10</f>
        <v>0</v>
      </c>
    </row>
    <row r="11" spans="1:18" x14ac:dyDescent="0.25">
      <c r="A11" s="2" t="s">
        <v>13</v>
      </c>
      <c r="B11" s="7">
        <v>5340000</v>
      </c>
      <c r="C11" s="7">
        <v>5340000</v>
      </c>
      <c r="D11" s="7">
        <f>B11*D4</f>
        <v>106800</v>
      </c>
      <c r="E11" s="7">
        <v>106800</v>
      </c>
      <c r="F11" s="7">
        <f>D11*D5</f>
        <v>534000</v>
      </c>
      <c r="G11" s="7">
        <v>534000</v>
      </c>
      <c r="H11" s="7">
        <f>F11-D6</f>
        <v>484000</v>
      </c>
      <c r="I11" s="7">
        <v>484000</v>
      </c>
      <c r="O11" s="14">
        <f>B11-C11</f>
        <v>0</v>
      </c>
      <c r="P11" s="13">
        <f>D11-E11</f>
        <v>0</v>
      </c>
      <c r="Q11" s="13">
        <f>F11-G11</f>
        <v>0</v>
      </c>
      <c r="R11" s="13">
        <f>H11-I11</f>
        <v>0</v>
      </c>
    </row>
    <row r="12" spans="1:18" x14ac:dyDescent="0.25">
      <c r="A12" s="2" t="s">
        <v>14</v>
      </c>
      <c r="B12" s="7">
        <v>11150000</v>
      </c>
      <c r="C12" s="7">
        <v>11150000</v>
      </c>
      <c r="D12" s="7">
        <f>B12*D4</f>
        <v>223000</v>
      </c>
      <c r="E12" s="7">
        <v>223000</v>
      </c>
      <c r="F12" s="7">
        <f>D12*D5</f>
        <v>1115000</v>
      </c>
      <c r="G12" s="7">
        <v>1115000</v>
      </c>
      <c r="H12" s="17">
        <f>F12-D6</f>
        <v>1065000</v>
      </c>
      <c r="I12" s="17">
        <v>1065000</v>
      </c>
      <c r="O12" s="14">
        <f>B12-C12</f>
        <v>0</v>
      </c>
      <c r="P12" s="13">
        <f>D12-E12</f>
        <v>0</v>
      </c>
      <c r="Q12" s="13">
        <f>F12-G12</f>
        <v>0</v>
      </c>
      <c r="R12" s="13">
        <f>H12-I12</f>
        <v>0</v>
      </c>
    </row>
    <row r="17" spans="1:5" ht="18.75" x14ac:dyDescent="0.3">
      <c r="A17" s="18" t="s">
        <v>22</v>
      </c>
    </row>
    <row r="19" spans="1:5" ht="34.5" customHeight="1" x14ac:dyDescent="0.25">
      <c r="A19" s="19" t="s">
        <v>23</v>
      </c>
      <c r="B19" s="19"/>
      <c r="C19" s="19"/>
      <c r="D19" s="19"/>
      <c r="E19" s="19"/>
    </row>
  </sheetData>
  <mergeCells count="3">
    <mergeCell ref="A1:C1"/>
    <mergeCell ref="O8:R8"/>
    <mergeCell ref="A19:E19"/>
  </mergeCells>
  <conditionalFormatting sqref="O10:R12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Samah ELsisy</dc:creator>
  <cp:lastModifiedBy>Samah ELsisy</cp:lastModifiedBy>
  <dcterms:created xsi:type="dcterms:W3CDTF">2024-12-31T15:47:05Z</dcterms:created>
  <dcterms:modified xsi:type="dcterms:W3CDTF">2024-12-31T21:34:03Z</dcterms:modified>
</cp:coreProperties>
</file>