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man\OneDrive\Desktop\disondai\"/>
    </mc:Choice>
  </mc:AlternateContent>
  <xr:revisionPtr revIDLastSave="0" documentId="13_ncr:1_{26D2777D-DF51-46B7-901B-658B6592106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Thankot-Naryanghat" sheetId="3" r:id="rId3"/>
  </sheets>
  <definedNames>
    <definedName name="_xlchart.v1.0" hidden="1">'Thankot-Naryanghat'!$G$24:$G$123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5" i="3" l="1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J24" i="3" l="1" a="1"/>
  <c r="J24" i="3" s="1"/>
  <c r="M24" i="3"/>
  <c r="L24" i="3"/>
  <c r="J12" i="3"/>
  <c r="J11" i="3"/>
  <c r="F15" i="3"/>
  <c r="F16" i="3"/>
  <c r="F17" i="3"/>
  <c r="F18" i="3"/>
  <c r="F19" i="3"/>
  <c r="F20" i="3"/>
  <c r="F21" i="3"/>
  <c r="J27" i="3" l="1"/>
  <c r="J30" i="3"/>
  <c r="J26" i="3"/>
  <c r="J29" i="3"/>
  <c r="J25" i="3"/>
  <c r="J28" i="3"/>
  <c r="H125" i="3"/>
  <c r="G125" i="3"/>
  <c r="H12" i="3"/>
  <c r="H11" i="3"/>
  <c r="F14" i="3"/>
  <c r="F13" i="3"/>
  <c r="F12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24" i="3"/>
  <c r="F5" i="3"/>
  <c r="F6" i="3"/>
  <c r="F7" i="3"/>
  <c r="F8" i="3"/>
  <c r="F9" i="3"/>
  <c r="F10" i="3"/>
  <c r="F11" i="3"/>
  <c r="F4" i="3"/>
  <c r="G11" i="3" l="1"/>
  <c r="F30" i="3"/>
  <c r="F38" i="3"/>
  <c r="F46" i="3"/>
  <c r="F54" i="3"/>
  <c r="F62" i="3"/>
  <c r="F70" i="3"/>
  <c r="F78" i="3"/>
  <c r="F86" i="3"/>
  <c r="F94" i="3"/>
  <c r="F102" i="3"/>
  <c r="F110" i="3"/>
  <c r="F118" i="3"/>
  <c r="F99" i="3"/>
  <c r="F44" i="3"/>
  <c r="F76" i="3"/>
  <c r="F108" i="3"/>
  <c r="F37" i="3"/>
  <c r="F77" i="3"/>
  <c r="F109" i="3"/>
  <c r="F31" i="3"/>
  <c r="F39" i="3"/>
  <c r="F47" i="3"/>
  <c r="F55" i="3"/>
  <c r="F63" i="3"/>
  <c r="F71" i="3"/>
  <c r="F79" i="3"/>
  <c r="F87" i="3"/>
  <c r="F95" i="3"/>
  <c r="F103" i="3"/>
  <c r="F111" i="3"/>
  <c r="F119" i="3"/>
  <c r="K11" i="3"/>
  <c r="F26" i="3"/>
  <c r="F50" i="3"/>
  <c r="F58" i="3"/>
  <c r="F66" i="3"/>
  <c r="F82" i="3"/>
  <c r="F106" i="3"/>
  <c r="F43" i="3"/>
  <c r="F59" i="3"/>
  <c r="F75" i="3"/>
  <c r="F91" i="3"/>
  <c r="F123" i="3"/>
  <c r="F28" i="3"/>
  <c r="F60" i="3"/>
  <c r="F92" i="3"/>
  <c r="F24" i="3"/>
  <c r="F29" i="3"/>
  <c r="F69" i="3"/>
  <c r="F101" i="3"/>
  <c r="F32" i="3"/>
  <c r="F40" i="3"/>
  <c r="F48" i="3"/>
  <c r="F56" i="3"/>
  <c r="F64" i="3"/>
  <c r="F72" i="3"/>
  <c r="F80" i="3"/>
  <c r="F88" i="3"/>
  <c r="F96" i="3"/>
  <c r="F104" i="3"/>
  <c r="F112" i="3"/>
  <c r="F120" i="3"/>
  <c r="F42" i="3"/>
  <c r="F90" i="3"/>
  <c r="F114" i="3"/>
  <c r="F35" i="3"/>
  <c r="F51" i="3"/>
  <c r="F83" i="3"/>
  <c r="F115" i="3"/>
  <c r="F36" i="3"/>
  <c r="F84" i="3"/>
  <c r="F116" i="3"/>
  <c r="F53" i="3"/>
  <c r="F61" i="3"/>
  <c r="F93" i="3"/>
  <c r="F25" i="3"/>
  <c r="F33" i="3"/>
  <c r="F41" i="3"/>
  <c r="F49" i="3"/>
  <c r="F57" i="3"/>
  <c r="F65" i="3"/>
  <c r="F73" i="3"/>
  <c r="F81" i="3"/>
  <c r="F89" i="3"/>
  <c r="F97" i="3"/>
  <c r="F105" i="3"/>
  <c r="F113" i="3"/>
  <c r="F121" i="3"/>
  <c r="F34" i="3"/>
  <c r="F74" i="3"/>
  <c r="F98" i="3"/>
  <c r="F122" i="3"/>
  <c r="F27" i="3"/>
  <c r="F67" i="3"/>
  <c r="F107" i="3"/>
  <c r="F52" i="3"/>
  <c r="F68" i="3"/>
  <c r="F100" i="3"/>
  <c r="F45" i="3"/>
  <c r="F85" i="3"/>
  <c r="F117" i="3"/>
  <c r="K12" i="3"/>
  <c r="G12" i="3"/>
  <c r="C17" i="1"/>
  <c r="C18" i="1"/>
  <c r="C19" i="1"/>
  <c r="C20" i="1"/>
  <c r="C21" i="1"/>
  <c r="C22" i="1"/>
  <c r="C23" i="1"/>
  <c r="C16" i="1"/>
  <c r="B16" i="1"/>
  <c r="H17" i="1"/>
  <c r="H18" i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H19" i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H20" i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H21" i="1"/>
  <c r="H22" i="1"/>
  <c r="H23" i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H24" i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H25" i="1"/>
  <c r="H26" i="1"/>
  <c r="H27" i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H28" i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H29" i="1"/>
  <c r="H30" i="1"/>
  <c r="H31" i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H32" i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H33" i="1"/>
  <c r="H34" i="1"/>
  <c r="H35" i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H36" i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H37" i="1"/>
  <c r="H38" i="1"/>
  <c r="H39" i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N39" i="1" s="1"/>
  <c r="AO39" i="1" s="1"/>
  <c r="AP39" i="1" s="1"/>
  <c r="AQ39" i="1" s="1"/>
  <c r="AR39" i="1" s="1"/>
  <c r="AS39" i="1" s="1"/>
  <c r="AT39" i="1" s="1"/>
  <c r="AU39" i="1" s="1"/>
  <c r="H40" i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H41" i="1"/>
  <c r="H42" i="1"/>
  <c r="H43" i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H44" i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N44" i="1" s="1"/>
  <c r="AO44" i="1" s="1"/>
  <c r="AP44" i="1" s="1"/>
  <c r="AQ44" i="1" s="1"/>
  <c r="AR44" i="1" s="1"/>
  <c r="AS44" i="1" s="1"/>
  <c r="AT44" i="1" s="1"/>
  <c r="AU44" i="1" s="1"/>
  <c r="H45" i="1"/>
  <c r="H46" i="1"/>
  <c r="H47" i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H48" i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H49" i="1"/>
  <c r="H50" i="1"/>
  <c r="H51" i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H52" i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H53" i="1"/>
  <c r="H54" i="1"/>
  <c r="H55" i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H56" i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H57" i="1"/>
  <c r="H58" i="1"/>
  <c r="H59" i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H60" i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X60" i="1" s="1"/>
  <c r="Y60" i="1" s="1"/>
  <c r="Z60" i="1" s="1"/>
  <c r="AA60" i="1" s="1"/>
  <c r="AB60" i="1" s="1"/>
  <c r="AC60" i="1" s="1"/>
  <c r="AD60" i="1" s="1"/>
  <c r="AE60" i="1" s="1"/>
  <c r="AF60" i="1" s="1"/>
  <c r="AG60" i="1" s="1"/>
  <c r="AH60" i="1" s="1"/>
  <c r="AI60" i="1" s="1"/>
  <c r="AJ60" i="1" s="1"/>
  <c r="AK60" i="1" s="1"/>
  <c r="AL60" i="1" s="1"/>
  <c r="AM60" i="1" s="1"/>
  <c r="AN60" i="1" s="1"/>
  <c r="AO60" i="1" s="1"/>
  <c r="AP60" i="1" s="1"/>
  <c r="AQ60" i="1" s="1"/>
  <c r="AR60" i="1" s="1"/>
  <c r="AS60" i="1" s="1"/>
  <c r="AT60" i="1" s="1"/>
  <c r="AU60" i="1" s="1"/>
  <c r="H61" i="1"/>
  <c r="H62" i="1"/>
  <c r="H63" i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Z63" i="1" s="1"/>
  <c r="AA63" i="1" s="1"/>
  <c r="AB63" i="1" s="1"/>
  <c r="AC63" i="1" s="1"/>
  <c r="AD63" i="1" s="1"/>
  <c r="AE63" i="1" s="1"/>
  <c r="AF63" i="1" s="1"/>
  <c r="AG63" i="1" s="1"/>
  <c r="AH63" i="1" s="1"/>
  <c r="AI63" i="1" s="1"/>
  <c r="AJ63" i="1" s="1"/>
  <c r="AK63" i="1" s="1"/>
  <c r="AL63" i="1" s="1"/>
  <c r="AM63" i="1" s="1"/>
  <c r="AN63" i="1" s="1"/>
  <c r="AO63" i="1" s="1"/>
  <c r="AP63" i="1" s="1"/>
  <c r="AQ63" i="1" s="1"/>
  <c r="AR63" i="1" s="1"/>
  <c r="AS63" i="1" s="1"/>
  <c r="AT63" i="1" s="1"/>
  <c r="AU63" i="1" s="1"/>
  <c r="H64" i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AQ64" i="1" s="1"/>
  <c r="AR64" i="1" s="1"/>
  <c r="AS64" i="1" s="1"/>
  <c r="AT64" i="1" s="1"/>
  <c r="AU64" i="1" s="1"/>
  <c r="H65" i="1"/>
  <c r="H66" i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X66" i="1" s="1"/>
  <c r="Y66" i="1" s="1"/>
  <c r="Z66" i="1" s="1"/>
  <c r="AA66" i="1" s="1"/>
  <c r="AB66" i="1" s="1"/>
  <c r="AC66" i="1" s="1"/>
  <c r="AD66" i="1" s="1"/>
  <c r="AE66" i="1" s="1"/>
  <c r="AF66" i="1" s="1"/>
  <c r="AG66" i="1" s="1"/>
  <c r="AH66" i="1" s="1"/>
  <c r="AI66" i="1" s="1"/>
  <c r="AJ66" i="1" s="1"/>
  <c r="AK66" i="1" s="1"/>
  <c r="AL66" i="1" s="1"/>
  <c r="AM66" i="1" s="1"/>
  <c r="AN66" i="1" s="1"/>
  <c r="AO66" i="1" s="1"/>
  <c r="AP66" i="1" s="1"/>
  <c r="AQ66" i="1" s="1"/>
  <c r="AR66" i="1" s="1"/>
  <c r="AS66" i="1" s="1"/>
  <c r="AT66" i="1" s="1"/>
  <c r="AU66" i="1" s="1"/>
  <c r="H67" i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X67" i="1" s="1"/>
  <c r="Y67" i="1" s="1"/>
  <c r="Z67" i="1" s="1"/>
  <c r="AA67" i="1" s="1"/>
  <c r="AB67" i="1" s="1"/>
  <c r="AC67" i="1" s="1"/>
  <c r="AD67" i="1" s="1"/>
  <c r="AE67" i="1" s="1"/>
  <c r="AF67" i="1" s="1"/>
  <c r="AG67" i="1" s="1"/>
  <c r="AH67" i="1" s="1"/>
  <c r="AI67" i="1" s="1"/>
  <c r="AJ67" i="1" s="1"/>
  <c r="AK67" i="1" s="1"/>
  <c r="AL67" i="1" s="1"/>
  <c r="AM67" i="1" s="1"/>
  <c r="AN67" i="1" s="1"/>
  <c r="AO67" i="1" s="1"/>
  <c r="AP67" i="1" s="1"/>
  <c r="AQ67" i="1" s="1"/>
  <c r="AR67" i="1" s="1"/>
  <c r="AS67" i="1" s="1"/>
  <c r="AT67" i="1" s="1"/>
  <c r="AU67" i="1" s="1"/>
  <c r="H68" i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X68" i="1" s="1"/>
  <c r="Y68" i="1" s="1"/>
  <c r="Z68" i="1" s="1"/>
  <c r="AA68" i="1" s="1"/>
  <c r="AB68" i="1" s="1"/>
  <c r="AC68" i="1" s="1"/>
  <c r="AD68" i="1" s="1"/>
  <c r="AE68" i="1" s="1"/>
  <c r="AF68" i="1" s="1"/>
  <c r="AG68" i="1" s="1"/>
  <c r="AH68" i="1" s="1"/>
  <c r="AI68" i="1" s="1"/>
  <c r="AJ68" i="1" s="1"/>
  <c r="AK68" i="1" s="1"/>
  <c r="AL68" i="1" s="1"/>
  <c r="AM68" i="1" s="1"/>
  <c r="AN68" i="1" s="1"/>
  <c r="AO68" i="1" s="1"/>
  <c r="AP68" i="1" s="1"/>
  <c r="AQ68" i="1" s="1"/>
  <c r="AR68" i="1" s="1"/>
  <c r="AS68" i="1" s="1"/>
  <c r="AT68" i="1" s="1"/>
  <c r="AU68" i="1" s="1"/>
  <c r="H69" i="1"/>
  <c r="H70" i="1"/>
  <c r="I70" i="1" s="1"/>
  <c r="J70" i="1" s="1"/>
  <c r="K70" i="1" s="1"/>
  <c r="L70" i="1" s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AA70" i="1" s="1"/>
  <c r="AB70" i="1" s="1"/>
  <c r="AC70" i="1" s="1"/>
  <c r="AD70" i="1" s="1"/>
  <c r="AE70" i="1" s="1"/>
  <c r="AF70" i="1" s="1"/>
  <c r="AG70" i="1" s="1"/>
  <c r="AH70" i="1" s="1"/>
  <c r="AI70" i="1" s="1"/>
  <c r="AJ70" i="1" s="1"/>
  <c r="AK70" i="1" s="1"/>
  <c r="AL70" i="1" s="1"/>
  <c r="AM70" i="1" s="1"/>
  <c r="AN70" i="1" s="1"/>
  <c r="AO70" i="1" s="1"/>
  <c r="AP70" i="1" s="1"/>
  <c r="AQ70" i="1" s="1"/>
  <c r="AR70" i="1" s="1"/>
  <c r="AS70" i="1" s="1"/>
  <c r="AT70" i="1" s="1"/>
  <c r="AU70" i="1" s="1"/>
  <c r="H71" i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AA71" i="1" s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N71" i="1" s="1"/>
  <c r="AO71" i="1" s="1"/>
  <c r="AP71" i="1" s="1"/>
  <c r="AQ71" i="1" s="1"/>
  <c r="AR71" i="1" s="1"/>
  <c r="AS71" i="1" s="1"/>
  <c r="AT71" i="1" s="1"/>
  <c r="AU71" i="1" s="1"/>
  <c r="H72" i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AN72" i="1" s="1"/>
  <c r="AO72" i="1" s="1"/>
  <c r="AP72" i="1" s="1"/>
  <c r="AQ72" i="1" s="1"/>
  <c r="AR72" i="1" s="1"/>
  <c r="AS72" i="1" s="1"/>
  <c r="AT72" i="1" s="1"/>
  <c r="AU72" i="1" s="1"/>
  <c r="H73" i="1"/>
  <c r="H74" i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AB74" i="1" s="1"/>
  <c r="AC74" i="1" s="1"/>
  <c r="AD74" i="1" s="1"/>
  <c r="AE74" i="1" s="1"/>
  <c r="AF74" i="1" s="1"/>
  <c r="AG74" i="1" s="1"/>
  <c r="AH74" i="1" s="1"/>
  <c r="AI74" i="1" s="1"/>
  <c r="AJ74" i="1" s="1"/>
  <c r="AK74" i="1" s="1"/>
  <c r="AL74" i="1" s="1"/>
  <c r="AM74" i="1" s="1"/>
  <c r="AN74" i="1" s="1"/>
  <c r="AO74" i="1" s="1"/>
  <c r="AP74" i="1" s="1"/>
  <c r="AQ74" i="1" s="1"/>
  <c r="AR74" i="1" s="1"/>
  <c r="AS74" i="1" s="1"/>
  <c r="AT74" i="1" s="1"/>
  <c r="AU74" i="1" s="1"/>
  <c r="H75" i="1"/>
  <c r="I75" i="1" s="1"/>
  <c r="J75" i="1" s="1"/>
  <c r="K75" i="1" s="1"/>
  <c r="L75" i="1" s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X75" i="1" s="1"/>
  <c r="Y75" i="1" s="1"/>
  <c r="Z75" i="1" s="1"/>
  <c r="AA75" i="1" s="1"/>
  <c r="AB75" i="1" s="1"/>
  <c r="AC75" i="1" s="1"/>
  <c r="AD75" i="1" s="1"/>
  <c r="AE75" i="1" s="1"/>
  <c r="AF75" i="1" s="1"/>
  <c r="AG75" i="1" s="1"/>
  <c r="AH75" i="1" s="1"/>
  <c r="AI75" i="1" s="1"/>
  <c r="AJ75" i="1" s="1"/>
  <c r="AK75" i="1" s="1"/>
  <c r="AL75" i="1" s="1"/>
  <c r="AM75" i="1" s="1"/>
  <c r="AN75" i="1" s="1"/>
  <c r="AO75" i="1" s="1"/>
  <c r="AP75" i="1" s="1"/>
  <c r="AQ75" i="1" s="1"/>
  <c r="AR75" i="1" s="1"/>
  <c r="AS75" i="1" s="1"/>
  <c r="AT75" i="1" s="1"/>
  <c r="AU75" i="1" s="1"/>
  <c r="H76" i="1"/>
  <c r="I76" i="1" s="1"/>
  <c r="J76" i="1" s="1"/>
  <c r="K76" i="1" s="1"/>
  <c r="L76" i="1" s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  <c r="Z76" i="1" s="1"/>
  <c r="AA76" i="1" s="1"/>
  <c r="AB76" i="1" s="1"/>
  <c r="AC76" i="1" s="1"/>
  <c r="AD76" i="1" s="1"/>
  <c r="AE76" i="1" s="1"/>
  <c r="AF76" i="1" s="1"/>
  <c r="AG76" i="1" s="1"/>
  <c r="AH76" i="1" s="1"/>
  <c r="AI76" i="1" s="1"/>
  <c r="AJ76" i="1" s="1"/>
  <c r="AK76" i="1" s="1"/>
  <c r="AL76" i="1" s="1"/>
  <c r="AM76" i="1" s="1"/>
  <c r="AN76" i="1" s="1"/>
  <c r="AO76" i="1" s="1"/>
  <c r="AP76" i="1" s="1"/>
  <c r="AQ76" i="1" s="1"/>
  <c r="AR76" i="1" s="1"/>
  <c r="AS76" i="1" s="1"/>
  <c r="AT76" i="1" s="1"/>
  <c r="AU76" i="1" s="1"/>
  <c r="H77" i="1"/>
  <c r="H78" i="1"/>
  <c r="H79" i="1"/>
  <c r="I79" i="1" s="1"/>
  <c r="J79" i="1" s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X79" i="1" s="1"/>
  <c r="Y79" i="1" s="1"/>
  <c r="Z79" i="1" s="1"/>
  <c r="AA79" i="1" s="1"/>
  <c r="AB79" i="1" s="1"/>
  <c r="AC79" i="1" s="1"/>
  <c r="AD79" i="1" s="1"/>
  <c r="AE79" i="1" s="1"/>
  <c r="AF79" i="1" s="1"/>
  <c r="AG79" i="1" s="1"/>
  <c r="AH79" i="1" s="1"/>
  <c r="AI79" i="1" s="1"/>
  <c r="AJ79" i="1" s="1"/>
  <c r="AK79" i="1" s="1"/>
  <c r="AL79" i="1" s="1"/>
  <c r="AM79" i="1" s="1"/>
  <c r="AN79" i="1" s="1"/>
  <c r="AO79" i="1" s="1"/>
  <c r="AP79" i="1" s="1"/>
  <c r="AQ79" i="1" s="1"/>
  <c r="AR79" i="1" s="1"/>
  <c r="AS79" i="1" s="1"/>
  <c r="AT79" i="1" s="1"/>
  <c r="AU79" i="1" s="1"/>
  <c r="H80" i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X80" i="1" s="1"/>
  <c r="Y80" i="1" s="1"/>
  <c r="Z80" i="1" s="1"/>
  <c r="AA80" i="1" s="1"/>
  <c r="AB80" i="1" s="1"/>
  <c r="AC80" i="1" s="1"/>
  <c r="AD80" i="1" s="1"/>
  <c r="AE80" i="1" s="1"/>
  <c r="AF80" i="1" s="1"/>
  <c r="AG80" i="1" s="1"/>
  <c r="AH80" i="1" s="1"/>
  <c r="AI80" i="1" s="1"/>
  <c r="AJ80" i="1" s="1"/>
  <c r="AK80" i="1" s="1"/>
  <c r="AL80" i="1" s="1"/>
  <c r="AM80" i="1" s="1"/>
  <c r="AN80" i="1" s="1"/>
  <c r="AO80" i="1" s="1"/>
  <c r="AP80" i="1" s="1"/>
  <c r="AQ80" i="1" s="1"/>
  <c r="AR80" i="1" s="1"/>
  <c r="AS80" i="1" s="1"/>
  <c r="AT80" i="1" s="1"/>
  <c r="AU80" i="1" s="1"/>
  <c r="H81" i="1"/>
  <c r="H82" i="1"/>
  <c r="H83" i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Z83" i="1" s="1"/>
  <c r="AA83" i="1" s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N83" i="1" s="1"/>
  <c r="AO83" i="1" s="1"/>
  <c r="AP83" i="1" s="1"/>
  <c r="AQ83" i="1" s="1"/>
  <c r="AR83" i="1" s="1"/>
  <c r="AS83" i="1" s="1"/>
  <c r="AT83" i="1" s="1"/>
  <c r="AU83" i="1" s="1"/>
  <c r="H84" i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AB84" i="1" s="1"/>
  <c r="AC84" i="1" s="1"/>
  <c r="AD84" i="1" s="1"/>
  <c r="AE84" i="1" s="1"/>
  <c r="AF84" i="1" s="1"/>
  <c r="AG84" i="1" s="1"/>
  <c r="AH84" i="1" s="1"/>
  <c r="AI84" i="1" s="1"/>
  <c r="AJ84" i="1" s="1"/>
  <c r="AK84" i="1" s="1"/>
  <c r="AL84" i="1" s="1"/>
  <c r="AM84" i="1" s="1"/>
  <c r="AN84" i="1" s="1"/>
  <c r="AO84" i="1" s="1"/>
  <c r="AP84" i="1" s="1"/>
  <c r="AQ84" i="1" s="1"/>
  <c r="AR84" i="1" s="1"/>
  <c r="AS84" i="1" s="1"/>
  <c r="AT84" i="1" s="1"/>
  <c r="AU84" i="1" s="1"/>
  <c r="H85" i="1"/>
  <c r="H86" i="1"/>
  <c r="H87" i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X87" i="1" s="1"/>
  <c r="Y87" i="1" s="1"/>
  <c r="Z87" i="1" s="1"/>
  <c r="AA87" i="1" s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AN87" i="1" s="1"/>
  <c r="AO87" i="1" s="1"/>
  <c r="AP87" i="1" s="1"/>
  <c r="AQ87" i="1" s="1"/>
  <c r="AR87" i="1" s="1"/>
  <c r="AS87" i="1" s="1"/>
  <c r="AT87" i="1" s="1"/>
  <c r="AU87" i="1" s="1"/>
  <c r="H88" i="1"/>
  <c r="I88" i="1" s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X88" i="1" s="1"/>
  <c r="Y88" i="1" s="1"/>
  <c r="Z88" i="1" s="1"/>
  <c r="AA88" i="1" s="1"/>
  <c r="AB88" i="1" s="1"/>
  <c r="AC88" i="1" s="1"/>
  <c r="AD88" i="1" s="1"/>
  <c r="AE88" i="1" s="1"/>
  <c r="AF88" i="1" s="1"/>
  <c r="AG88" i="1" s="1"/>
  <c r="AH88" i="1" s="1"/>
  <c r="AI88" i="1" s="1"/>
  <c r="AJ88" i="1" s="1"/>
  <c r="AK88" i="1" s="1"/>
  <c r="AL88" i="1" s="1"/>
  <c r="AM88" i="1" s="1"/>
  <c r="AN88" i="1" s="1"/>
  <c r="AO88" i="1" s="1"/>
  <c r="AP88" i="1" s="1"/>
  <c r="AQ88" i="1" s="1"/>
  <c r="AR88" i="1" s="1"/>
  <c r="AS88" i="1" s="1"/>
  <c r="AT88" i="1" s="1"/>
  <c r="AU88" i="1" s="1"/>
  <c r="H89" i="1"/>
  <c r="H90" i="1"/>
  <c r="H91" i="1"/>
  <c r="H92" i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Z92" i="1" s="1"/>
  <c r="AA92" i="1" s="1"/>
  <c r="AB92" i="1" s="1"/>
  <c r="AC92" i="1" s="1"/>
  <c r="AD92" i="1" s="1"/>
  <c r="AE92" i="1" s="1"/>
  <c r="AF92" i="1" s="1"/>
  <c r="AG92" i="1" s="1"/>
  <c r="AH92" i="1" s="1"/>
  <c r="AI92" i="1" s="1"/>
  <c r="AJ92" i="1" s="1"/>
  <c r="AK92" i="1" s="1"/>
  <c r="AL92" i="1" s="1"/>
  <c r="AM92" i="1" s="1"/>
  <c r="AN92" i="1" s="1"/>
  <c r="AO92" i="1" s="1"/>
  <c r="AP92" i="1" s="1"/>
  <c r="AQ92" i="1" s="1"/>
  <c r="AR92" i="1" s="1"/>
  <c r="AS92" i="1" s="1"/>
  <c r="AT92" i="1" s="1"/>
  <c r="AU92" i="1" s="1"/>
  <c r="H93" i="1"/>
  <c r="H94" i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Z94" i="1" s="1"/>
  <c r="AA94" i="1" s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N94" i="1" s="1"/>
  <c r="AO94" i="1" s="1"/>
  <c r="AP94" i="1" s="1"/>
  <c r="AQ94" i="1" s="1"/>
  <c r="AR94" i="1" s="1"/>
  <c r="AS94" i="1" s="1"/>
  <c r="AT94" i="1" s="1"/>
  <c r="AU94" i="1" s="1"/>
  <c r="H95" i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X95" i="1" s="1"/>
  <c r="Y95" i="1" s="1"/>
  <c r="Z95" i="1" s="1"/>
  <c r="AA95" i="1" s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N95" i="1" s="1"/>
  <c r="AO95" i="1" s="1"/>
  <c r="AP95" i="1" s="1"/>
  <c r="AQ95" i="1" s="1"/>
  <c r="AR95" i="1" s="1"/>
  <c r="AS95" i="1" s="1"/>
  <c r="AT95" i="1" s="1"/>
  <c r="AU95" i="1" s="1"/>
  <c r="H96" i="1"/>
  <c r="I96" i="1" s="1"/>
  <c r="J96" i="1" s="1"/>
  <c r="K96" i="1" s="1"/>
  <c r="L96" i="1" s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X96" i="1" s="1"/>
  <c r="Y96" i="1" s="1"/>
  <c r="Z96" i="1" s="1"/>
  <c r="AA96" i="1" s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N96" i="1" s="1"/>
  <c r="AO96" i="1" s="1"/>
  <c r="AP96" i="1" s="1"/>
  <c r="AQ96" i="1" s="1"/>
  <c r="AR96" i="1" s="1"/>
  <c r="AS96" i="1" s="1"/>
  <c r="AT96" i="1" s="1"/>
  <c r="AU96" i="1" s="1"/>
  <c r="H97" i="1"/>
  <c r="H98" i="1"/>
  <c r="H99" i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Z99" i="1" s="1"/>
  <c r="AA99" i="1" s="1"/>
  <c r="AB99" i="1" s="1"/>
  <c r="AC99" i="1" s="1"/>
  <c r="AD99" i="1" s="1"/>
  <c r="AE99" i="1" s="1"/>
  <c r="AF99" i="1" s="1"/>
  <c r="AG99" i="1" s="1"/>
  <c r="AH99" i="1" s="1"/>
  <c r="AI99" i="1" s="1"/>
  <c r="AJ99" i="1" s="1"/>
  <c r="AK99" i="1" s="1"/>
  <c r="AL99" i="1" s="1"/>
  <c r="AM99" i="1" s="1"/>
  <c r="AN99" i="1" s="1"/>
  <c r="AO99" i="1" s="1"/>
  <c r="AP99" i="1" s="1"/>
  <c r="AQ99" i="1" s="1"/>
  <c r="AR99" i="1" s="1"/>
  <c r="AS99" i="1" s="1"/>
  <c r="AT99" i="1" s="1"/>
  <c r="AU99" i="1" s="1"/>
  <c r="H100" i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N100" i="1" s="1"/>
  <c r="AO100" i="1" s="1"/>
  <c r="AP100" i="1" s="1"/>
  <c r="AQ100" i="1" s="1"/>
  <c r="AR100" i="1" s="1"/>
  <c r="AS100" i="1" s="1"/>
  <c r="AT100" i="1" s="1"/>
  <c r="AU100" i="1" s="1"/>
  <c r="H101" i="1"/>
  <c r="H102" i="1"/>
  <c r="H103" i="1"/>
  <c r="I103" i="1" s="1"/>
  <c r="J103" i="1" s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s="1"/>
  <c r="AA103" i="1" s="1"/>
  <c r="AB103" i="1" s="1"/>
  <c r="AC103" i="1" s="1"/>
  <c r="AD103" i="1" s="1"/>
  <c r="AE103" i="1" s="1"/>
  <c r="AF103" i="1" s="1"/>
  <c r="AG103" i="1" s="1"/>
  <c r="AH103" i="1" s="1"/>
  <c r="AI103" i="1" s="1"/>
  <c r="AJ103" i="1" s="1"/>
  <c r="AK103" i="1" s="1"/>
  <c r="AL103" i="1" s="1"/>
  <c r="AM103" i="1" s="1"/>
  <c r="AN103" i="1" s="1"/>
  <c r="AO103" i="1" s="1"/>
  <c r="AP103" i="1" s="1"/>
  <c r="AQ103" i="1" s="1"/>
  <c r="AR103" i="1" s="1"/>
  <c r="AS103" i="1" s="1"/>
  <c r="AT103" i="1" s="1"/>
  <c r="AU103" i="1" s="1"/>
  <c r="H104" i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X104" i="1" s="1"/>
  <c r="Y104" i="1" s="1"/>
  <c r="Z104" i="1" s="1"/>
  <c r="AA104" i="1" s="1"/>
  <c r="AB104" i="1" s="1"/>
  <c r="AC104" i="1" s="1"/>
  <c r="AD104" i="1" s="1"/>
  <c r="AE104" i="1" s="1"/>
  <c r="AF104" i="1" s="1"/>
  <c r="AG104" i="1" s="1"/>
  <c r="AH104" i="1" s="1"/>
  <c r="AI104" i="1" s="1"/>
  <c r="AJ104" i="1" s="1"/>
  <c r="AK104" i="1" s="1"/>
  <c r="AL104" i="1" s="1"/>
  <c r="AM104" i="1" s="1"/>
  <c r="AN104" i="1" s="1"/>
  <c r="AO104" i="1" s="1"/>
  <c r="AP104" i="1" s="1"/>
  <c r="AQ104" i="1" s="1"/>
  <c r="AR104" i="1" s="1"/>
  <c r="AS104" i="1" s="1"/>
  <c r="AT104" i="1" s="1"/>
  <c r="AU104" i="1" s="1"/>
  <c r="H105" i="1"/>
  <c r="H106" i="1"/>
  <c r="H107" i="1"/>
  <c r="I107" i="1" s="1"/>
  <c r="J107" i="1" s="1"/>
  <c r="K107" i="1" s="1"/>
  <c r="L107" i="1" s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X107" i="1" s="1"/>
  <c r="Y107" i="1" s="1"/>
  <c r="Z107" i="1" s="1"/>
  <c r="AA107" i="1" s="1"/>
  <c r="AB107" i="1" s="1"/>
  <c r="AC107" i="1" s="1"/>
  <c r="AD107" i="1" s="1"/>
  <c r="AE107" i="1" s="1"/>
  <c r="AF107" i="1" s="1"/>
  <c r="AG107" i="1" s="1"/>
  <c r="AH107" i="1" s="1"/>
  <c r="AI107" i="1" s="1"/>
  <c r="AJ107" i="1" s="1"/>
  <c r="AK107" i="1" s="1"/>
  <c r="AL107" i="1" s="1"/>
  <c r="AM107" i="1" s="1"/>
  <c r="AN107" i="1" s="1"/>
  <c r="AO107" i="1" s="1"/>
  <c r="AP107" i="1" s="1"/>
  <c r="AQ107" i="1" s="1"/>
  <c r="AR107" i="1" s="1"/>
  <c r="AS107" i="1" s="1"/>
  <c r="AT107" i="1" s="1"/>
  <c r="AU107" i="1" s="1"/>
  <c r="H108" i="1"/>
  <c r="I108" i="1" s="1"/>
  <c r="J108" i="1" s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X108" i="1" s="1"/>
  <c r="Y108" i="1" s="1"/>
  <c r="Z108" i="1" s="1"/>
  <c r="AA108" i="1" s="1"/>
  <c r="AB108" i="1" s="1"/>
  <c r="AC108" i="1" s="1"/>
  <c r="AD108" i="1" s="1"/>
  <c r="AE108" i="1" s="1"/>
  <c r="AF108" i="1" s="1"/>
  <c r="AG108" i="1" s="1"/>
  <c r="AH108" i="1" s="1"/>
  <c r="AI108" i="1" s="1"/>
  <c r="AJ108" i="1" s="1"/>
  <c r="AK108" i="1" s="1"/>
  <c r="AL108" i="1" s="1"/>
  <c r="AM108" i="1" s="1"/>
  <c r="AN108" i="1" s="1"/>
  <c r="AO108" i="1" s="1"/>
  <c r="AP108" i="1" s="1"/>
  <c r="AQ108" i="1" s="1"/>
  <c r="AR108" i="1" s="1"/>
  <c r="AS108" i="1" s="1"/>
  <c r="AT108" i="1" s="1"/>
  <c r="AU108" i="1" s="1"/>
  <c r="H109" i="1"/>
  <c r="H110" i="1"/>
  <c r="H111" i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X111" i="1" s="1"/>
  <c r="Y111" i="1" s="1"/>
  <c r="Z111" i="1" s="1"/>
  <c r="AA111" i="1" s="1"/>
  <c r="AB111" i="1" s="1"/>
  <c r="AC111" i="1" s="1"/>
  <c r="AD111" i="1" s="1"/>
  <c r="AE111" i="1" s="1"/>
  <c r="AF111" i="1" s="1"/>
  <c r="AG111" i="1" s="1"/>
  <c r="AH111" i="1" s="1"/>
  <c r="AI111" i="1" s="1"/>
  <c r="AJ111" i="1" s="1"/>
  <c r="AK111" i="1" s="1"/>
  <c r="AL111" i="1" s="1"/>
  <c r="AM111" i="1" s="1"/>
  <c r="AN111" i="1" s="1"/>
  <c r="AO111" i="1" s="1"/>
  <c r="AP111" i="1" s="1"/>
  <c r="AQ111" i="1" s="1"/>
  <c r="AR111" i="1" s="1"/>
  <c r="AS111" i="1" s="1"/>
  <c r="AT111" i="1" s="1"/>
  <c r="AU111" i="1" s="1"/>
  <c r="H112" i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Z112" i="1" s="1"/>
  <c r="AA112" i="1" s="1"/>
  <c r="AB112" i="1" s="1"/>
  <c r="AC112" i="1" s="1"/>
  <c r="AD112" i="1" s="1"/>
  <c r="AE112" i="1" s="1"/>
  <c r="AF112" i="1" s="1"/>
  <c r="AG112" i="1" s="1"/>
  <c r="AH112" i="1" s="1"/>
  <c r="AI112" i="1" s="1"/>
  <c r="AJ112" i="1" s="1"/>
  <c r="AK112" i="1" s="1"/>
  <c r="AL112" i="1" s="1"/>
  <c r="AM112" i="1" s="1"/>
  <c r="AN112" i="1" s="1"/>
  <c r="AO112" i="1" s="1"/>
  <c r="AP112" i="1" s="1"/>
  <c r="AQ112" i="1" s="1"/>
  <c r="AR112" i="1" s="1"/>
  <c r="AS112" i="1" s="1"/>
  <c r="AT112" i="1" s="1"/>
  <c r="AU112" i="1" s="1"/>
  <c r="H113" i="1"/>
  <c r="H114" i="1"/>
  <c r="H115" i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X115" i="1" s="1"/>
  <c r="Y115" i="1" s="1"/>
  <c r="Z115" i="1" s="1"/>
  <c r="AA115" i="1" s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N115" i="1" s="1"/>
  <c r="AO115" i="1" s="1"/>
  <c r="AP115" i="1" s="1"/>
  <c r="AQ115" i="1" s="1"/>
  <c r="AR115" i="1" s="1"/>
  <c r="AS115" i="1" s="1"/>
  <c r="AT115" i="1" s="1"/>
  <c r="AU115" i="1" s="1"/>
  <c r="H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6" i="1"/>
  <c r="B17" i="1"/>
  <c r="B18" i="1"/>
  <c r="B19" i="1"/>
  <c r="B20" i="1"/>
  <c r="B21" i="1"/>
  <c r="B22" i="1"/>
  <c r="B23" i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5" i="2"/>
  <c r="D6" i="2"/>
  <c r="D7" i="2"/>
  <c r="D8" i="2"/>
  <c r="D9" i="2"/>
  <c r="D10" i="2"/>
  <c r="D11" i="2"/>
  <c r="D12" i="2"/>
  <c r="D13" i="2"/>
  <c r="D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5" i="2"/>
  <c r="B6" i="2"/>
  <c r="B7" i="2"/>
  <c r="B8" i="2"/>
  <c r="B9" i="2"/>
  <c r="B10" i="2"/>
  <c r="B11" i="2"/>
  <c r="B12" i="2"/>
  <c r="B13" i="2"/>
  <c r="B14" i="2"/>
  <c r="D4" i="2"/>
  <c r="B4" i="2"/>
  <c r="I17" i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I21" i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I22" i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I25" i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I26" i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I29" i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I30" i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I33" i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I34" i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I37" i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I38" i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I41" i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N41" i="1" s="1"/>
  <c r="AO41" i="1" s="1"/>
  <c r="AP41" i="1" s="1"/>
  <c r="AQ41" i="1" s="1"/>
  <c r="AR41" i="1" s="1"/>
  <c r="AS41" i="1" s="1"/>
  <c r="AT41" i="1" s="1"/>
  <c r="AU41" i="1" s="1"/>
  <c r="I42" i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I45" i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AB45" i="1" s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M45" i="1" s="1"/>
  <c r="AN45" i="1" s="1"/>
  <c r="AO45" i="1" s="1"/>
  <c r="AP45" i="1" s="1"/>
  <c r="AQ45" i="1" s="1"/>
  <c r="AR45" i="1" s="1"/>
  <c r="AS45" i="1" s="1"/>
  <c r="AT45" i="1" s="1"/>
  <c r="AU45" i="1" s="1"/>
  <c r="I46" i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I49" i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I50" i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I53" i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I54" i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I57" i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I58" i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I61" i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I62" i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N62" i="1" s="1"/>
  <c r="AO62" i="1" s="1"/>
  <c r="AP62" i="1" s="1"/>
  <c r="AQ62" i="1" s="1"/>
  <c r="AR62" i="1" s="1"/>
  <c r="AS62" i="1" s="1"/>
  <c r="AT62" i="1" s="1"/>
  <c r="AU62" i="1" s="1"/>
  <c r="I65" i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Z65" i="1" s="1"/>
  <c r="AA65" i="1" s="1"/>
  <c r="AB65" i="1" s="1"/>
  <c r="AC65" i="1" s="1"/>
  <c r="AD65" i="1" s="1"/>
  <c r="AE65" i="1" s="1"/>
  <c r="AF65" i="1" s="1"/>
  <c r="AG65" i="1" s="1"/>
  <c r="AH65" i="1" s="1"/>
  <c r="AI65" i="1" s="1"/>
  <c r="AJ65" i="1" s="1"/>
  <c r="AK65" i="1" s="1"/>
  <c r="AL65" i="1" s="1"/>
  <c r="AM65" i="1" s="1"/>
  <c r="AN65" i="1" s="1"/>
  <c r="AO65" i="1" s="1"/>
  <c r="AP65" i="1" s="1"/>
  <c r="AQ65" i="1" s="1"/>
  <c r="AR65" i="1" s="1"/>
  <c r="AS65" i="1" s="1"/>
  <c r="AT65" i="1" s="1"/>
  <c r="AU65" i="1" s="1"/>
  <c r="I69" i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I73" i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I77" i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X77" i="1" s="1"/>
  <c r="Y77" i="1" s="1"/>
  <c r="Z77" i="1" s="1"/>
  <c r="AA77" i="1" s="1"/>
  <c r="AB77" i="1" s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M77" i="1" s="1"/>
  <c r="AN77" i="1" s="1"/>
  <c r="AO77" i="1" s="1"/>
  <c r="AP77" i="1" s="1"/>
  <c r="AQ77" i="1" s="1"/>
  <c r="AR77" i="1" s="1"/>
  <c r="AS77" i="1" s="1"/>
  <c r="AT77" i="1" s="1"/>
  <c r="AU77" i="1" s="1"/>
  <c r="I78" i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N78" i="1" s="1"/>
  <c r="AO78" i="1" s="1"/>
  <c r="AP78" i="1" s="1"/>
  <c r="AQ78" i="1" s="1"/>
  <c r="AR78" i="1" s="1"/>
  <c r="AS78" i="1" s="1"/>
  <c r="AT78" i="1" s="1"/>
  <c r="AU78" i="1" s="1"/>
  <c r="I81" i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AQ81" i="1" s="1"/>
  <c r="AR81" i="1" s="1"/>
  <c r="AS81" i="1" s="1"/>
  <c r="AT81" i="1" s="1"/>
  <c r="AU81" i="1" s="1"/>
  <c r="I82" i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X82" i="1" s="1"/>
  <c r="Y82" i="1" s="1"/>
  <c r="Z82" i="1" s="1"/>
  <c r="AA82" i="1" s="1"/>
  <c r="AB82" i="1" s="1"/>
  <c r="AC82" i="1" s="1"/>
  <c r="AD82" i="1" s="1"/>
  <c r="AE82" i="1" s="1"/>
  <c r="AF82" i="1" s="1"/>
  <c r="AG82" i="1" s="1"/>
  <c r="AH82" i="1" s="1"/>
  <c r="AI82" i="1" s="1"/>
  <c r="AJ82" i="1" s="1"/>
  <c r="AK82" i="1" s="1"/>
  <c r="AL82" i="1" s="1"/>
  <c r="AM82" i="1" s="1"/>
  <c r="AN82" i="1" s="1"/>
  <c r="AO82" i="1" s="1"/>
  <c r="AP82" i="1" s="1"/>
  <c r="AQ82" i="1" s="1"/>
  <c r="AR82" i="1" s="1"/>
  <c r="AS82" i="1" s="1"/>
  <c r="AT82" i="1" s="1"/>
  <c r="AU82" i="1" s="1"/>
  <c r="I85" i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X85" i="1" s="1"/>
  <c r="Y85" i="1" s="1"/>
  <c r="Z85" i="1" s="1"/>
  <c r="AA85" i="1" s="1"/>
  <c r="AB85" i="1" s="1"/>
  <c r="AC85" i="1" s="1"/>
  <c r="AD85" i="1" s="1"/>
  <c r="AE85" i="1" s="1"/>
  <c r="AF85" i="1" s="1"/>
  <c r="AG85" i="1" s="1"/>
  <c r="AH85" i="1" s="1"/>
  <c r="AI85" i="1" s="1"/>
  <c r="AJ85" i="1" s="1"/>
  <c r="AK85" i="1" s="1"/>
  <c r="AL85" i="1" s="1"/>
  <c r="AM85" i="1" s="1"/>
  <c r="AN85" i="1" s="1"/>
  <c r="AO85" i="1" s="1"/>
  <c r="AP85" i="1" s="1"/>
  <c r="AQ85" i="1" s="1"/>
  <c r="AR85" i="1" s="1"/>
  <c r="AS85" i="1" s="1"/>
  <c r="AT85" i="1" s="1"/>
  <c r="AU85" i="1" s="1"/>
  <c r="I86" i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X86" i="1" s="1"/>
  <c r="Y86" i="1" s="1"/>
  <c r="Z86" i="1" s="1"/>
  <c r="AA86" i="1" s="1"/>
  <c r="AB86" i="1" s="1"/>
  <c r="AC86" i="1" s="1"/>
  <c r="AD86" i="1" s="1"/>
  <c r="AE86" i="1" s="1"/>
  <c r="AF86" i="1" s="1"/>
  <c r="AG86" i="1" s="1"/>
  <c r="AH86" i="1" s="1"/>
  <c r="AI86" i="1" s="1"/>
  <c r="AJ86" i="1" s="1"/>
  <c r="AK86" i="1" s="1"/>
  <c r="AL86" i="1" s="1"/>
  <c r="AM86" i="1" s="1"/>
  <c r="AN86" i="1" s="1"/>
  <c r="AO86" i="1" s="1"/>
  <c r="AP86" i="1" s="1"/>
  <c r="AQ86" i="1" s="1"/>
  <c r="AR86" i="1" s="1"/>
  <c r="AS86" i="1" s="1"/>
  <c r="AT86" i="1" s="1"/>
  <c r="AU86" i="1" s="1"/>
  <c r="I89" i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X89" i="1" s="1"/>
  <c r="Y89" i="1" s="1"/>
  <c r="Z89" i="1" s="1"/>
  <c r="AA89" i="1" s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AN89" i="1" s="1"/>
  <c r="AO89" i="1" s="1"/>
  <c r="AP89" i="1" s="1"/>
  <c r="AQ89" i="1" s="1"/>
  <c r="AR89" i="1" s="1"/>
  <c r="AS89" i="1" s="1"/>
  <c r="AT89" i="1" s="1"/>
  <c r="AU89" i="1" s="1"/>
  <c r="I90" i="1"/>
  <c r="J90" i="1" s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X90" i="1" s="1"/>
  <c r="Y90" i="1" s="1"/>
  <c r="Z90" i="1" s="1"/>
  <c r="AA90" i="1" s="1"/>
  <c r="AB90" i="1" s="1"/>
  <c r="AC90" i="1" s="1"/>
  <c r="AD90" i="1" s="1"/>
  <c r="AE90" i="1" s="1"/>
  <c r="AF90" i="1" s="1"/>
  <c r="AG90" i="1" s="1"/>
  <c r="AH90" i="1" s="1"/>
  <c r="AI90" i="1" s="1"/>
  <c r="AJ90" i="1" s="1"/>
  <c r="AK90" i="1" s="1"/>
  <c r="AL90" i="1" s="1"/>
  <c r="AM90" i="1" s="1"/>
  <c r="AN90" i="1" s="1"/>
  <c r="AO90" i="1" s="1"/>
  <c r="AP90" i="1" s="1"/>
  <c r="AQ90" i="1" s="1"/>
  <c r="AR90" i="1" s="1"/>
  <c r="AS90" i="1" s="1"/>
  <c r="AT90" i="1" s="1"/>
  <c r="AU90" i="1" s="1"/>
  <c r="I91" i="1"/>
  <c r="J91" i="1" s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X91" i="1" s="1"/>
  <c r="Y91" i="1" s="1"/>
  <c r="Z91" i="1" s="1"/>
  <c r="AA91" i="1" s="1"/>
  <c r="AB91" i="1" s="1"/>
  <c r="AC91" i="1" s="1"/>
  <c r="AD91" i="1" s="1"/>
  <c r="AE91" i="1" s="1"/>
  <c r="AF91" i="1" s="1"/>
  <c r="AG91" i="1" s="1"/>
  <c r="AH91" i="1" s="1"/>
  <c r="AI91" i="1" s="1"/>
  <c r="AJ91" i="1" s="1"/>
  <c r="AK91" i="1" s="1"/>
  <c r="AL91" i="1" s="1"/>
  <c r="AM91" i="1" s="1"/>
  <c r="AN91" i="1" s="1"/>
  <c r="AO91" i="1" s="1"/>
  <c r="AP91" i="1" s="1"/>
  <c r="AQ91" i="1" s="1"/>
  <c r="AR91" i="1" s="1"/>
  <c r="AS91" i="1" s="1"/>
  <c r="AT91" i="1" s="1"/>
  <c r="AU91" i="1" s="1"/>
  <c r="I93" i="1"/>
  <c r="J93" i="1" s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X93" i="1" s="1"/>
  <c r="Y93" i="1" s="1"/>
  <c r="Z93" i="1" s="1"/>
  <c r="AA93" i="1" s="1"/>
  <c r="AB93" i="1" s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M93" i="1" s="1"/>
  <c r="AN93" i="1" s="1"/>
  <c r="AO93" i="1" s="1"/>
  <c r="AP93" i="1" s="1"/>
  <c r="AQ93" i="1" s="1"/>
  <c r="AR93" i="1" s="1"/>
  <c r="AS93" i="1" s="1"/>
  <c r="AT93" i="1" s="1"/>
  <c r="AU93" i="1" s="1"/>
  <c r="I97" i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X97" i="1" s="1"/>
  <c r="Y97" i="1" s="1"/>
  <c r="Z97" i="1" s="1"/>
  <c r="AA97" i="1" s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N97" i="1" s="1"/>
  <c r="AO97" i="1" s="1"/>
  <c r="AP97" i="1" s="1"/>
  <c r="AQ97" i="1" s="1"/>
  <c r="AR97" i="1" s="1"/>
  <c r="AS97" i="1" s="1"/>
  <c r="AT97" i="1" s="1"/>
  <c r="AU97" i="1" s="1"/>
  <c r="I98" i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X98" i="1" s="1"/>
  <c r="Y98" i="1" s="1"/>
  <c r="Z98" i="1" s="1"/>
  <c r="AA98" i="1" s="1"/>
  <c r="AB98" i="1" s="1"/>
  <c r="AC98" i="1" s="1"/>
  <c r="AD98" i="1" s="1"/>
  <c r="AE98" i="1" s="1"/>
  <c r="AF98" i="1" s="1"/>
  <c r="AG98" i="1" s="1"/>
  <c r="AH98" i="1" s="1"/>
  <c r="AI98" i="1" s="1"/>
  <c r="AJ98" i="1" s="1"/>
  <c r="AK98" i="1" s="1"/>
  <c r="AL98" i="1" s="1"/>
  <c r="AM98" i="1" s="1"/>
  <c r="AN98" i="1" s="1"/>
  <c r="AO98" i="1" s="1"/>
  <c r="AP98" i="1" s="1"/>
  <c r="AQ98" i="1" s="1"/>
  <c r="AR98" i="1" s="1"/>
  <c r="AS98" i="1" s="1"/>
  <c r="AT98" i="1" s="1"/>
  <c r="AU98" i="1" s="1"/>
  <c r="I101" i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Z101" i="1" s="1"/>
  <c r="AA101" i="1" s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N101" i="1" s="1"/>
  <c r="AO101" i="1" s="1"/>
  <c r="AP101" i="1" s="1"/>
  <c r="AQ101" i="1" s="1"/>
  <c r="AR101" i="1" s="1"/>
  <c r="AS101" i="1" s="1"/>
  <c r="AT101" i="1" s="1"/>
  <c r="AU101" i="1" s="1"/>
  <c r="I102" i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Y102" i="1" s="1"/>
  <c r="Z102" i="1" s="1"/>
  <c r="AA102" i="1" s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N102" i="1" s="1"/>
  <c r="AO102" i="1" s="1"/>
  <c r="AP102" i="1" s="1"/>
  <c r="AQ102" i="1" s="1"/>
  <c r="AR102" i="1" s="1"/>
  <c r="AS102" i="1" s="1"/>
  <c r="AT102" i="1" s="1"/>
  <c r="AU102" i="1" s="1"/>
  <c r="I105" i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X105" i="1" s="1"/>
  <c r="Y105" i="1" s="1"/>
  <c r="Z105" i="1" s="1"/>
  <c r="AA105" i="1" s="1"/>
  <c r="AB105" i="1" s="1"/>
  <c r="AC105" i="1" s="1"/>
  <c r="AD105" i="1" s="1"/>
  <c r="AE105" i="1" s="1"/>
  <c r="AF105" i="1" s="1"/>
  <c r="AG105" i="1" s="1"/>
  <c r="AH105" i="1" s="1"/>
  <c r="AI105" i="1" s="1"/>
  <c r="AJ105" i="1" s="1"/>
  <c r="AK105" i="1" s="1"/>
  <c r="AL105" i="1" s="1"/>
  <c r="AM105" i="1" s="1"/>
  <c r="AN105" i="1" s="1"/>
  <c r="AO105" i="1" s="1"/>
  <c r="AP105" i="1" s="1"/>
  <c r="AQ105" i="1" s="1"/>
  <c r="AR105" i="1" s="1"/>
  <c r="AS105" i="1" s="1"/>
  <c r="AT105" i="1" s="1"/>
  <c r="AU105" i="1" s="1"/>
  <c r="I106" i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X106" i="1" s="1"/>
  <c r="Y106" i="1" s="1"/>
  <c r="Z106" i="1" s="1"/>
  <c r="AA106" i="1" s="1"/>
  <c r="AB106" i="1" s="1"/>
  <c r="AC106" i="1" s="1"/>
  <c r="AD106" i="1" s="1"/>
  <c r="AE106" i="1" s="1"/>
  <c r="AF106" i="1" s="1"/>
  <c r="AG106" i="1" s="1"/>
  <c r="AH106" i="1" s="1"/>
  <c r="AI106" i="1" s="1"/>
  <c r="AJ106" i="1" s="1"/>
  <c r="AK106" i="1" s="1"/>
  <c r="AL106" i="1" s="1"/>
  <c r="AM106" i="1" s="1"/>
  <c r="AN106" i="1" s="1"/>
  <c r="AO106" i="1" s="1"/>
  <c r="AP106" i="1" s="1"/>
  <c r="AQ106" i="1" s="1"/>
  <c r="AR106" i="1" s="1"/>
  <c r="AS106" i="1" s="1"/>
  <c r="AT106" i="1" s="1"/>
  <c r="AU106" i="1" s="1"/>
  <c r="I109" i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X109" i="1" s="1"/>
  <c r="Y109" i="1" s="1"/>
  <c r="Z109" i="1" s="1"/>
  <c r="AA109" i="1" s="1"/>
  <c r="AB109" i="1" s="1"/>
  <c r="AC109" i="1" s="1"/>
  <c r="AD109" i="1" s="1"/>
  <c r="AE109" i="1" s="1"/>
  <c r="AF109" i="1" s="1"/>
  <c r="AG109" i="1" s="1"/>
  <c r="AH109" i="1" s="1"/>
  <c r="AI109" i="1" s="1"/>
  <c r="AJ109" i="1" s="1"/>
  <c r="AK109" i="1" s="1"/>
  <c r="AL109" i="1" s="1"/>
  <c r="AM109" i="1" s="1"/>
  <c r="AN109" i="1" s="1"/>
  <c r="AO109" i="1" s="1"/>
  <c r="AP109" i="1" s="1"/>
  <c r="AQ109" i="1" s="1"/>
  <c r="AR109" i="1" s="1"/>
  <c r="AS109" i="1" s="1"/>
  <c r="AT109" i="1" s="1"/>
  <c r="AU109" i="1" s="1"/>
  <c r="I110" i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Z110" i="1" s="1"/>
  <c r="AA110" i="1" s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N110" i="1" s="1"/>
  <c r="AO110" i="1" s="1"/>
  <c r="AP110" i="1" s="1"/>
  <c r="AQ110" i="1" s="1"/>
  <c r="AR110" i="1" s="1"/>
  <c r="AS110" i="1" s="1"/>
  <c r="AT110" i="1" s="1"/>
  <c r="AU110" i="1" s="1"/>
  <c r="I113" i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AQ113" i="1" s="1"/>
  <c r="AR113" i="1" s="1"/>
  <c r="AS113" i="1" s="1"/>
  <c r="AT113" i="1" s="1"/>
  <c r="AU113" i="1" s="1"/>
  <c r="I114" i="1"/>
  <c r="J114" i="1" s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X114" i="1" s="1"/>
  <c r="Y114" i="1" s="1"/>
  <c r="Z114" i="1" s="1"/>
  <c r="AA114" i="1" s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N114" i="1" s="1"/>
  <c r="AO114" i="1" s="1"/>
  <c r="AP114" i="1" s="1"/>
  <c r="AQ114" i="1" s="1"/>
  <c r="AR114" i="1" s="1"/>
  <c r="AS114" i="1" s="1"/>
  <c r="AT114" i="1" s="1"/>
  <c r="AU114" i="1" s="1"/>
  <c r="D30" i="3" l="1"/>
  <c r="D31" i="3"/>
  <c r="D26" i="3"/>
  <c r="D27" i="3"/>
  <c r="D24" i="3"/>
  <c r="D32" i="3"/>
  <c r="D28" i="3"/>
  <c r="D25" i="3"/>
  <c r="D33" i="3"/>
  <c r="D29" i="3"/>
  <c r="F125" i="3"/>
  <c r="L10" i="1"/>
  <c r="B10" i="1"/>
  <c r="G10" i="1"/>
  <c r="K10" i="1"/>
  <c r="D10" i="1"/>
  <c r="H10" i="1"/>
  <c r="C10" i="1"/>
  <c r="E10" i="1"/>
  <c r="I10" i="1"/>
  <c r="F10" i="1"/>
  <c r="J10" i="1"/>
  <c r="I16" i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C7" i="1"/>
  <c r="E68" i="3" l="1"/>
  <c r="E73" i="3"/>
  <c r="E123" i="3"/>
  <c r="E84" i="3"/>
  <c r="E53" i="3"/>
  <c r="E36" i="3"/>
  <c r="E42" i="3"/>
  <c r="E65" i="3"/>
  <c r="E28" i="3"/>
  <c r="E112" i="3"/>
  <c r="E48" i="3"/>
  <c r="E99" i="3"/>
  <c r="E34" i="3"/>
  <c r="E71" i="3"/>
  <c r="E52" i="3"/>
  <c r="E70" i="3"/>
  <c r="E108" i="3"/>
  <c r="E116" i="3"/>
  <c r="E64" i="3"/>
  <c r="E87" i="3"/>
  <c r="E86" i="3"/>
  <c r="E61" i="3"/>
  <c r="E76" i="3"/>
  <c r="E58" i="3"/>
  <c r="E78" i="3"/>
  <c r="E117" i="3"/>
  <c r="E115" i="3"/>
  <c r="E121" i="3"/>
  <c r="E57" i="3"/>
  <c r="E107" i="3"/>
  <c r="E104" i="3"/>
  <c r="E40" i="3"/>
  <c r="E83" i="3"/>
  <c r="E26" i="3"/>
  <c r="E63" i="3"/>
  <c r="E67" i="3"/>
  <c r="E62" i="3"/>
  <c r="E82" i="3"/>
  <c r="E120" i="3"/>
  <c r="E79" i="3"/>
  <c r="E29" i="3"/>
  <c r="E45" i="3"/>
  <c r="E91" i="3"/>
  <c r="E113" i="3"/>
  <c r="E49" i="3"/>
  <c r="E59" i="3"/>
  <c r="E96" i="3"/>
  <c r="E32" i="3"/>
  <c r="E51" i="3"/>
  <c r="E119" i="3"/>
  <c r="E55" i="3"/>
  <c r="E118" i="3"/>
  <c r="E54" i="3"/>
  <c r="E81" i="3"/>
  <c r="E44" i="3"/>
  <c r="E100" i="3"/>
  <c r="E56" i="3"/>
  <c r="E69" i="3"/>
  <c r="E109" i="3"/>
  <c r="E75" i="3"/>
  <c r="E105" i="3"/>
  <c r="E41" i="3"/>
  <c r="E122" i="3"/>
  <c r="E88" i="3"/>
  <c r="E24" i="3"/>
  <c r="E27" i="3"/>
  <c r="E111" i="3"/>
  <c r="E47" i="3"/>
  <c r="E110" i="3"/>
  <c r="E46" i="3"/>
  <c r="E77" i="3"/>
  <c r="E106" i="3"/>
  <c r="E50" i="3"/>
  <c r="E66" i="3"/>
  <c r="E93" i="3"/>
  <c r="E101" i="3"/>
  <c r="E43" i="3"/>
  <c r="E97" i="3"/>
  <c r="E33" i="3"/>
  <c r="E98" i="3"/>
  <c r="E80" i="3"/>
  <c r="E92" i="3"/>
  <c r="E114" i="3"/>
  <c r="E103" i="3"/>
  <c r="E39" i="3"/>
  <c r="E102" i="3"/>
  <c r="E38" i="3"/>
  <c r="E85" i="3"/>
  <c r="E37" i="3"/>
  <c r="E35" i="3"/>
  <c r="E89" i="3"/>
  <c r="E25" i="3"/>
  <c r="E74" i="3"/>
  <c r="E72" i="3"/>
  <c r="E60" i="3"/>
  <c r="E90" i="3"/>
  <c r="E95" i="3"/>
  <c r="E31" i="3"/>
  <c r="E94" i="3"/>
  <c r="E30" i="3"/>
  <c r="M10" i="1"/>
  <c r="E125" i="3" l="1"/>
</calcChain>
</file>

<file path=xl/sharedStrings.xml><?xml version="1.0" encoding="utf-8"?>
<sst xmlns="http://schemas.openxmlformats.org/spreadsheetml/2006/main" count="133" uniqueCount="73">
  <si>
    <t>Route under consideration</t>
  </si>
  <si>
    <t>Ekantakuna</t>
  </si>
  <si>
    <t>Jawalakhel</t>
  </si>
  <si>
    <t>Kupondole</t>
  </si>
  <si>
    <t>Pulchowk</t>
  </si>
  <si>
    <t>Thapathali</t>
  </si>
  <si>
    <t>Tripureshwor</t>
  </si>
  <si>
    <t>Tudikhel</t>
  </si>
  <si>
    <t>Lainchour</t>
  </si>
  <si>
    <t>Lazimpat</t>
  </si>
  <si>
    <t>PaniPokhari</t>
  </si>
  <si>
    <t>Maharajung</t>
  </si>
  <si>
    <t>Destination</t>
  </si>
  <si>
    <t>RG Origin</t>
  </si>
  <si>
    <t>Origin</t>
  </si>
  <si>
    <t>RG Destination</t>
  </si>
  <si>
    <t>Average</t>
  </si>
  <si>
    <t>Morning</t>
  </si>
  <si>
    <t>Evening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</si>
  <si>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</si>
  <si>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</si>
  <si>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</si>
  <si>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</si>
  <si>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</si>
  <si>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</si>
  <si>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</si>
  <si>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</si>
  <si>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</si>
  <si>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</si>
  <si>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</si>
  <si>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</si>
  <si>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</si>
  <si>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</si>
  <si>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</si>
  <si>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</si>
  <si>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</si>
  <si>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</si>
  <si>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</si>
  <si>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</si>
  <si>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Per Trip Stat</t>
  </si>
  <si>
    <t>km</t>
  </si>
  <si>
    <t>riders</t>
  </si>
  <si>
    <t>Origin Fix</t>
  </si>
  <si>
    <t>Narayan Gopal Chowk</t>
  </si>
  <si>
    <t>Naghdhunga Check Post</t>
  </si>
  <si>
    <t xml:space="preserve">Budanilkantha - </t>
  </si>
  <si>
    <t>Sano Thimi</t>
  </si>
  <si>
    <t>Khokona</t>
  </si>
  <si>
    <t>Starting SoC</t>
  </si>
  <si>
    <t xml:space="preserve">Mahalaxmi </t>
  </si>
  <si>
    <t>Boudha</t>
  </si>
  <si>
    <t>Kirtipur</t>
  </si>
  <si>
    <t>New Road</t>
  </si>
  <si>
    <t xml:space="preserve">Patan </t>
  </si>
  <si>
    <t>mean</t>
  </si>
  <si>
    <t>std</t>
  </si>
  <si>
    <t>SoC</t>
  </si>
  <si>
    <t>Bike No</t>
  </si>
  <si>
    <t>Probability</t>
  </si>
  <si>
    <t>Kalanki</t>
  </si>
  <si>
    <t>Sitapaila</t>
  </si>
  <si>
    <t>Sanepa</t>
  </si>
  <si>
    <t>Kapan</t>
  </si>
  <si>
    <t>Dadikot</t>
  </si>
  <si>
    <t xml:space="preserve">Bhaktapur </t>
  </si>
  <si>
    <t>Harisidhi</t>
  </si>
  <si>
    <t>Purano Naikap</t>
  </si>
  <si>
    <t>Jorpati</t>
  </si>
  <si>
    <t>Balkhu</t>
  </si>
  <si>
    <t>Count</t>
  </si>
  <si>
    <t>min</t>
  </si>
  <si>
    <t>max</t>
  </si>
  <si>
    <t>SoC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</si>
</sst>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/>
    <xf numFmtId="2" fontId="0" fillId="0" borderId="0" xfId="0" applyNumberFormat="1"/>
    <xf numFmtId="164" fontId="0" fillId="0" borderId="0" xfId="0" applyNumberFormat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Starting SoC level for 100 bikes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'Thankot-Naryanghat'!$J$23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numRef>
              <c:f>'Thankot-Naryanghat'!$I$24:$I$30</c:f>
              <c:numCache>
                <c:formatCode>General</c:formatCode>
                <c:ptCount val="7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95</c:v>
                </c:pt>
                <c:pt idx="6">
                  <c:v>100</c:v>
                </c:pt>
              </c:numCache>
            </c:numRef>
          </c:cat>
          <c:val>
            <c:numRef>
              <c:f>'Thankot-Naryanghat'!$J$24:$J$30</c:f>
              <c:numCache>
                <c:formatCode>General</c:formatCode>
                <c:ptCount val="7"/>
                <c:pt idx="0">
                  <c:v>0</c:v>
                </c:pt>
                <c:pt idx="1">
                  <c:v>11</c:v>
                </c:pt>
                <c:pt idx="2">
                  <c:v>20</c:v>
                </c:pt>
                <c:pt idx="3">
                  <c:v>34</c:v>
                </c:pt>
                <c:pt idx="4">
                  <c:v>22</c:v>
                </c:pt>
                <c:pt idx="5">
                  <c:v>13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9-4699-8EF2-84C39A1CAA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"/>
        <c:axId val="628402512"/>
        <c:axId val="628388912"/>
      </c:barChart>
      <c:catAx>
        <c:axId val="62840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88912"/>
        <c:crosses val="autoZero"/>
        <c:auto val="1"/>
        <c:lblAlgn val="ctr"/>
        <c:lblOffset val="100"/>
        <c:noMultiLvlLbl val="0"/>
      </c:catAx>
      <c:valAx>
        <c:axId val="62838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0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5944884-DC90-4231-8F17-3C48451C676E}">
          <cx:dataId val="0"/>
          <cx:layoutPr>
            <cx:binning intervalClosed="r" underflow="auto" overflow="auto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103</xdr:row>
      <xdr:rowOff>49530</xdr:rowOff>
    </xdr:from>
    <xdr:to>
      <xdr:col>16</xdr:col>
      <xdr:colOff>266700</xdr:colOff>
      <xdr:row>118</xdr:row>
      <xdr:rowOff>49530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26480" y="188861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15240</xdr:colOff>
      <xdr:row>30</xdr:row>
      <xdr:rowOff>179070</xdr:rowOff>
    </xdr:from>
    <xdr:to>
      <xdr:col>15</xdr:col>
      <xdr:colOff>320040</xdr:colOff>
      <xdr:row>45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U115"/>
  <sheetViews>
    <sheetView zoomScale="59" workbookViewId="0">
      <selection activeCell="R7" sqref="R7"/>
    </sheetView>
  </sheetViews>
  <sheetFormatPr defaultRowHeight="14.4" x14ac:dyDescent="0.3"/>
  <cols>
    <col min="2" max="4" width="15.77734375" customWidth="1"/>
    <col min="5" max="5" width="23.21875" bestFit="1" customWidth="1"/>
    <col min="6" max="6" width="15.77734375" customWidth="1"/>
    <col min="7" max="7" width="14.44140625" bestFit="1" customWidth="1"/>
    <col min="8" max="11" width="15.77734375" customWidth="1"/>
    <col min="12" max="12" width="13.109375" bestFit="1" customWidth="1"/>
    <col min="13" max="13" width="23.21875" bestFit="1" customWidth="1"/>
    <col min="14" max="14" width="15.77734375" customWidth="1"/>
    <col min="38" max="38" width="13.44140625" customWidth="1"/>
    <col min="39" max="39" width="16.21875" customWidth="1"/>
    <col min="40" max="40" width="13.77734375" customWidth="1"/>
    <col min="41" max="41" width="15.6640625" customWidth="1"/>
  </cols>
  <sheetData>
    <row r="2" spans="1:47" x14ac:dyDescent="0.3">
      <c r="B2" t="s">
        <v>0</v>
      </c>
    </row>
    <row r="3" spans="1:47" x14ac:dyDescent="0.3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</row>
    <row r="4" spans="1:47" x14ac:dyDescent="0.3">
      <c r="B4" s="1" t="s">
        <v>1</v>
      </c>
      <c r="C4" s="1" t="s">
        <v>2</v>
      </c>
      <c r="D4" s="1" t="s">
        <v>4</v>
      </c>
      <c r="E4" s="1" t="s">
        <v>3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43</v>
      </c>
    </row>
    <row r="5" spans="1:47" x14ac:dyDescent="0.3">
      <c r="B5">
        <v>0</v>
      </c>
      <c r="C5">
        <v>0.7</v>
      </c>
      <c r="D5">
        <v>1</v>
      </c>
      <c r="E5">
        <v>2</v>
      </c>
      <c r="F5">
        <v>3</v>
      </c>
      <c r="G5">
        <v>4</v>
      </c>
      <c r="H5">
        <v>5</v>
      </c>
      <c r="I5">
        <v>7</v>
      </c>
      <c r="J5">
        <v>7.5</v>
      </c>
      <c r="K5">
        <v>8</v>
      </c>
      <c r="L5">
        <v>9</v>
      </c>
      <c r="M5">
        <v>10</v>
      </c>
    </row>
    <row r="7" spans="1:47" x14ac:dyDescent="0.3">
      <c r="B7" t="s">
        <v>16</v>
      </c>
      <c r="C7">
        <f>AVERAGE(H16:H115)</f>
        <v>3.9850000000000008</v>
      </c>
    </row>
    <row r="8" spans="1:47" x14ac:dyDescent="0.3">
      <c r="B8" t="s">
        <v>39</v>
      </c>
    </row>
    <row r="9" spans="1:47" x14ac:dyDescent="0.3">
      <c r="A9" t="s">
        <v>40</v>
      </c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</row>
    <row r="10" spans="1:47" x14ac:dyDescent="0.3">
      <c r="A10" t="s">
        <v>41</v>
      </c>
      <c r="B10">
        <f>COUNTIFS($H$16:$H$115,B9)</f>
        <v>7</v>
      </c>
      <c r="C10">
        <f t="shared" ref="C10:L10" si="0">COUNTIFS($H$16:$H$115,"&gt;"&amp;B9,$H$16:$H$115,"&lt;="&amp;C9)</f>
        <v>14</v>
      </c>
      <c r="D10">
        <f t="shared" si="0"/>
        <v>13</v>
      </c>
      <c r="E10">
        <f t="shared" si="0"/>
        <v>12</v>
      </c>
      <c r="F10">
        <f t="shared" si="0"/>
        <v>13</v>
      </c>
      <c r="G10">
        <f t="shared" si="0"/>
        <v>9</v>
      </c>
      <c r="H10">
        <f t="shared" si="0"/>
        <v>7</v>
      </c>
      <c r="I10">
        <f t="shared" si="0"/>
        <v>10</v>
      </c>
      <c r="J10">
        <f t="shared" si="0"/>
        <v>9</v>
      </c>
      <c r="K10">
        <f t="shared" si="0"/>
        <v>3</v>
      </c>
      <c r="L10">
        <f t="shared" si="0"/>
        <v>3</v>
      </c>
      <c r="M10">
        <f>SUM(B10:K10)</f>
        <v>97</v>
      </c>
    </row>
    <row r="14" spans="1:47" x14ac:dyDescent="0.3">
      <c r="H14" t="s">
        <v>19</v>
      </c>
      <c r="J14" t="s">
        <v>20</v>
      </c>
      <c r="L14" t="s">
        <v>21</v>
      </c>
      <c r="N14" t="s">
        <v>22</v>
      </c>
      <c r="P14" t="s">
        <v>23</v>
      </c>
      <c r="R14" t="s">
        <v>24</v>
      </c>
      <c r="T14" t="s">
        <v>25</v>
      </c>
      <c r="V14" t="s">
        <v>26</v>
      </c>
      <c r="X14" t="s">
        <v>27</v>
      </c>
      <c r="Z14" t="s">
        <v>28</v>
      </c>
      <c r="AB14" t="s">
        <v>29</v>
      </c>
      <c r="AD14" t="s">
        <v>30</v>
      </c>
      <c r="AF14" t="s">
        <v>31</v>
      </c>
      <c r="AH14" t="s">
        <v>32</v>
      </c>
      <c r="AJ14" t="s">
        <v>33</v>
      </c>
      <c r="AL14" t="s">
        <v>34</v>
      </c>
      <c r="AN14" t="s">
        <v>35</v>
      </c>
      <c r="AP14" t="s">
        <v>36</v>
      </c>
      <c r="AR14" t="s">
        <v>37</v>
      </c>
      <c r="AT14" t="s">
        <v>38</v>
      </c>
    </row>
    <row r="15" spans="1:47" x14ac:dyDescent="0.3">
      <c r="B15" t="s">
        <v>13</v>
      </c>
      <c r="C15" t="s">
        <v>15</v>
      </c>
      <c r="D15" s="8" t="s">
        <v>14</v>
      </c>
      <c r="E15" s="8"/>
      <c r="F15" s="8" t="s">
        <v>12</v>
      </c>
      <c r="G15" s="8"/>
      <c r="H15" t="s">
        <v>17</v>
      </c>
      <c r="I15" t="s">
        <v>18</v>
      </c>
      <c r="J15" t="s">
        <v>17</v>
      </c>
      <c r="K15" t="s">
        <v>18</v>
      </c>
      <c r="L15" t="s">
        <v>17</v>
      </c>
      <c r="M15" t="s">
        <v>18</v>
      </c>
      <c r="N15" t="s">
        <v>17</v>
      </c>
      <c r="O15" t="s">
        <v>18</v>
      </c>
      <c r="P15" t="s">
        <v>17</v>
      </c>
      <c r="Q15" t="s">
        <v>18</v>
      </c>
      <c r="R15" t="s">
        <v>17</v>
      </c>
      <c r="S15" t="s">
        <v>18</v>
      </c>
      <c r="T15" t="s">
        <v>17</v>
      </c>
      <c r="U15" t="s">
        <v>18</v>
      </c>
      <c r="V15" t="s">
        <v>17</v>
      </c>
      <c r="W15" t="s">
        <v>18</v>
      </c>
      <c r="X15" t="s">
        <v>17</v>
      </c>
      <c r="Y15" t="s">
        <v>18</v>
      </c>
      <c r="Z15" t="s">
        <v>17</v>
      </c>
      <c r="AA15" t="s">
        <v>18</v>
      </c>
      <c r="AB15" t="s">
        <v>17</v>
      </c>
      <c r="AC15" t="s">
        <v>18</v>
      </c>
      <c r="AD15" t="s">
        <v>17</v>
      </c>
      <c r="AE15" t="s">
        <v>18</v>
      </c>
      <c r="AF15" t="s">
        <v>17</v>
      </c>
      <c r="AG15" t="s">
        <v>18</v>
      </c>
      <c r="AH15" t="s">
        <v>17</v>
      </c>
      <c r="AI15" t="s">
        <v>18</v>
      </c>
      <c r="AJ15" t="s">
        <v>17</v>
      </c>
      <c r="AK15" t="s">
        <v>18</v>
      </c>
      <c r="AL15" t="s">
        <v>17</v>
      </c>
      <c r="AM15" t="s">
        <v>18</v>
      </c>
      <c r="AN15" t="s">
        <v>17</v>
      </c>
      <c r="AO15" t="s">
        <v>18</v>
      </c>
      <c r="AP15" t="s">
        <v>17</v>
      </c>
      <c r="AQ15" t="s">
        <v>18</v>
      </c>
      <c r="AR15" t="s">
        <v>17</v>
      </c>
      <c r="AS15" t="s">
        <v>18</v>
      </c>
      <c r="AT15" t="s">
        <v>17</v>
      </c>
      <c r="AU15" t="s">
        <v>18</v>
      </c>
    </row>
    <row r="16" spans="1:47" x14ac:dyDescent="0.3">
      <c r="A16">
        <v>1</v>
      </c>
      <c r="B16">
        <f ca="1">RANDBETWEEN(1,12)</f>
        <v>5</v>
      </c>
      <c r="C16">
        <f ca="1">RANDBETWEEN(2,12)</f>
        <v>6</v>
      </c>
      <c r="D16" s="3">
        <v>8</v>
      </c>
      <c r="E16" s="3" t="str">
        <f>HLOOKUP(D16,$B$3:$M$4,2)</f>
        <v>Lainchour</v>
      </c>
      <c r="F16" s="2">
        <v>5</v>
      </c>
      <c r="G16" s="2" t="str">
        <f>HLOOKUP(F16,$B$3:$M$4,2)</f>
        <v>Thapathali</v>
      </c>
      <c r="H16">
        <f>ABS(HLOOKUP(D16,$B$3:$M$5,3)-HLOOKUP(F16,$B$3:$M$5,3))</f>
        <v>4</v>
      </c>
      <c r="I16">
        <f>H16*2</f>
        <v>8</v>
      </c>
      <c r="J16">
        <f>I16+$H16</f>
        <v>12</v>
      </c>
      <c r="K16">
        <f t="shared" ref="K16:AO24" si="1">J16+$H16</f>
        <v>16</v>
      </c>
      <c r="L16">
        <f t="shared" si="1"/>
        <v>20</v>
      </c>
      <c r="M16">
        <f t="shared" si="1"/>
        <v>24</v>
      </c>
      <c r="N16">
        <f t="shared" si="1"/>
        <v>28</v>
      </c>
      <c r="O16">
        <f t="shared" si="1"/>
        <v>32</v>
      </c>
      <c r="P16">
        <f t="shared" si="1"/>
        <v>36</v>
      </c>
      <c r="Q16">
        <f t="shared" si="1"/>
        <v>40</v>
      </c>
      <c r="R16">
        <f t="shared" si="1"/>
        <v>44</v>
      </c>
      <c r="S16">
        <f t="shared" si="1"/>
        <v>48</v>
      </c>
      <c r="T16">
        <f t="shared" si="1"/>
        <v>52</v>
      </c>
      <c r="U16">
        <f t="shared" si="1"/>
        <v>56</v>
      </c>
      <c r="V16">
        <f t="shared" si="1"/>
        <v>60</v>
      </c>
      <c r="W16">
        <f t="shared" si="1"/>
        <v>64</v>
      </c>
      <c r="X16">
        <f t="shared" si="1"/>
        <v>68</v>
      </c>
      <c r="Y16">
        <f t="shared" si="1"/>
        <v>72</v>
      </c>
      <c r="Z16">
        <f t="shared" si="1"/>
        <v>76</v>
      </c>
      <c r="AA16">
        <f t="shared" si="1"/>
        <v>80</v>
      </c>
      <c r="AB16">
        <f t="shared" si="1"/>
        <v>84</v>
      </c>
      <c r="AC16">
        <f t="shared" si="1"/>
        <v>88</v>
      </c>
      <c r="AD16">
        <f t="shared" si="1"/>
        <v>92</v>
      </c>
      <c r="AE16">
        <f t="shared" si="1"/>
        <v>96</v>
      </c>
      <c r="AF16">
        <f t="shared" si="1"/>
        <v>100</v>
      </c>
      <c r="AG16">
        <f t="shared" si="1"/>
        <v>104</v>
      </c>
      <c r="AH16">
        <f t="shared" si="1"/>
        <v>108</v>
      </c>
      <c r="AI16">
        <f t="shared" si="1"/>
        <v>112</v>
      </c>
      <c r="AJ16">
        <f t="shared" si="1"/>
        <v>116</v>
      </c>
      <c r="AK16">
        <f t="shared" si="1"/>
        <v>120</v>
      </c>
      <c r="AL16">
        <f t="shared" si="1"/>
        <v>124</v>
      </c>
      <c r="AM16">
        <f t="shared" si="1"/>
        <v>128</v>
      </c>
      <c r="AN16">
        <f t="shared" si="1"/>
        <v>132</v>
      </c>
      <c r="AO16">
        <f t="shared" si="1"/>
        <v>136</v>
      </c>
      <c r="AP16">
        <f t="shared" ref="AP16:AU31" si="2">AO16+$H16</f>
        <v>140</v>
      </c>
      <c r="AQ16">
        <f t="shared" si="2"/>
        <v>144</v>
      </c>
      <c r="AR16">
        <f t="shared" si="2"/>
        <v>148</v>
      </c>
      <c r="AS16">
        <f t="shared" si="2"/>
        <v>152</v>
      </c>
      <c r="AT16">
        <f t="shared" si="2"/>
        <v>156</v>
      </c>
      <c r="AU16">
        <f t="shared" si="2"/>
        <v>160</v>
      </c>
    </row>
    <row r="17" spans="1:47" x14ac:dyDescent="0.3">
      <c r="A17">
        <v>2</v>
      </c>
      <c r="B17">
        <f t="shared" ref="B17:B80" ca="1" si="3">RANDBETWEEN(1,12)</f>
        <v>5</v>
      </c>
      <c r="C17">
        <f t="shared" ref="C17:C23" ca="1" si="4">RANDBETWEEN(2,12)</f>
        <v>12</v>
      </c>
      <c r="D17" s="3">
        <v>12</v>
      </c>
      <c r="E17" s="3" t="str">
        <f t="shared" ref="E17:E80" si="5">HLOOKUP(D17,$B$3:$M$4,2)</f>
        <v>Narayan Gopal Chowk</v>
      </c>
      <c r="F17" s="2">
        <v>8</v>
      </c>
      <c r="G17" s="2" t="str">
        <f t="shared" ref="G17:G80" si="6">HLOOKUP(F17,$B$3:$M$4,2)</f>
        <v>Lainchour</v>
      </c>
      <c r="H17">
        <f t="shared" ref="H17:H80" si="7">ABS(HLOOKUP(D17,$B$3:$M$5,3)-HLOOKUP(F17,$B$3:$M$5,3))</f>
        <v>3</v>
      </c>
      <c r="I17">
        <f t="shared" ref="I17:I80" si="8">H17*2</f>
        <v>6</v>
      </c>
      <c r="J17">
        <f t="shared" ref="J17:Y80" si="9">I17+$H17</f>
        <v>9</v>
      </c>
      <c r="K17">
        <f t="shared" si="9"/>
        <v>12</v>
      </c>
      <c r="L17">
        <f t="shared" si="9"/>
        <v>15</v>
      </c>
      <c r="M17">
        <f t="shared" si="9"/>
        <v>18</v>
      </c>
      <c r="N17">
        <f t="shared" si="9"/>
        <v>21</v>
      </c>
      <c r="O17">
        <f t="shared" si="9"/>
        <v>24</v>
      </c>
      <c r="P17">
        <f t="shared" si="9"/>
        <v>27</v>
      </c>
      <c r="Q17">
        <f t="shared" si="9"/>
        <v>30</v>
      </c>
      <c r="R17">
        <f t="shared" si="9"/>
        <v>33</v>
      </c>
      <c r="S17">
        <f t="shared" si="9"/>
        <v>36</v>
      </c>
      <c r="T17">
        <f t="shared" si="9"/>
        <v>39</v>
      </c>
      <c r="U17">
        <f t="shared" si="9"/>
        <v>42</v>
      </c>
      <c r="V17">
        <f t="shared" si="9"/>
        <v>45</v>
      </c>
      <c r="W17">
        <f t="shared" si="9"/>
        <v>48</v>
      </c>
      <c r="X17">
        <f t="shared" si="9"/>
        <v>51</v>
      </c>
      <c r="Y17">
        <f t="shared" si="9"/>
        <v>54</v>
      </c>
      <c r="Z17">
        <f t="shared" si="1"/>
        <v>57</v>
      </c>
      <c r="AA17">
        <f t="shared" si="1"/>
        <v>60</v>
      </c>
      <c r="AB17">
        <f t="shared" si="1"/>
        <v>63</v>
      </c>
      <c r="AC17">
        <f t="shared" si="1"/>
        <v>66</v>
      </c>
      <c r="AD17">
        <f t="shared" si="1"/>
        <v>69</v>
      </c>
      <c r="AE17">
        <f t="shared" si="1"/>
        <v>72</v>
      </c>
      <c r="AF17">
        <f t="shared" si="1"/>
        <v>75</v>
      </c>
      <c r="AG17">
        <f t="shared" si="1"/>
        <v>78</v>
      </c>
      <c r="AH17">
        <f t="shared" si="1"/>
        <v>81</v>
      </c>
      <c r="AI17">
        <f t="shared" si="1"/>
        <v>84</v>
      </c>
      <c r="AJ17">
        <f t="shared" si="1"/>
        <v>87</v>
      </c>
      <c r="AK17">
        <f t="shared" si="1"/>
        <v>90</v>
      </c>
      <c r="AL17">
        <f t="shared" si="1"/>
        <v>93</v>
      </c>
      <c r="AM17">
        <f t="shared" si="1"/>
        <v>96</v>
      </c>
      <c r="AN17">
        <f t="shared" si="1"/>
        <v>99</v>
      </c>
      <c r="AO17">
        <f t="shared" si="1"/>
        <v>102</v>
      </c>
      <c r="AP17">
        <f t="shared" si="2"/>
        <v>105</v>
      </c>
      <c r="AQ17">
        <f t="shared" si="2"/>
        <v>108</v>
      </c>
      <c r="AR17">
        <f t="shared" si="2"/>
        <v>111</v>
      </c>
      <c r="AS17">
        <f t="shared" si="2"/>
        <v>114</v>
      </c>
      <c r="AT17">
        <f t="shared" si="2"/>
        <v>117</v>
      </c>
      <c r="AU17">
        <f t="shared" si="2"/>
        <v>120</v>
      </c>
    </row>
    <row r="18" spans="1:47" x14ac:dyDescent="0.3">
      <c r="A18">
        <v>3</v>
      </c>
      <c r="B18">
        <f t="shared" ca="1" si="3"/>
        <v>10</v>
      </c>
      <c r="C18">
        <f t="shared" ca="1" si="4"/>
        <v>10</v>
      </c>
      <c r="D18" s="3">
        <v>1</v>
      </c>
      <c r="E18" s="3" t="str">
        <f t="shared" si="5"/>
        <v>Ekantakuna</v>
      </c>
      <c r="F18" s="2">
        <v>6</v>
      </c>
      <c r="G18" s="2" t="str">
        <f t="shared" si="6"/>
        <v>Tripureshwor</v>
      </c>
      <c r="H18">
        <f t="shared" si="7"/>
        <v>4</v>
      </c>
      <c r="I18">
        <f t="shared" si="8"/>
        <v>8</v>
      </c>
      <c r="J18">
        <f t="shared" si="9"/>
        <v>12</v>
      </c>
      <c r="K18">
        <f t="shared" si="1"/>
        <v>16</v>
      </c>
      <c r="L18">
        <f t="shared" si="1"/>
        <v>20</v>
      </c>
      <c r="M18">
        <f t="shared" si="1"/>
        <v>24</v>
      </c>
      <c r="N18">
        <f t="shared" si="1"/>
        <v>28</v>
      </c>
      <c r="O18">
        <f t="shared" si="1"/>
        <v>32</v>
      </c>
      <c r="P18">
        <f t="shared" si="1"/>
        <v>36</v>
      </c>
      <c r="Q18">
        <f t="shared" si="1"/>
        <v>40</v>
      </c>
      <c r="R18">
        <f t="shared" si="1"/>
        <v>44</v>
      </c>
      <c r="S18">
        <f t="shared" si="1"/>
        <v>48</v>
      </c>
      <c r="T18">
        <f t="shared" si="1"/>
        <v>52</v>
      </c>
      <c r="U18">
        <f t="shared" si="1"/>
        <v>56</v>
      </c>
      <c r="V18">
        <f t="shared" si="1"/>
        <v>60</v>
      </c>
      <c r="W18">
        <f t="shared" si="1"/>
        <v>64</v>
      </c>
      <c r="X18">
        <f t="shared" si="1"/>
        <v>68</v>
      </c>
      <c r="Y18">
        <f t="shared" si="1"/>
        <v>72</v>
      </c>
      <c r="Z18">
        <f t="shared" si="1"/>
        <v>76</v>
      </c>
      <c r="AA18">
        <f t="shared" si="1"/>
        <v>80</v>
      </c>
      <c r="AB18">
        <f t="shared" si="1"/>
        <v>84</v>
      </c>
      <c r="AC18">
        <f t="shared" si="1"/>
        <v>88</v>
      </c>
      <c r="AD18">
        <f t="shared" si="1"/>
        <v>92</v>
      </c>
      <c r="AE18">
        <f t="shared" si="1"/>
        <v>96</v>
      </c>
      <c r="AF18">
        <f t="shared" si="1"/>
        <v>100</v>
      </c>
      <c r="AG18">
        <f t="shared" si="1"/>
        <v>104</v>
      </c>
      <c r="AH18">
        <f t="shared" si="1"/>
        <v>108</v>
      </c>
      <c r="AI18">
        <f t="shared" si="1"/>
        <v>112</v>
      </c>
      <c r="AJ18">
        <f t="shared" si="1"/>
        <v>116</v>
      </c>
      <c r="AK18">
        <f t="shared" si="1"/>
        <v>120</v>
      </c>
      <c r="AL18">
        <f t="shared" si="1"/>
        <v>124</v>
      </c>
      <c r="AM18">
        <f t="shared" si="1"/>
        <v>128</v>
      </c>
      <c r="AN18">
        <f t="shared" si="1"/>
        <v>132</v>
      </c>
      <c r="AO18">
        <f t="shared" si="1"/>
        <v>136</v>
      </c>
      <c r="AP18">
        <f t="shared" si="2"/>
        <v>140</v>
      </c>
      <c r="AQ18">
        <f t="shared" si="2"/>
        <v>144</v>
      </c>
      <c r="AR18">
        <f t="shared" si="2"/>
        <v>148</v>
      </c>
      <c r="AS18">
        <f t="shared" si="2"/>
        <v>152</v>
      </c>
      <c r="AT18">
        <f t="shared" si="2"/>
        <v>156</v>
      </c>
      <c r="AU18">
        <f t="shared" si="2"/>
        <v>160</v>
      </c>
    </row>
    <row r="19" spans="1:47" x14ac:dyDescent="0.3">
      <c r="A19">
        <v>4</v>
      </c>
      <c r="B19">
        <f t="shared" ca="1" si="3"/>
        <v>3</v>
      </c>
      <c r="C19">
        <f t="shared" ca="1" si="4"/>
        <v>10</v>
      </c>
      <c r="D19" s="3">
        <v>8</v>
      </c>
      <c r="E19" s="3" t="str">
        <f t="shared" si="5"/>
        <v>Lainchour</v>
      </c>
      <c r="F19" s="2">
        <v>7</v>
      </c>
      <c r="G19" s="2" t="str">
        <f t="shared" si="6"/>
        <v>Tudikhel</v>
      </c>
      <c r="H19">
        <f t="shared" si="7"/>
        <v>2</v>
      </c>
      <c r="I19">
        <f t="shared" si="8"/>
        <v>4</v>
      </c>
      <c r="J19">
        <f t="shared" si="9"/>
        <v>6</v>
      </c>
      <c r="K19">
        <f t="shared" si="1"/>
        <v>8</v>
      </c>
      <c r="L19">
        <f t="shared" si="1"/>
        <v>10</v>
      </c>
      <c r="M19">
        <f t="shared" si="1"/>
        <v>12</v>
      </c>
      <c r="N19">
        <f t="shared" si="1"/>
        <v>14</v>
      </c>
      <c r="O19">
        <f t="shared" si="1"/>
        <v>16</v>
      </c>
      <c r="P19">
        <f t="shared" si="1"/>
        <v>18</v>
      </c>
      <c r="Q19">
        <f t="shared" si="1"/>
        <v>20</v>
      </c>
      <c r="R19">
        <f t="shared" si="1"/>
        <v>22</v>
      </c>
      <c r="S19">
        <f t="shared" si="1"/>
        <v>24</v>
      </c>
      <c r="T19">
        <f t="shared" si="1"/>
        <v>26</v>
      </c>
      <c r="U19">
        <f t="shared" si="1"/>
        <v>28</v>
      </c>
      <c r="V19">
        <f t="shared" si="1"/>
        <v>30</v>
      </c>
      <c r="W19">
        <f t="shared" si="1"/>
        <v>32</v>
      </c>
      <c r="X19">
        <f t="shared" si="1"/>
        <v>34</v>
      </c>
      <c r="Y19">
        <f t="shared" si="1"/>
        <v>36</v>
      </c>
      <c r="Z19">
        <f t="shared" si="1"/>
        <v>38</v>
      </c>
      <c r="AA19">
        <f t="shared" si="1"/>
        <v>40</v>
      </c>
      <c r="AB19">
        <f t="shared" si="1"/>
        <v>42</v>
      </c>
      <c r="AC19">
        <f t="shared" si="1"/>
        <v>44</v>
      </c>
      <c r="AD19">
        <f t="shared" si="1"/>
        <v>46</v>
      </c>
      <c r="AE19">
        <f t="shared" si="1"/>
        <v>48</v>
      </c>
      <c r="AF19">
        <f t="shared" si="1"/>
        <v>50</v>
      </c>
      <c r="AG19">
        <f t="shared" si="1"/>
        <v>52</v>
      </c>
      <c r="AH19">
        <f t="shared" si="1"/>
        <v>54</v>
      </c>
      <c r="AI19">
        <f t="shared" si="1"/>
        <v>56</v>
      </c>
      <c r="AJ19">
        <f t="shared" si="1"/>
        <v>58</v>
      </c>
      <c r="AK19">
        <f t="shared" si="1"/>
        <v>60</v>
      </c>
      <c r="AL19">
        <f t="shared" si="1"/>
        <v>62</v>
      </c>
      <c r="AM19">
        <f t="shared" si="1"/>
        <v>64</v>
      </c>
      <c r="AN19">
        <f t="shared" si="1"/>
        <v>66</v>
      </c>
      <c r="AO19">
        <f t="shared" si="1"/>
        <v>68</v>
      </c>
      <c r="AP19">
        <f t="shared" si="2"/>
        <v>70</v>
      </c>
      <c r="AQ19">
        <f t="shared" si="2"/>
        <v>72</v>
      </c>
      <c r="AR19">
        <f t="shared" si="2"/>
        <v>74</v>
      </c>
      <c r="AS19">
        <f t="shared" si="2"/>
        <v>76</v>
      </c>
      <c r="AT19">
        <f t="shared" si="2"/>
        <v>78</v>
      </c>
      <c r="AU19">
        <f t="shared" si="2"/>
        <v>80</v>
      </c>
    </row>
    <row r="20" spans="1:47" x14ac:dyDescent="0.3">
      <c r="A20">
        <v>5</v>
      </c>
      <c r="B20">
        <f t="shared" ca="1" si="3"/>
        <v>4</v>
      </c>
      <c r="C20">
        <f t="shared" ca="1" si="4"/>
        <v>7</v>
      </c>
      <c r="D20" s="3">
        <v>8</v>
      </c>
      <c r="E20" s="3" t="str">
        <f t="shared" si="5"/>
        <v>Lainchour</v>
      </c>
      <c r="F20" s="2">
        <v>2</v>
      </c>
      <c r="G20" s="2" t="str">
        <f t="shared" si="6"/>
        <v>Jawalakhel</v>
      </c>
      <c r="H20">
        <f t="shared" si="7"/>
        <v>6.3</v>
      </c>
      <c r="I20">
        <f t="shared" si="8"/>
        <v>12.6</v>
      </c>
      <c r="J20">
        <f t="shared" si="9"/>
        <v>18.899999999999999</v>
      </c>
      <c r="K20">
        <f t="shared" si="1"/>
        <v>25.2</v>
      </c>
      <c r="L20">
        <f t="shared" si="1"/>
        <v>31.5</v>
      </c>
      <c r="M20">
        <f t="shared" si="1"/>
        <v>37.799999999999997</v>
      </c>
      <c r="N20">
        <f t="shared" si="1"/>
        <v>44.099999999999994</v>
      </c>
      <c r="O20">
        <f t="shared" si="1"/>
        <v>50.399999999999991</v>
      </c>
      <c r="P20">
        <f t="shared" si="1"/>
        <v>56.699999999999989</v>
      </c>
      <c r="Q20">
        <f t="shared" si="1"/>
        <v>62.999999999999986</v>
      </c>
      <c r="R20">
        <f t="shared" si="1"/>
        <v>69.299999999999983</v>
      </c>
      <c r="S20">
        <f t="shared" si="1"/>
        <v>75.59999999999998</v>
      </c>
      <c r="T20">
        <f t="shared" si="1"/>
        <v>81.899999999999977</v>
      </c>
      <c r="U20">
        <f t="shared" si="1"/>
        <v>88.199999999999974</v>
      </c>
      <c r="V20">
        <f t="shared" si="1"/>
        <v>94.499999999999972</v>
      </c>
      <c r="W20">
        <f t="shared" si="1"/>
        <v>100.79999999999997</v>
      </c>
      <c r="X20">
        <f t="shared" si="1"/>
        <v>107.09999999999997</v>
      </c>
      <c r="Y20">
        <f t="shared" si="1"/>
        <v>113.39999999999996</v>
      </c>
      <c r="Z20">
        <f t="shared" si="1"/>
        <v>119.69999999999996</v>
      </c>
      <c r="AA20">
        <f t="shared" si="1"/>
        <v>125.99999999999996</v>
      </c>
      <c r="AB20">
        <f t="shared" si="1"/>
        <v>132.29999999999995</v>
      </c>
      <c r="AC20">
        <f t="shared" si="1"/>
        <v>138.59999999999997</v>
      </c>
      <c r="AD20">
        <f t="shared" si="1"/>
        <v>144.89999999999998</v>
      </c>
      <c r="AE20">
        <f t="shared" si="1"/>
        <v>151.19999999999999</v>
      </c>
      <c r="AF20">
        <f t="shared" si="1"/>
        <v>157.5</v>
      </c>
      <c r="AG20">
        <f t="shared" si="1"/>
        <v>163.80000000000001</v>
      </c>
      <c r="AH20">
        <f t="shared" si="1"/>
        <v>170.10000000000002</v>
      </c>
      <c r="AI20">
        <f t="shared" si="1"/>
        <v>176.40000000000003</v>
      </c>
      <c r="AJ20">
        <f t="shared" si="1"/>
        <v>182.70000000000005</v>
      </c>
      <c r="AK20">
        <f t="shared" si="1"/>
        <v>189.00000000000006</v>
      </c>
      <c r="AL20">
        <f t="shared" si="1"/>
        <v>195.30000000000007</v>
      </c>
      <c r="AM20">
        <f t="shared" si="1"/>
        <v>201.60000000000008</v>
      </c>
      <c r="AN20">
        <f t="shared" si="1"/>
        <v>207.90000000000009</v>
      </c>
      <c r="AO20">
        <f t="shared" si="1"/>
        <v>214.2000000000001</v>
      </c>
      <c r="AP20">
        <f t="shared" si="2"/>
        <v>220.50000000000011</v>
      </c>
      <c r="AQ20">
        <f t="shared" si="2"/>
        <v>226.80000000000013</v>
      </c>
      <c r="AR20">
        <f t="shared" si="2"/>
        <v>233.10000000000014</v>
      </c>
      <c r="AS20">
        <f t="shared" si="2"/>
        <v>239.40000000000015</v>
      </c>
      <c r="AT20">
        <f t="shared" si="2"/>
        <v>245.70000000000016</v>
      </c>
      <c r="AU20">
        <f t="shared" si="2"/>
        <v>252.00000000000017</v>
      </c>
    </row>
    <row r="21" spans="1:47" x14ac:dyDescent="0.3">
      <c r="A21">
        <v>6</v>
      </c>
      <c r="B21">
        <f t="shared" ca="1" si="3"/>
        <v>2</v>
      </c>
      <c r="C21">
        <f t="shared" ca="1" si="4"/>
        <v>3</v>
      </c>
      <c r="D21" s="3">
        <v>3</v>
      </c>
      <c r="E21" s="3" t="str">
        <f t="shared" si="5"/>
        <v>Pulchowk</v>
      </c>
      <c r="F21" s="2">
        <v>7</v>
      </c>
      <c r="G21" s="2" t="str">
        <f t="shared" si="6"/>
        <v>Tudikhel</v>
      </c>
      <c r="H21">
        <f t="shared" si="7"/>
        <v>4</v>
      </c>
      <c r="I21">
        <f t="shared" si="8"/>
        <v>8</v>
      </c>
      <c r="J21">
        <f t="shared" si="9"/>
        <v>12</v>
      </c>
      <c r="K21">
        <f t="shared" si="1"/>
        <v>16</v>
      </c>
      <c r="L21">
        <f t="shared" si="1"/>
        <v>20</v>
      </c>
      <c r="M21">
        <f t="shared" si="1"/>
        <v>24</v>
      </c>
      <c r="N21">
        <f t="shared" si="1"/>
        <v>28</v>
      </c>
      <c r="O21">
        <f t="shared" si="1"/>
        <v>32</v>
      </c>
      <c r="P21">
        <f t="shared" si="1"/>
        <v>36</v>
      </c>
      <c r="Q21">
        <f t="shared" si="1"/>
        <v>40</v>
      </c>
      <c r="R21">
        <f t="shared" si="1"/>
        <v>44</v>
      </c>
      <c r="S21">
        <f t="shared" si="1"/>
        <v>48</v>
      </c>
      <c r="T21">
        <f t="shared" si="1"/>
        <v>52</v>
      </c>
      <c r="U21">
        <f t="shared" si="1"/>
        <v>56</v>
      </c>
      <c r="V21">
        <f t="shared" si="1"/>
        <v>60</v>
      </c>
      <c r="W21">
        <f t="shared" si="1"/>
        <v>64</v>
      </c>
      <c r="X21">
        <f t="shared" si="1"/>
        <v>68</v>
      </c>
      <c r="Y21">
        <f t="shared" si="1"/>
        <v>72</v>
      </c>
      <c r="Z21">
        <f t="shared" si="1"/>
        <v>76</v>
      </c>
      <c r="AA21">
        <f t="shared" si="1"/>
        <v>80</v>
      </c>
      <c r="AB21">
        <f t="shared" si="1"/>
        <v>84</v>
      </c>
      <c r="AC21">
        <f t="shared" si="1"/>
        <v>88</v>
      </c>
      <c r="AD21">
        <f t="shared" si="1"/>
        <v>92</v>
      </c>
      <c r="AE21">
        <f t="shared" si="1"/>
        <v>96</v>
      </c>
      <c r="AF21">
        <f t="shared" si="1"/>
        <v>100</v>
      </c>
      <c r="AG21">
        <f t="shared" si="1"/>
        <v>104</v>
      </c>
      <c r="AH21">
        <f t="shared" si="1"/>
        <v>108</v>
      </c>
      <c r="AI21">
        <f t="shared" si="1"/>
        <v>112</v>
      </c>
      <c r="AJ21">
        <f t="shared" si="1"/>
        <v>116</v>
      </c>
      <c r="AK21">
        <f t="shared" si="1"/>
        <v>120</v>
      </c>
      <c r="AL21">
        <f t="shared" si="1"/>
        <v>124</v>
      </c>
      <c r="AM21">
        <f t="shared" si="1"/>
        <v>128</v>
      </c>
      <c r="AN21">
        <f t="shared" si="1"/>
        <v>132</v>
      </c>
      <c r="AO21">
        <f t="shared" si="1"/>
        <v>136</v>
      </c>
      <c r="AP21">
        <f t="shared" si="2"/>
        <v>140</v>
      </c>
      <c r="AQ21">
        <f t="shared" si="2"/>
        <v>144</v>
      </c>
      <c r="AR21">
        <f t="shared" si="2"/>
        <v>148</v>
      </c>
      <c r="AS21">
        <f t="shared" si="2"/>
        <v>152</v>
      </c>
      <c r="AT21">
        <f t="shared" si="2"/>
        <v>156</v>
      </c>
      <c r="AU21">
        <f t="shared" si="2"/>
        <v>160</v>
      </c>
    </row>
    <row r="22" spans="1:47" x14ac:dyDescent="0.3">
      <c r="A22">
        <v>7</v>
      </c>
      <c r="B22">
        <f t="shared" ca="1" si="3"/>
        <v>2</v>
      </c>
      <c r="C22">
        <f t="shared" ca="1" si="4"/>
        <v>8</v>
      </c>
      <c r="D22" s="3">
        <v>10</v>
      </c>
      <c r="E22" s="3" t="str">
        <f t="shared" si="5"/>
        <v>PaniPokhari</v>
      </c>
      <c r="F22" s="2">
        <v>3</v>
      </c>
      <c r="G22" s="2" t="str">
        <f t="shared" si="6"/>
        <v>Pulchowk</v>
      </c>
      <c r="H22">
        <f t="shared" si="7"/>
        <v>7</v>
      </c>
      <c r="I22">
        <f t="shared" si="8"/>
        <v>14</v>
      </c>
      <c r="J22">
        <f t="shared" si="9"/>
        <v>21</v>
      </c>
      <c r="K22">
        <f t="shared" si="1"/>
        <v>28</v>
      </c>
      <c r="L22">
        <f t="shared" si="1"/>
        <v>35</v>
      </c>
      <c r="M22">
        <f t="shared" si="1"/>
        <v>42</v>
      </c>
      <c r="N22">
        <f t="shared" si="1"/>
        <v>49</v>
      </c>
      <c r="O22">
        <f t="shared" si="1"/>
        <v>56</v>
      </c>
      <c r="P22">
        <f t="shared" si="1"/>
        <v>63</v>
      </c>
      <c r="Q22">
        <f t="shared" si="1"/>
        <v>70</v>
      </c>
      <c r="R22">
        <f t="shared" si="1"/>
        <v>77</v>
      </c>
      <c r="S22">
        <f t="shared" si="1"/>
        <v>84</v>
      </c>
      <c r="T22">
        <f t="shared" si="1"/>
        <v>91</v>
      </c>
      <c r="U22">
        <f t="shared" si="1"/>
        <v>98</v>
      </c>
      <c r="V22">
        <f t="shared" si="1"/>
        <v>105</v>
      </c>
      <c r="W22">
        <f t="shared" si="1"/>
        <v>112</v>
      </c>
      <c r="X22">
        <f t="shared" si="1"/>
        <v>119</v>
      </c>
      <c r="Y22">
        <f t="shared" si="1"/>
        <v>126</v>
      </c>
      <c r="Z22">
        <f t="shared" si="1"/>
        <v>133</v>
      </c>
      <c r="AA22">
        <f t="shared" si="1"/>
        <v>140</v>
      </c>
      <c r="AB22">
        <f t="shared" si="1"/>
        <v>147</v>
      </c>
      <c r="AC22">
        <f t="shared" si="1"/>
        <v>154</v>
      </c>
      <c r="AD22">
        <f t="shared" si="1"/>
        <v>161</v>
      </c>
      <c r="AE22">
        <f t="shared" si="1"/>
        <v>168</v>
      </c>
      <c r="AF22">
        <f t="shared" si="1"/>
        <v>175</v>
      </c>
      <c r="AG22">
        <f t="shared" si="1"/>
        <v>182</v>
      </c>
      <c r="AH22">
        <f t="shared" si="1"/>
        <v>189</v>
      </c>
      <c r="AI22">
        <f t="shared" si="1"/>
        <v>196</v>
      </c>
      <c r="AJ22">
        <f t="shared" si="1"/>
        <v>203</v>
      </c>
      <c r="AK22">
        <f t="shared" si="1"/>
        <v>210</v>
      </c>
      <c r="AL22">
        <f t="shared" si="1"/>
        <v>217</v>
      </c>
      <c r="AM22">
        <f t="shared" si="1"/>
        <v>224</v>
      </c>
      <c r="AN22">
        <f t="shared" si="1"/>
        <v>231</v>
      </c>
      <c r="AO22">
        <f t="shared" si="1"/>
        <v>238</v>
      </c>
      <c r="AP22">
        <f t="shared" si="2"/>
        <v>245</v>
      </c>
      <c r="AQ22">
        <f t="shared" si="2"/>
        <v>252</v>
      </c>
      <c r="AR22">
        <f t="shared" si="2"/>
        <v>259</v>
      </c>
      <c r="AS22">
        <f t="shared" si="2"/>
        <v>266</v>
      </c>
      <c r="AT22">
        <f t="shared" si="2"/>
        <v>273</v>
      </c>
      <c r="AU22">
        <f t="shared" si="2"/>
        <v>280</v>
      </c>
    </row>
    <row r="23" spans="1:47" x14ac:dyDescent="0.3">
      <c r="A23">
        <v>8</v>
      </c>
      <c r="B23">
        <f t="shared" ca="1" si="3"/>
        <v>2</v>
      </c>
      <c r="C23">
        <f t="shared" ca="1" si="4"/>
        <v>8</v>
      </c>
      <c r="D23" s="3">
        <v>2</v>
      </c>
      <c r="E23" s="3" t="str">
        <f t="shared" si="5"/>
        <v>Jawalakhel</v>
      </c>
      <c r="F23" s="2">
        <v>4</v>
      </c>
      <c r="G23" s="2" t="str">
        <f t="shared" si="6"/>
        <v>Kupondole</v>
      </c>
      <c r="H23">
        <f t="shared" si="7"/>
        <v>1.3</v>
      </c>
      <c r="I23">
        <f t="shared" si="8"/>
        <v>2.6</v>
      </c>
      <c r="J23">
        <f t="shared" si="9"/>
        <v>3.9000000000000004</v>
      </c>
      <c r="K23">
        <f t="shared" si="1"/>
        <v>5.2</v>
      </c>
      <c r="L23">
        <f t="shared" si="1"/>
        <v>6.5</v>
      </c>
      <c r="M23">
        <f t="shared" si="1"/>
        <v>7.8</v>
      </c>
      <c r="N23">
        <f t="shared" si="1"/>
        <v>9.1</v>
      </c>
      <c r="O23">
        <f t="shared" si="1"/>
        <v>10.4</v>
      </c>
      <c r="P23">
        <f t="shared" si="1"/>
        <v>11.700000000000001</v>
      </c>
      <c r="Q23">
        <f t="shared" si="1"/>
        <v>13.000000000000002</v>
      </c>
      <c r="R23">
        <f t="shared" si="1"/>
        <v>14.300000000000002</v>
      </c>
      <c r="S23">
        <f t="shared" si="1"/>
        <v>15.600000000000003</v>
      </c>
      <c r="T23">
        <f t="shared" si="1"/>
        <v>16.900000000000002</v>
      </c>
      <c r="U23">
        <f t="shared" si="1"/>
        <v>18.200000000000003</v>
      </c>
      <c r="V23">
        <f t="shared" si="1"/>
        <v>19.500000000000004</v>
      </c>
      <c r="W23">
        <f t="shared" si="1"/>
        <v>20.800000000000004</v>
      </c>
      <c r="X23">
        <f t="shared" si="1"/>
        <v>22.100000000000005</v>
      </c>
      <c r="Y23">
        <f t="shared" si="1"/>
        <v>23.400000000000006</v>
      </c>
      <c r="Z23">
        <f t="shared" si="1"/>
        <v>24.700000000000006</v>
      </c>
      <c r="AA23">
        <f t="shared" si="1"/>
        <v>26.000000000000007</v>
      </c>
      <c r="AB23">
        <f t="shared" si="1"/>
        <v>27.300000000000008</v>
      </c>
      <c r="AC23">
        <f t="shared" si="1"/>
        <v>28.600000000000009</v>
      </c>
      <c r="AD23">
        <f t="shared" si="1"/>
        <v>29.900000000000009</v>
      </c>
      <c r="AE23">
        <f t="shared" si="1"/>
        <v>31.20000000000001</v>
      </c>
      <c r="AF23">
        <f t="shared" si="1"/>
        <v>32.500000000000007</v>
      </c>
      <c r="AG23">
        <f t="shared" si="1"/>
        <v>33.800000000000004</v>
      </c>
      <c r="AH23">
        <f t="shared" si="1"/>
        <v>35.1</v>
      </c>
      <c r="AI23">
        <f t="shared" si="1"/>
        <v>36.4</v>
      </c>
      <c r="AJ23">
        <f t="shared" si="1"/>
        <v>37.699999999999996</v>
      </c>
      <c r="AK23">
        <f t="shared" si="1"/>
        <v>38.999999999999993</v>
      </c>
      <c r="AL23">
        <f t="shared" si="1"/>
        <v>40.29999999999999</v>
      </c>
      <c r="AM23">
        <f t="shared" si="1"/>
        <v>41.599999999999987</v>
      </c>
      <c r="AN23">
        <f t="shared" si="1"/>
        <v>42.899999999999984</v>
      </c>
      <c r="AO23">
        <f t="shared" si="1"/>
        <v>44.199999999999982</v>
      </c>
      <c r="AP23">
        <f t="shared" si="2"/>
        <v>45.499999999999979</v>
      </c>
      <c r="AQ23">
        <f t="shared" si="2"/>
        <v>46.799999999999976</v>
      </c>
      <c r="AR23">
        <f t="shared" si="2"/>
        <v>48.099999999999973</v>
      </c>
      <c r="AS23">
        <f t="shared" si="2"/>
        <v>49.39999999999997</v>
      </c>
      <c r="AT23">
        <f t="shared" si="2"/>
        <v>50.699999999999967</v>
      </c>
      <c r="AU23">
        <f t="shared" si="2"/>
        <v>51.999999999999964</v>
      </c>
    </row>
    <row r="24" spans="1:47" x14ac:dyDescent="0.3">
      <c r="A24">
        <v>9</v>
      </c>
      <c r="B24">
        <f t="shared" ca="1" si="3"/>
        <v>5</v>
      </c>
      <c r="C24">
        <f t="shared" ref="C24:C80" ca="1" si="10">IF(RANDBETWEEN(1,11)=B24,RANDBETWEEN(1,11),RANDBETWEEN(1,11))</f>
        <v>5</v>
      </c>
      <c r="D24" s="3">
        <v>12</v>
      </c>
      <c r="E24" s="3" t="str">
        <f t="shared" si="5"/>
        <v>Narayan Gopal Chowk</v>
      </c>
      <c r="F24" s="2">
        <v>11</v>
      </c>
      <c r="G24" s="2" t="str">
        <f t="shared" si="6"/>
        <v>Maharajung</v>
      </c>
      <c r="H24">
        <f t="shared" si="7"/>
        <v>1</v>
      </c>
      <c r="I24">
        <f t="shared" si="8"/>
        <v>2</v>
      </c>
      <c r="J24">
        <f t="shared" si="9"/>
        <v>3</v>
      </c>
      <c r="K24">
        <f t="shared" si="1"/>
        <v>4</v>
      </c>
      <c r="L24">
        <f t="shared" si="1"/>
        <v>5</v>
      </c>
      <c r="M24">
        <f t="shared" si="1"/>
        <v>6</v>
      </c>
      <c r="N24">
        <f t="shared" si="1"/>
        <v>7</v>
      </c>
      <c r="O24">
        <f t="shared" si="1"/>
        <v>8</v>
      </c>
      <c r="P24">
        <f t="shared" si="1"/>
        <v>9</v>
      </c>
      <c r="Q24">
        <f t="shared" si="1"/>
        <v>10</v>
      </c>
      <c r="R24">
        <f t="shared" si="1"/>
        <v>11</v>
      </c>
      <c r="S24">
        <f t="shared" si="1"/>
        <v>12</v>
      </c>
      <c r="T24">
        <f t="shared" si="1"/>
        <v>13</v>
      </c>
      <c r="U24">
        <f t="shared" si="1"/>
        <v>14</v>
      </c>
      <c r="V24">
        <f t="shared" si="1"/>
        <v>15</v>
      </c>
      <c r="W24">
        <f t="shared" si="1"/>
        <v>16</v>
      </c>
      <c r="X24">
        <f t="shared" si="1"/>
        <v>17</v>
      </c>
      <c r="Y24">
        <f t="shared" si="1"/>
        <v>18</v>
      </c>
      <c r="Z24">
        <f t="shared" si="1"/>
        <v>19</v>
      </c>
      <c r="AA24">
        <f t="shared" si="1"/>
        <v>20</v>
      </c>
      <c r="AB24">
        <f t="shared" si="1"/>
        <v>21</v>
      </c>
      <c r="AC24">
        <f t="shared" si="1"/>
        <v>22</v>
      </c>
      <c r="AD24">
        <f t="shared" si="1"/>
        <v>23</v>
      </c>
      <c r="AE24">
        <f t="shared" si="1"/>
        <v>24</v>
      </c>
      <c r="AF24">
        <f t="shared" si="1"/>
        <v>25</v>
      </c>
      <c r="AG24">
        <f t="shared" ref="K24:AO32" si="11">AF24+$H24</f>
        <v>26</v>
      </c>
      <c r="AH24">
        <f t="shared" si="11"/>
        <v>27</v>
      </c>
      <c r="AI24">
        <f t="shared" si="11"/>
        <v>28</v>
      </c>
      <c r="AJ24">
        <f t="shared" si="11"/>
        <v>29</v>
      </c>
      <c r="AK24">
        <f t="shared" si="11"/>
        <v>30</v>
      </c>
      <c r="AL24">
        <f t="shared" si="11"/>
        <v>31</v>
      </c>
      <c r="AM24">
        <f t="shared" si="11"/>
        <v>32</v>
      </c>
      <c r="AN24">
        <f t="shared" si="11"/>
        <v>33</v>
      </c>
      <c r="AO24">
        <f t="shared" si="11"/>
        <v>34</v>
      </c>
      <c r="AP24">
        <f t="shared" si="2"/>
        <v>35</v>
      </c>
      <c r="AQ24">
        <f t="shared" si="2"/>
        <v>36</v>
      </c>
      <c r="AR24">
        <f t="shared" si="2"/>
        <v>37</v>
      </c>
      <c r="AS24">
        <f t="shared" si="2"/>
        <v>38</v>
      </c>
      <c r="AT24">
        <f t="shared" si="2"/>
        <v>39</v>
      </c>
      <c r="AU24">
        <f t="shared" si="2"/>
        <v>40</v>
      </c>
    </row>
    <row r="25" spans="1:47" x14ac:dyDescent="0.3">
      <c r="A25">
        <v>10</v>
      </c>
      <c r="B25">
        <f t="shared" ca="1" si="3"/>
        <v>2</v>
      </c>
      <c r="C25">
        <f t="shared" ca="1" si="10"/>
        <v>11</v>
      </c>
      <c r="D25" s="3">
        <v>1</v>
      </c>
      <c r="E25" s="3" t="str">
        <f t="shared" si="5"/>
        <v>Ekantakuna</v>
      </c>
      <c r="F25" s="2">
        <v>9</v>
      </c>
      <c r="G25" s="2" t="str">
        <f t="shared" si="6"/>
        <v>Lazimpat</v>
      </c>
      <c r="H25">
        <f t="shared" si="7"/>
        <v>7.5</v>
      </c>
      <c r="I25">
        <f t="shared" si="8"/>
        <v>15</v>
      </c>
      <c r="J25">
        <f t="shared" si="9"/>
        <v>22.5</v>
      </c>
      <c r="K25">
        <f t="shared" si="11"/>
        <v>30</v>
      </c>
      <c r="L25">
        <f t="shared" si="11"/>
        <v>37.5</v>
      </c>
      <c r="M25">
        <f t="shared" si="11"/>
        <v>45</v>
      </c>
      <c r="N25">
        <f t="shared" si="11"/>
        <v>52.5</v>
      </c>
      <c r="O25">
        <f t="shared" si="11"/>
        <v>60</v>
      </c>
      <c r="P25">
        <f t="shared" si="11"/>
        <v>67.5</v>
      </c>
      <c r="Q25">
        <f t="shared" si="11"/>
        <v>75</v>
      </c>
      <c r="R25">
        <f t="shared" si="11"/>
        <v>82.5</v>
      </c>
      <c r="S25">
        <f t="shared" si="11"/>
        <v>90</v>
      </c>
      <c r="T25">
        <f t="shared" si="11"/>
        <v>97.5</v>
      </c>
      <c r="U25">
        <f t="shared" si="11"/>
        <v>105</v>
      </c>
      <c r="V25">
        <f t="shared" si="11"/>
        <v>112.5</v>
      </c>
      <c r="W25">
        <f t="shared" si="11"/>
        <v>120</v>
      </c>
      <c r="X25">
        <f t="shared" si="11"/>
        <v>127.5</v>
      </c>
      <c r="Y25">
        <f t="shared" si="11"/>
        <v>135</v>
      </c>
      <c r="Z25">
        <f t="shared" si="11"/>
        <v>142.5</v>
      </c>
      <c r="AA25">
        <f t="shared" si="11"/>
        <v>150</v>
      </c>
      <c r="AB25">
        <f t="shared" si="11"/>
        <v>157.5</v>
      </c>
      <c r="AC25">
        <f t="shared" si="11"/>
        <v>165</v>
      </c>
      <c r="AD25">
        <f t="shared" si="11"/>
        <v>172.5</v>
      </c>
      <c r="AE25">
        <f t="shared" si="11"/>
        <v>180</v>
      </c>
      <c r="AF25">
        <f t="shared" si="11"/>
        <v>187.5</v>
      </c>
      <c r="AG25">
        <f t="shared" si="11"/>
        <v>195</v>
      </c>
      <c r="AH25">
        <f t="shared" si="11"/>
        <v>202.5</v>
      </c>
      <c r="AI25">
        <f t="shared" si="11"/>
        <v>210</v>
      </c>
      <c r="AJ25">
        <f t="shared" si="11"/>
        <v>217.5</v>
      </c>
      <c r="AK25">
        <f t="shared" si="11"/>
        <v>225</v>
      </c>
      <c r="AL25">
        <f t="shared" si="11"/>
        <v>232.5</v>
      </c>
      <c r="AM25">
        <f t="shared" si="11"/>
        <v>240</v>
      </c>
      <c r="AN25">
        <f t="shared" si="11"/>
        <v>247.5</v>
      </c>
      <c r="AO25">
        <f t="shared" si="11"/>
        <v>255</v>
      </c>
      <c r="AP25">
        <f t="shared" si="2"/>
        <v>262.5</v>
      </c>
      <c r="AQ25">
        <f t="shared" si="2"/>
        <v>270</v>
      </c>
      <c r="AR25">
        <f t="shared" si="2"/>
        <v>277.5</v>
      </c>
      <c r="AS25">
        <f t="shared" si="2"/>
        <v>285</v>
      </c>
      <c r="AT25">
        <f t="shared" si="2"/>
        <v>292.5</v>
      </c>
      <c r="AU25">
        <f t="shared" si="2"/>
        <v>300</v>
      </c>
    </row>
    <row r="26" spans="1:47" x14ac:dyDescent="0.3">
      <c r="A26">
        <v>11</v>
      </c>
      <c r="B26">
        <f t="shared" ca="1" si="3"/>
        <v>5</v>
      </c>
      <c r="C26">
        <f t="shared" ca="1" si="10"/>
        <v>11</v>
      </c>
      <c r="D26" s="3">
        <v>5</v>
      </c>
      <c r="E26" s="3" t="str">
        <f t="shared" si="5"/>
        <v>Thapathali</v>
      </c>
      <c r="F26" s="2">
        <v>8</v>
      </c>
      <c r="G26" s="2" t="str">
        <f t="shared" si="6"/>
        <v>Lainchour</v>
      </c>
      <c r="H26">
        <f t="shared" si="7"/>
        <v>4</v>
      </c>
      <c r="I26">
        <f t="shared" si="8"/>
        <v>8</v>
      </c>
      <c r="J26">
        <f t="shared" si="9"/>
        <v>12</v>
      </c>
      <c r="K26">
        <f t="shared" si="11"/>
        <v>16</v>
      </c>
      <c r="L26">
        <f t="shared" si="11"/>
        <v>20</v>
      </c>
      <c r="M26">
        <f t="shared" si="11"/>
        <v>24</v>
      </c>
      <c r="N26" s="4">
        <f t="shared" si="11"/>
        <v>28</v>
      </c>
      <c r="O26">
        <f t="shared" si="11"/>
        <v>32</v>
      </c>
      <c r="P26">
        <f t="shared" si="11"/>
        <v>36</v>
      </c>
      <c r="Q26">
        <f t="shared" si="11"/>
        <v>40</v>
      </c>
      <c r="R26">
        <f t="shared" si="11"/>
        <v>44</v>
      </c>
      <c r="S26">
        <f t="shared" si="11"/>
        <v>48</v>
      </c>
      <c r="T26">
        <f t="shared" si="11"/>
        <v>52</v>
      </c>
      <c r="U26">
        <f t="shared" si="11"/>
        <v>56</v>
      </c>
      <c r="V26">
        <f t="shared" si="11"/>
        <v>60</v>
      </c>
      <c r="W26">
        <f t="shared" si="11"/>
        <v>64</v>
      </c>
      <c r="X26">
        <f t="shared" si="11"/>
        <v>68</v>
      </c>
      <c r="Y26">
        <f t="shared" si="11"/>
        <v>72</v>
      </c>
      <c r="Z26">
        <f t="shared" si="11"/>
        <v>76</v>
      </c>
      <c r="AA26">
        <f t="shared" si="11"/>
        <v>80</v>
      </c>
      <c r="AB26">
        <f t="shared" si="11"/>
        <v>84</v>
      </c>
      <c r="AC26">
        <f t="shared" si="11"/>
        <v>88</v>
      </c>
      <c r="AD26">
        <f t="shared" si="11"/>
        <v>92</v>
      </c>
      <c r="AE26">
        <f t="shared" si="11"/>
        <v>96</v>
      </c>
      <c r="AF26">
        <f t="shared" si="11"/>
        <v>100</v>
      </c>
      <c r="AG26">
        <f t="shared" si="11"/>
        <v>104</v>
      </c>
      <c r="AH26">
        <f t="shared" si="11"/>
        <v>108</v>
      </c>
      <c r="AI26">
        <f t="shared" si="11"/>
        <v>112</v>
      </c>
      <c r="AJ26">
        <f t="shared" si="11"/>
        <v>116</v>
      </c>
      <c r="AK26">
        <f t="shared" si="11"/>
        <v>120</v>
      </c>
      <c r="AL26">
        <f t="shared" si="11"/>
        <v>124</v>
      </c>
      <c r="AM26">
        <f t="shared" si="11"/>
        <v>128</v>
      </c>
      <c r="AN26">
        <f t="shared" si="11"/>
        <v>132</v>
      </c>
      <c r="AO26">
        <f t="shared" si="11"/>
        <v>136</v>
      </c>
      <c r="AP26">
        <f t="shared" si="2"/>
        <v>140</v>
      </c>
      <c r="AQ26">
        <f t="shared" si="2"/>
        <v>144</v>
      </c>
      <c r="AR26">
        <f t="shared" si="2"/>
        <v>148</v>
      </c>
      <c r="AS26">
        <f t="shared" si="2"/>
        <v>152</v>
      </c>
      <c r="AT26">
        <f t="shared" si="2"/>
        <v>156</v>
      </c>
      <c r="AU26">
        <f t="shared" si="2"/>
        <v>160</v>
      </c>
    </row>
    <row r="27" spans="1:47" x14ac:dyDescent="0.3">
      <c r="A27">
        <v>12</v>
      </c>
      <c r="B27">
        <f t="shared" ca="1" si="3"/>
        <v>6</v>
      </c>
      <c r="C27">
        <f t="shared" ca="1" si="10"/>
        <v>3</v>
      </c>
      <c r="D27" s="3">
        <v>6</v>
      </c>
      <c r="E27" s="3" t="str">
        <f t="shared" si="5"/>
        <v>Tripureshwor</v>
      </c>
      <c r="F27" s="2">
        <v>3</v>
      </c>
      <c r="G27" s="2" t="str">
        <f t="shared" si="6"/>
        <v>Pulchowk</v>
      </c>
      <c r="H27">
        <f t="shared" si="7"/>
        <v>3</v>
      </c>
      <c r="I27">
        <f t="shared" si="8"/>
        <v>6</v>
      </c>
      <c r="J27">
        <f t="shared" si="9"/>
        <v>9</v>
      </c>
      <c r="K27">
        <f t="shared" si="11"/>
        <v>12</v>
      </c>
      <c r="L27">
        <f t="shared" si="11"/>
        <v>15</v>
      </c>
      <c r="M27">
        <f t="shared" si="11"/>
        <v>18</v>
      </c>
      <c r="N27">
        <f t="shared" si="11"/>
        <v>21</v>
      </c>
      <c r="O27">
        <f t="shared" si="11"/>
        <v>24</v>
      </c>
      <c r="P27">
        <f t="shared" si="11"/>
        <v>27</v>
      </c>
      <c r="Q27">
        <f t="shared" si="11"/>
        <v>30</v>
      </c>
      <c r="R27">
        <f t="shared" si="11"/>
        <v>33</v>
      </c>
      <c r="S27">
        <f t="shared" si="11"/>
        <v>36</v>
      </c>
      <c r="T27">
        <f t="shared" si="11"/>
        <v>39</v>
      </c>
      <c r="U27">
        <f t="shared" si="11"/>
        <v>42</v>
      </c>
      <c r="V27">
        <f t="shared" si="11"/>
        <v>45</v>
      </c>
      <c r="W27">
        <f t="shared" si="11"/>
        <v>48</v>
      </c>
      <c r="X27">
        <f t="shared" si="11"/>
        <v>51</v>
      </c>
      <c r="Y27">
        <f t="shared" si="11"/>
        <v>54</v>
      </c>
      <c r="Z27">
        <f t="shared" si="11"/>
        <v>57</v>
      </c>
      <c r="AA27">
        <f t="shared" si="11"/>
        <v>60</v>
      </c>
      <c r="AB27">
        <f t="shared" si="11"/>
        <v>63</v>
      </c>
      <c r="AC27">
        <f t="shared" si="11"/>
        <v>66</v>
      </c>
      <c r="AD27">
        <f t="shared" si="11"/>
        <v>69</v>
      </c>
      <c r="AE27">
        <f t="shared" si="11"/>
        <v>72</v>
      </c>
      <c r="AF27">
        <f t="shared" si="11"/>
        <v>75</v>
      </c>
      <c r="AG27">
        <f t="shared" si="11"/>
        <v>78</v>
      </c>
      <c r="AH27">
        <f t="shared" si="11"/>
        <v>81</v>
      </c>
      <c r="AI27">
        <f t="shared" si="11"/>
        <v>84</v>
      </c>
      <c r="AJ27">
        <f t="shared" si="11"/>
        <v>87</v>
      </c>
      <c r="AK27">
        <f t="shared" si="11"/>
        <v>90</v>
      </c>
      <c r="AL27">
        <f t="shared" si="11"/>
        <v>93</v>
      </c>
      <c r="AM27">
        <f t="shared" si="11"/>
        <v>96</v>
      </c>
      <c r="AN27">
        <f t="shared" si="11"/>
        <v>99</v>
      </c>
      <c r="AO27">
        <f t="shared" si="11"/>
        <v>102</v>
      </c>
      <c r="AP27">
        <f t="shared" si="2"/>
        <v>105</v>
      </c>
      <c r="AQ27">
        <f t="shared" si="2"/>
        <v>108</v>
      </c>
      <c r="AR27">
        <f t="shared" si="2"/>
        <v>111</v>
      </c>
      <c r="AS27">
        <f t="shared" si="2"/>
        <v>114</v>
      </c>
      <c r="AT27">
        <f t="shared" si="2"/>
        <v>117</v>
      </c>
      <c r="AU27">
        <f t="shared" si="2"/>
        <v>120</v>
      </c>
    </row>
    <row r="28" spans="1:47" x14ac:dyDescent="0.3">
      <c r="A28">
        <v>13</v>
      </c>
      <c r="B28">
        <f t="shared" ca="1" si="3"/>
        <v>11</v>
      </c>
      <c r="C28">
        <f t="shared" ca="1" si="10"/>
        <v>8</v>
      </c>
      <c r="D28" s="3">
        <v>12</v>
      </c>
      <c r="E28" s="3" t="str">
        <f t="shared" si="5"/>
        <v>Narayan Gopal Chowk</v>
      </c>
      <c r="F28" s="2">
        <v>1</v>
      </c>
      <c r="G28" s="2" t="str">
        <f t="shared" si="6"/>
        <v>Ekantakuna</v>
      </c>
      <c r="H28">
        <f t="shared" si="7"/>
        <v>10</v>
      </c>
      <c r="I28">
        <f t="shared" si="8"/>
        <v>20</v>
      </c>
      <c r="J28">
        <f t="shared" si="9"/>
        <v>30</v>
      </c>
      <c r="K28">
        <f t="shared" si="11"/>
        <v>40</v>
      </c>
      <c r="L28">
        <f t="shared" si="11"/>
        <v>50</v>
      </c>
      <c r="M28">
        <f t="shared" si="11"/>
        <v>60</v>
      </c>
      <c r="N28">
        <f t="shared" si="11"/>
        <v>70</v>
      </c>
      <c r="O28">
        <f t="shared" si="11"/>
        <v>80</v>
      </c>
      <c r="P28">
        <f t="shared" si="11"/>
        <v>90</v>
      </c>
      <c r="Q28">
        <f t="shared" si="11"/>
        <v>100</v>
      </c>
      <c r="R28">
        <f t="shared" si="11"/>
        <v>110</v>
      </c>
      <c r="S28">
        <f t="shared" si="11"/>
        <v>120</v>
      </c>
      <c r="T28">
        <f t="shared" si="11"/>
        <v>130</v>
      </c>
      <c r="U28">
        <f t="shared" si="11"/>
        <v>140</v>
      </c>
      <c r="V28">
        <f t="shared" si="11"/>
        <v>150</v>
      </c>
      <c r="W28">
        <f t="shared" si="11"/>
        <v>160</v>
      </c>
      <c r="X28">
        <f t="shared" si="11"/>
        <v>170</v>
      </c>
      <c r="Y28">
        <f t="shared" si="11"/>
        <v>180</v>
      </c>
      <c r="Z28">
        <f t="shared" si="11"/>
        <v>190</v>
      </c>
      <c r="AA28">
        <f t="shared" si="11"/>
        <v>200</v>
      </c>
      <c r="AB28">
        <f t="shared" si="11"/>
        <v>210</v>
      </c>
      <c r="AC28">
        <f t="shared" si="11"/>
        <v>220</v>
      </c>
      <c r="AD28">
        <f t="shared" si="11"/>
        <v>230</v>
      </c>
      <c r="AE28">
        <f t="shared" si="11"/>
        <v>240</v>
      </c>
      <c r="AF28">
        <f t="shared" si="11"/>
        <v>250</v>
      </c>
      <c r="AG28">
        <f t="shared" si="11"/>
        <v>260</v>
      </c>
      <c r="AH28">
        <f t="shared" si="11"/>
        <v>270</v>
      </c>
      <c r="AI28">
        <f t="shared" si="11"/>
        <v>280</v>
      </c>
      <c r="AJ28">
        <f t="shared" si="11"/>
        <v>290</v>
      </c>
      <c r="AK28">
        <f t="shared" si="11"/>
        <v>300</v>
      </c>
      <c r="AL28">
        <f t="shared" si="11"/>
        <v>310</v>
      </c>
      <c r="AM28">
        <f t="shared" si="11"/>
        <v>320</v>
      </c>
      <c r="AN28">
        <f t="shared" si="11"/>
        <v>330</v>
      </c>
      <c r="AO28">
        <f t="shared" si="11"/>
        <v>340</v>
      </c>
      <c r="AP28">
        <f t="shared" si="2"/>
        <v>350</v>
      </c>
      <c r="AQ28">
        <f t="shared" si="2"/>
        <v>360</v>
      </c>
      <c r="AR28">
        <f t="shared" si="2"/>
        <v>370</v>
      </c>
      <c r="AS28">
        <f t="shared" si="2"/>
        <v>380</v>
      </c>
      <c r="AT28">
        <f t="shared" si="2"/>
        <v>390</v>
      </c>
      <c r="AU28">
        <f t="shared" si="2"/>
        <v>400</v>
      </c>
    </row>
    <row r="29" spans="1:47" x14ac:dyDescent="0.3">
      <c r="A29">
        <v>14</v>
      </c>
      <c r="B29">
        <f t="shared" ca="1" si="3"/>
        <v>4</v>
      </c>
      <c r="C29">
        <f t="shared" ca="1" si="10"/>
        <v>6</v>
      </c>
      <c r="D29" s="3">
        <v>11</v>
      </c>
      <c r="E29" s="3" t="str">
        <f t="shared" si="5"/>
        <v>Maharajung</v>
      </c>
      <c r="F29" s="2">
        <v>4</v>
      </c>
      <c r="G29" s="2" t="str">
        <f t="shared" si="6"/>
        <v>Kupondole</v>
      </c>
      <c r="H29">
        <f t="shared" si="7"/>
        <v>7</v>
      </c>
      <c r="I29">
        <f t="shared" si="8"/>
        <v>14</v>
      </c>
      <c r="J29">
        <f t="shared" si="9"/>
        <v>21</v>
      </c>
      <c r="K29">
        <f t="shared" si="11"/>
        <v>28</v>
      </c>
      <c r="L29">
        <f t="shared" si="11"/>
        <v>35</v>
      </c>
      <c r="M29">
        <f t="shared" si="11"/>
        <v>42</v>
      </c>
      <c r="N29">
        <f t="shared" si="11"/>
        <v>49</v>
      </c>
      <c r="O29">
        <f t="shared" si="11"/>
        <v>56</v>
      </c>
      <c r="P29">
        <f t="shared" si="11"/>
        <v>63</v>
      </c>
      <c r="Q29">
        <f t="shared" si="11"/>
        <v>70</v>
      </c>
      <c r="R29">
        <f t="shared" si="11"/>
        <v>77</v>
      </c>
      <c r="S29">
        <f t="shared" si="11"/>
        <v>84</v>
      </c>
      <c r="T29">
        <f t="shared" si="11"/>
        <v>91</v>
      </c>
      <c r="U29">
        <f t="shared" si="11"/>
        <v>98</v>
      </c>
      <c r="V29">
        <f t="shared" si="11"/>
        <v>105</v>
      </c>
      <c r="W29">
        <f t="shared" si="11"/>
        <v>112</v>
      </c>
      <c r="X29">
        <f t="shared" si="11"/>
        <v>119</v>
      </c>
      <c r="Y29">
        <f t="shared" si="11"/>
        <v>126</v>
      </c>
      <c r="Z29">
        <f t="shared" si="11"/>
        <v>133</v>
      </c>
      <c r="AA29">
        <f t="shared" si="11"/>
        <v>140</v>
      </c>
      <c r="AB29">
        <f t="shared" si="11"/>
        <v>147</v>
      </c>
      <c r="AC29">
        <f t="shared" si="11"/>
        <v>154</v>
      </c>
      <c r="AD29">
        <f t="shared" si="11"/>
        <v>161</v>
      </c>
      <c r="AE29">
        <f t="shared" si="11"/>
        <v>168</v>
      </c>
      <c r="AF29">
        <f t="shared" si="11"/>
        <v>175</v>
      </c>
      <c r="AG29">
        <f t="shared" si="11"/>
        <v>182</v>
      </c>
      <c r="AH29">
        <f t="shared" si="11"/>
        <v>189</v>
      </c>
      <c r="AI29">
        <f t="shared" si="11"/>
        <v>196</v>
      </c>
      <c r="AJ29">
        <f t="shared" si="11"/>
        <v>203</v>
      </c>
      <c r="AK29">
        <f t="shared" si="11"/>
        <v>210</v>
      </c>
      <c r="AL29">
        <f t="shared" si="11"/>
        <v>217</v>
      </c>
      <c r="AM29">
        <f t="shared" si="11"/>
        <v>224</v>
      </c>
      <c r="AN29">
        <f t="shared" si="11"/>
        <v>231</v>
      </c>
      <c r="AO29">
        <f t="shared" si="11"/>
        <v>238</v>
      </c>
      <c r="AP29">
        <f t="shared" si="2"/>
        <v>245</v>
      </c>
      <c r="AQ29">
        <f t="shared" si="2"/>
        <v>252</v>
      </c>
      <c r="AR29">
        <f t="shared" si="2"/>
        <v>259</v>
      </c>
      <c r="AS29">
        <f t="shared" si="2"/>
        <v>266</v>
      </c>
      <c r="AT29">
        <f t="shared" si="2"/>
        <v>273</v>
      </c>
      <c r="AU29">
        <f t="shared" si="2"/>
        <v>280</v>
      </c>
    </row>
    <row r="30" spans="1:47" x14ac:dyDescent="0.3">
      <c r="A30">
        <v>15</v>
      </c>
      <c r="B30">
        <f t="shared" ca="1" si="3"/>
        <v>3</v>
      </c>
      <c r="C30">
        <f t="shared" ca="1" si="10"/>
        <v>2</v>
      </c>
      <c r="D30" s="3">
        <v>8</v>
      </c>
      <c r="E30" s="3" t="str">
        <f t="shared" si="5"/>
        <v>Lainchour</v>
      </c>
      <c r="F30" s="2">
        <v>4</v>
      </c>
      <c r="G30" s="2" t="str">
        <f t="shared" si="6"/>
        <v>Kupondole</v>
      </c>
      <c r="H30">
        <f t="shared" si="7"/>
        <v>5</v>
      </c>
      <c r="I30">
        <f t="shared" si="8"/>
        <v>10</v>
      </c>
      <c r="J30">
        <f t="shared" si="9"/>
        <v>15</v>
      </c>
      <c r="K30">
        <f t="shared" si="11"/>
        <v>20</v>
      </c>
      <c r="L30">
        <f t="shared" si="11"/>
        <v>25</v>
      </c>
      <c r="M30">
        <f t="shared" si="11"/>
        <v>30</v>
      </c>
      <c r="N30">
        <f t="shared" si="11"/>
        <v>35</v>
      </c>
      <c r="O30">
        <f t="shared" si="11"/>
        <v>40</v>
      </c>
      <c r="P30">
        <f t="shared" si="11"/>
        <v>45</v>
      </c>
      <c r="Q30">
        <f t="shared" si="11"/>
        <v>50</v>
      </c>
      <c r="R30">
        <f t="shared" si="11"/>
        <v>55</v>
      </c>
      <c r="S30">
        <f t="shared" si="11"/>
        <v>60</v>
      </c>
      <c r="T30">
        <f t="shared" si="11"/>
        <v>65</v>
      </c>
      <c r="U30">
        <f t="shared" si="11"/>
        <v>70</v>
      </c>
      <c r="V30">
        <f t="shared" si="11"/>
        <v>75</v>
      </c>
      <c r="W30">
        <f t="shared" si="11"/>
        <v>80</v>
      </c>
      <c r="X30">
        <f t="shared" si="11"/>
        <v>85</v>
      </c>
      <c r="Y30">
        <f t="shared" si="11"/>
        <v>90</v>
      </c>
      <c r="Z30">
        <f t="shared" si="11"/>
        <v>95</v>
      </c>
      <c r="AA30">
        <f t="shared" si="11"/>
        <v>100</v>
      </c>
      <c r="AB30">
        <f t="shared" si="11"/>
        <v>105</v>
      </c>
      <c r="AC30">
        <f t="shared" si="11"/>
        <v>110</v>
      </c>
      <c r="AD30">
        <f t="shared" si="11"/>
        <v>115</v>
      </c>
      <c r="AE30">
        <f t="shared" si="11"/>
        <v>120</v>
      </c>
      <c r="AF30">
        <f t="shared" si="11"/>
        <v>125</v>
      </c>
      <c r="AG30">
        <f t="shared" si="11"/>
        <v>130</v>
      </c>
      <c r="AH30">
        <f t="shared" si="11"/>
        <v>135</v>
      </c>
      <c r="AI30">
        <f t="shared" si="11"/>
        <v>140</v>
      </c>
      <c r="AJ30">
        <f t="shared" si="11"/>
        <v>145</v>
      </c>
      <c r="AK30">
        <f t="shared" si="11"/>
        <v>150</v>
      </c>
      <c r="AL30">
        <f t="shared" si="11"/>
        <v>155</v>
      </c>
      <c r="AM30">
        <f t="shared" si="11"/>
        <v>160</v>
      </c>
      <c r="AN30">
        <f t="shared" si="11"/>
        <v>165</v>
      </c>
      <c r="AO30">
        <f t="shared" si="11"/>
        <v>170</v>
      </c>
      <c r="AP30">
        <f t="shared" si="2"/>
        <v>175</v>
      </c>
      <c r="AQ30">
        <f t="shared" si="2"/>
        <v>180</v>
      </c>
      <c r="AR30">
        <f t="shared" si="2"/>
        <v>185</v>
      </c>
      <c r="AS30">
        <f t="shared" si="2"/>
        <v>190</v>
      </c>
      <c r="AT30">
        <f t="shared" si="2"/>
        <v>195</v>
      </c>
      <c r="AU30">
        <f t="shared" si="2"/>
        <v>200</v>
      </c>
    </row>
    <row r="31" spans="1:47" x14ac:dyDescent="0.3">
      <c r="A31">
        <v>16</v>
      </c>
      <c r="B31">
        <f t="shared" ca="1" si="3"/>
        <v>7</v>
      </c>
      <c r="C31">
        <f t="shared" ca="1" si="10"/>
        <v>2</v>
      </c>
      <c r="D31" s="3">
        <v>7</v>
      </c>
      <c r="E31" s="3" t="str">
        <f t="shared" si="5"/>
        <v>Tudikhel</v>
      </c>
      <c r="F31" s="2">
        <v>11</v>
      </c>
      <c r="G31" s="2" t="str">
        <f t="shared" si="6"/>
        <v>Maharajung</v>
      </c>
      <c r="H31">
        <f t="shared" si="7"/>
        <v>4</v>
      </c>
      <c r="I31">
        <f t="shared" si="8"/>
        <v>8</v>
      </c>
      <c r="J31">
        <f t="shared" si="9"/>
        <v>12</v>
      </c>
      <c r="K31">
        <f t="shared" si="11"/>
        <v>16</v>
      </c>
      <c r="L31">
        <f t="shared" si="11"/>
        <v>20</v>
      </c>
      <c r="M31">
        <f t="shared" si="11"/>
        <v>24</v>
      </c>
      <c r="N31">
        <f t="shared" si="11"/>
        <v>28</v>
      </c>
      <c r="O31">
        <f t="shared" si="11"/>
        <v>32</v>
      </c>
      <c r="P31">
        <f t="shared" si="11"/>
        <v>36</v>
      </c>
      <c r="Q31">
        <f t="shared" si="11"/>
        <v>40</v>
      </c>
      <c r="R31">
        <f t="shared" si="11"/>
        <v>44</v>
      </c>
      <c r="S31">
        <f t="shared" si="11"/>
        <v>48</v>
      </c>
      <c r="T31">
        <f t="shared" si="11"/>
        <v>52</v>
      </c>
      <c r="U31">
        <f t="shared" si="11"/>
        <v>56</v>
      </c>
      <c r="V31">
        <f t="shared" si="11"/>
        <v>60</v>
      </c>
      <c r="W31">
        <f t="shared" si="11"/>
        <v>64</v>
      </c>
      <c r="X31">
        <f t="shared" si="11"/>
        <v>68</v>
      </c>
      <c r="Y31">
        <f t="shared" si="11"/>
        <v>72</v>
      </c>
      <c r="Z31">
        <f t="shared" si="11"/>
        <v>76</v>
      </c>
      <c r="AA31">
        <f t="shared" si="11"/>
        <v>80</v>
      </c>
      <c r="AB31">
        <f t="shared" si="11"/>
        <v>84</v>
      </c>
      <c r="AC31">
        <f t="shared" si="11"/>
        <v>88</v>
      </c>
      <c r="AD31">
        <f t="shared" si="11"/>
        <v>92</v>
      </c>
      <c r="AE31">
        <f t="shared" si="11"/>
        <v>96</v>
      </c>
      <c r="AF31">
        <f t="shared" si="11"/>
        <v>100</v>
      </c>
      <c r="AG31">
        <f t="shared" si="11"/>
        <v>104</v>
      </c>
      <c r="AH31">
        <f t="shared" si="11"/>
        <v>108</v>
      </c>
      <c r="AI31">
        <f t="shared" si="11"/>
        <v>112</v>
      </c>
      <c r="AJ31">
        <f t="shared" si="11"/>
        <v>116</v>
      </c>
      <c r="AK31">
        <f t="shared" si="11"/>
        <v>120</v>
      </c>
      <c r="AL31">
        <f t="shared" si="11"/>
        <v>124</v>
      </c>
      <c r="AM31">
        <f t="shared" si="11"/>
        <v>128</v>
      </c>
      <c r="AN31">
        <f t="shared" si="11"/>
        <v>132</v>
      </c>
      <c r="AO31">
        <f t="shared" si="11"/>
        <v>136</v>
      </c>
      <c r="AP31">
        <f t="shared" si="2"/>
        <v>140</v>
      </c>
      <c r="AQ31">
        <f t="shared" si="2"/>
        <v>144</v>
      </c>
      <c r="AR31">
        <f t="shared" si="2"/>
        <v>148</v>
      </c>
      <c r="AS31">
        <f t="shared" si="2"/>
        <v>152</v>
      </c>
      <c r="AT31">
        <f t="shared" si="2"/>
        <v>156</v>
      </c>
      <c r="AU31">
        <f t="shared" si="2"/>
        <v>160</v>
      </c>
    </row>
    <row r="32" spans="1:47" x14ac:dyDescent="0.3">
      <c r="A32">
        <v>17</v>
      </c>
      <c r="B32">
        <f t="shared" ca="1" si="3"/>
        <v>11</v>
      </c>
      <c r="C32">
        <f t="shared" ca="1" si="10"/>
        <v>7</v>
      </c>
      <c r="D32" s="3">
        <v>3</v>
      </c>
      <c r="E32" s="3" t="str">
        <f t="shared" si="5"/>
        <v>Pulchowk</v>
      </c>
      <c r="F32" s="2">
        <v>8</v>
      </c>
      <c r="G32" s="2" t="str">
        <f t="shared" si="6"/>
        <v>Lainchour</v>
      </c>
      <c r="H32">
        <f t="shared" si="7"/>
        <v>6</v>
      </c>
      <c r="I32">
        <f t="shared" si="8"/>
        <v>12</v>
      </c>
      <c r="J32">
        <f t="shared" si="9"/>
        <v>18</v>
      </c>
      <c r="K32">
        <f t="shared" si="11"/>
        <v>24</v>
      </c>
      <c r="L32">
        <f t="shared" si="11"/>
        <v>30</v>
      </c>
      <c r="M32">
        <f t="shared" si="11"/>
        <v>36</v>
      </c>
      <c r="N32" s="4">
        <f t="shared" si="11"/>
        <v>42</v>
      </c>
      <c r="O32">
        <f t="shared" si="11"/>
        <v>48</v>
      </c>
      <c r="P32">
        <f t="shared" si="11"/>
        <v>54</v>
      </c>
      <c r="Q32">
        <f t="shared" si="11"/>
        <v>60</v>
      </c>
      <c r="R32">
        <f t="shared" si="11"/>
        <v>66</v>
      </c>
      <c r="S32">
        <f t="shared" si="11"/>
        <v>72</v>
      </c>
      <c r="T32">
        <f t="shared" si="11"/>
        <v>78</v>
      </c>
      <c r="U32">
        <f t="shared" si="11"/>
        <v>84</v>
      </c>
      <c r="V32">
        <f t="shared" si="11"/>
        <v>90</v>
      </c>
      <c r="W32">
        <f t="shared" si="11"/>
        <v>96</v>
      </c>
      <c r="X32">
        <f t="shared" si="11"/>
        <v>102</v>
      </c>
      <c r="Y32">
        <f t="shared" si="11"/>
        <v>108</v>
      </c>
      <c r="Z32">
        <f t="shared" si="11"/>
        <v>114</v>
      </c>
      <c r="AA32">
        <f t="shared" si="11"/>
        <v>120</v>
      </c>
      <c r="AB32">
        <f t="shared" si="11"/>
        <v>126</v>
      </c>
      <c r="AC32">
        <f t="shared" si="11"/>
        <v>132</v>
      </c>
      <c r="AD32">
        <f t="shared" si="11"/>
        <v>138</v>
      </c>
      <c r="AE32">
        <f t="shared" si="11"/>
        <v>144</v>
      </c>
      <c r="AF32">
        <f t="shared" si="11"/>
        <v>150</v>
      </c>
      <c r="AG32">
        <f t="shared" si="11"/>
        <v>156</v>
      </c>
      <c r="AH32">
        <f t="shared" si="11"/>
        <v>162</v>
      </c>
      <c r="AI32">
        <f t="shared" si="11"/>
        <v>168</v>
      </c>
      <c r="AJ32">
        <f t="shared" si="11"/>
        <v>174</v>
      </c>
      <c r="AK32">
        <f t="shared" si="11"/>
        <v>180</v>
      </c>
      <c r="AL32">
        <f t="shared" si="11"/>
        <v>186</v>
      </c>
      <c r="AM32">
        <f t="shared" si="11"/>
        <v>192</v>
      </c>
      <c r="AN32">
        <f t="shared" ref="K32:AO41" si="12">AM32+$H32</f>
        <v>198</v>
      </c>
      <c r="AO32">
        <f t="shared" si="12"/>
        <v>204</v>
      </c>
      <c r="AP32">
        <f t="shared" ref="AP32:AU47" si="13">AO32+$H32</f>
        <v>210</v>
      </c>
      <c r="AQ32">
        <f t="shared" si="13"/>
        <v>216</v>
      </c>
      <c r="AR32">
        <f t="shared" si="13"/>
        <v>222</v>
      </c>
      <c r="AS32">
        <f t="shared" si="13"/>
        <v>228</v>
      </c>
      <c r="AT32">
        <f t="shared" si="13"/>
        <v>234</v>
      </c>
      <c r="AU32">
        <f t="shared" si="13"/>
        <v>240</v>
      </c>
    </row>
    <row r="33" spans="1:47" x14ac:dyDescent="0.3">
      <c r="A33">
        <v>18</v>
      </c>
      <c r="B33">
        <f t="shared" ca="1" si="3"/>
        <v>1</v>
      </c>
      <c r="C33">
        <f t="shared" ca="1" si="10"/>
        <v>2</v>
      </c>
      <c r="D33" s="3">
        <v>12</v>
      </c>
      <c r="E33" s="3" t="str">
        <f t="shared" si="5"/>
        <v>Narayan Gopal Chowk</v>
      </c>
      <c r="F33" s="2">
        <v>1</v>
      </c>
      <c r="G33" s="2" t="str">
        <f t="shared" si="6"/>
        <v>Ekantakuna</v>
      </c>
      <c r="H33">
        <f t="shared" si="7"/>
        <v>10</v>
      </c>
      <c r="I33">
        <f t="shared" si="8"/>
        <v>20</v>
      </c>
      <c r="J33">
        <f t="shared" si="9"/>
        <v>30</v>
      </c>
      <c r="K33">
        <f t="shared" si="12"/>
        <v>40</v>
      </c>
      <c r="L33">
        <f t="shared" si="12"/>
        <v>50</v>
      </c>
      <c r="M33">
        <f t="shared" si="12"/>
        <v>60</v>
      </c>
      <c r="N33">
        <f t="shared" si="12"/>
        <v>70</v>
      </c>
      <c r="O33">
        <f t="shared" si="12"/>
        <v>80</v>
      </c>
      <c r="P33">
        <f t="shared" si="12"/>
        <v>90</v>
      </c>
      <c r="Q33">
        <f t="shared" si="12"/>
        <v>100</v>
      </c>
      <c r="R33">
        <f t="shared" si="12"/>
        <v>110</v>
      </c>
      <c r="S33">
        <f t="shared" si="12"/>
        <v>120</v>
      </c>
      <c r="T33">
        <f t="shared" si="12"/>
        <v>130</v>
      </c>
      <c r="U33">
        <f t="shared" si="12"/>
        <v>140</v>
      </c>
      <c r="V33">
        <f t="shared" si="12"/>
        <v>150</v>
      </c>
      <c r="W33">
        <f t="shared" si="12"/>
        <v>160</v>
      </c>
      <c r="X33">
        <f t="shared" si="12"/>
        <v>170</v>
      </c>
      <c r="Y33">
        <f t="shared" si="12"/>
        <v>180</v>
      </c>
      <c r="Z33">
        <f t="shared" si="12"/>
        <v>190</v>
      </c>
      <c r="AA33">
        <f t="shared" si="12"/>
        <v>200</v>
      </c>
      <c r="AB33">
        <f t="shared" si="12"/>
        <v>210</v>
      </c>
      <c r="AC33">
        <f t="shared" si="12"/>
        <v>220</v>
      </c>
      <c r="AD33">
        <f t="shared" si="12"/>
        <v>230</v>
      </c>
      <c r="AE33">
        <f t="shared" si="12"/>
        <v>240</v>
      </c>
      <c r="AF33">
        <f t="shared" si="12"/>
        <v>250</v>
      </c>
      <c r="AG33">
        <f t="shared" si="12"/>
        <v>260</v>
      </c>
      <c r="AH33">
        <f t="shared" si="12"/>
        <v>270</v>
      </c>
      <c r="AI33">
        <f t="shared" si="12"/>
        <v>280</v>
      </c>
      <c r="AJ33">
        <f t="shared" si="12"/>
        <v>290</v>
      </c>
      <c r="AK33">
        <f t="shared" si="12"/>
        <v>300</v>
      </c>
      <c r="AL33">
        <f t="shared" si="12"/>
        <v>310</v>
      </c>
      <c r="AM33">
        <f t="shared" si="12"/>
        <v>320</v>
      </c>
      <c r="AN33">
        <f t="shared" si="12"/>
        <v>330</v>
      </c>
      <c r="AO33">
        <f t="shared" si="12"/>
        <v>340</v>
      </c>
      <c r="AP33">
        <f t="shared" si="13"/>
        <v>350</v>
      </c>
      <c r="AQ33">
        <f t="shared" si="13"/>
        <v>360</v>
      </c>
      <c r="AR33">
        <f t="shared" si="13"/>
        <v>370</v>
      </c>
      <c r="AS33">
        <f t="shared" si="13"/>
        <v>380</v>
      </c>
      <c r="AT33">
        <f t="shared" si="13"/>
        <v>390</v>
      </c>
      <c r="AU33">
        <f t="shared" si="13"/>
        <v>400</v>
      </c>
    </row>
    <row r="34" spans="1:47" x14ac:dyDescent="0.3">
      <c r="A34">
        <v>19</v>
      </c>
      <c r="B34">
        <f t="shared" ca="1" si="3"/>
        <v>2</v>
      </c>
      <c r="C34">
        <f t="shared" ca="1" si="10"/>
        <v>10</v>
      </c>
      <c r="D34" s="3">
        <v>8</v>
      </c>
      <c r="E34" s="3" t="str">
        <f t="shared" si="5"/>
        <v>Lainchour</v>
      </c>
      <c r="F34" s="2">
        <v>5</v>
      </c>
      <c r="G34" s="2" t="str">
        <f t="shared" si="6"/>
        <v>Thapathali</v>
      </c>
      <c r="H34">
        <f t="shared" si="7"/>
        <v>4</v>
      </c>
      <c r="I34">
        <f t="shared" si="8"/>
        <v>8</v>
      </c>
      <c r="J34">
        <f t="shared" si="9"/>
        <v>12</v>
      </c>
      <c r="K34">
        <f t="shared" si="12"/>
        <v>16</v>
      </c>
      <c r="L34">
        <f t="shared" si="12"/>
        <v>20</v>
      </c>
      <c r="M34">
        <f t="shared" si="12"/>
        <v>24</v>
      </c>
      <c r="N34">
        <f t="shared" si="12"/>
        <v>28</v>
      </c>
      <c r="O34">
        <f t="shared" si="12"/>
        <v>32</v>
      </c>
      <c r="P34">
        <f t="shared" si="12"/>
        <v>36</v>
      </c>
      <c r="Q34">
        <f t="shared" si="12"/>
        <v>40</v>
      </c>
      <c r="R34">
        <f t="shared" si="12"/>
        <v>44</v>
      </c>
      <c r="S34">
        <f t="shared" si="12"/>
        <v>48</v>
      </c>
      <c r="T34">
        <f t="shared" si="12"/>
        <v>52</v>
      </c>
      <c r="U34">
        <f t="shared" si="12"/>
        <v>56</v>
      </c>
      <c r="V34">
        <f t="shared" si="12"/>
        <v>60</v>
      </c>
      <c r="W34">
        <f t="shared" si="12"/>
        <v>64</v>
      </c>
      <c r="X34">
        <f t="shared" si="12"/>
        <v>68</v>
      </c>
      <c r="Y34">
        <f t="shared" si="12"/>
        <v>72</v>
      </c>
      <c r="Z34">
        <f t="shared" si="12"/>
        <v>76</v>
      </c>
      <c r="AA34">
        <f t="shared" si="12"/>
        <v>80</v>
      </c>
      <c r="AB34">
        <f t="shared" si="12"/>
        <v>84</v>
      </c>
      <c r="AC34">
        <f t="shared" si="12"/>
        <v>88</v>
      </c>
      <c r="AD34">
        <f t="shared" si="12"/>
        <v>92</v>
      </c>
      <c r="AE34">
        <f t="shared" si="12"/>
        <v>96</v>
      </c>
      <c r="AF34">
        <f t="shared" si="12"/>
        <v>100</v>
      </c>
      <c r="AG34">
        <f t="shared" si="12"/>
        <v>104</v>
      </c>
      <c r="AH34">
        <f t="shared" si="12"/>
        <v>108</v>
      </c>
      <c r="AI34">
        <f t="shared" si="12"/>
        <v>112</v>
      </c>
      <c r="AJ34">
        <f t="shared" si="12"/>
        <v>116</v>
      </c>
      <c r="AK34">
        <f t="shared" si="12"/>
        <v>120</v>
      </c>
      <c r="AL34">
        <f t="shared" si="12"/>
        <v>124</v>
      </c>
      <c r="AM34">
        <f t="shared" si="12"/>
        <v>128</v>
      </c>
      <c r="AN34">
        <f t="shared" si="12"/>
        <v>132</v>
      </c>
      <c r="AO34">
        <f t="shared" si="12"/>
        <v>136</v>
      </c>
      <c r="AP34">
        <f t="shared" si="13"/>
        <v>140</v>
      </c>
      <c r="AQ34">
        <f t="shared" si="13"/>
        <v>144</v>
      </c>
      <c r="AR34">
        <f t="shared" si="13"/>
        <v>148</v>
      </c>
      <c r="AS34">
        <f t="shared" si="13"/>
        <v>152</v>
      </c>
      <c r="AT34">
        <f t="shared" si="13"/>
        <v>156</v>
      </c>
      <c r="AU34">
        <f t="shared" si="13"/>
        <v>160</v>
      </c>
    </row>
    <row r="35" spans="1:47" x14ac:dyDescent="0.3">
      <c r="A35">
        <v>20</v>
      </c>
      <c r="B35">
        <f t="shared" ca="1" si="3"/>
        <v>6</v>
      </c>
      <c r="C35">
        <f t="shared" ca="1" si="10"/>
        <v>7</v>
      </c>
      <c r="D35" s="3">
        <v>2</v>
      </c>
      <c r="E35" s="3" t="str">
        <f t="shared" si="5"/>
        <v>Jawalakhel</v>
      </c>
      <c r="F35" s="2">
        <v>2</v>
      </c>
      <c r="G35" s="2" t="str">
        <f t="shared" si="6"/>
        <v>Jawalakhel</v>
      </c>
      <c r="H35">
        <f t="shared" si="7"/>
        <v>0</v>
      </c>
      <c r="I35">
        <f t="shared" si="8"/>
        <v>0</v>
      </c>
      <c r="J35">
        <f t="shared" si="9"/>
        <v>0</v>
      </c>
      <c r="K35">
        <f t="shared" si="12"/>
        <v>0</v>
      </c>
      <c r="L35">
        <f t="shared" si="12"/>
        <v>0</v>
      </c>
      <c r="M35">
        <f t="shared" si="12"/>
        <v>0</v>
      </c>
      <c r="N35">
        <f t="shared" si="12"/>
        <v>0</v>
      </c>
      <c r="O35">
        <f t="shared" si="12"/>
        <v>0</v>
      </c>
      <c r="P35">
        <f t="shared" si="12"/>
        <v>0</v>
      </c>
      <c r="Q35">
        <f t="shared" si="12"/>
        <v>0</v>
      </c>
      <c r="R35">
        <f t="shared" si="12"/>
        <v>0</v>
      </c>
      <c r="S35">
        <f t="shared" si="12"/>
        <v>0</v>
      </c>
      <c r="T35">
        <f t="shared" si="12"/>
        <v>0</v>
      </c>
      <c r="U35">
        <f t="shared" si="12"/>
        <v>0</v>
      </c>
      <c r="V35">
        <f t="shared" si="12"/>
        <v>0</v>
      </c>
      <c r="W35">
        <f t="shared" si="12"/>
        <v>0</v>
      </c>
      <c r="X35">
        <f t="shared" si="12"/>
        <v>0</v>
      </c>
      <c r="Y35">
        <f t="shared" si="12"/>
        <v>0</v>
      </c>
      <c r="Z35">
        <f t="shared" si="12"/>
        <v>0</v>
      </c>
      <c r="AA35">
        <f t="shared" si="12"/>
        <v>0</v>
      </c>
      <c r="AB35">
        <f t="shared" si="12"/>
        <v>0</v>
      </c>
      <c r="AC35">
        <f t="shared" si="12"/>
        <v>0</v>
      </c>
      <c r="AD35">
        <f t="shared" si="12"/>
        <v>0</v>
      </c>
      <c r="AE35">
        <f t="shared" si="12"/>
        <v>0</v>
      </c>
      <c r="AF35">
        <f t="shared" si="12"/>
        <v>0</v>
      </c>
      <c r="AG35">
        <f t="shared" si="12"/>
        <v>0</v>
      </c>
      <c r="AH35">
        <f t="shared" si="12"/>
        <v>0</v>
      </c>
      <c r="AI35">
        <f t="shared" si="12"/>
        <v>0</v>
      </c>
      <c r="AJ35">
        <f t="shared" si="12"/>
        <v>0</v>
      </c>
      <c r="AK35">
        <f t="shared" si="12"/>
        <v>0</v>
      </c>
      <c r="AL35">
        <f t="shared" si="12"/>
        <v>0</v>
      </c>
      <c r="AM35">
        <f t="shared" si="12"/>
        <v>0</v>
      </c>
      <c r="AN35">
        <f t="shared" si="12"/>
        <v>0</v>
      </c>
      <c r="AO35">
        <f t="shared" si="12"/>
        <v>0</v>
      </c>
      <c r="AP35">
        <f t="shared" si="13"/>
        <v>0</v>
      </c>
      <c r="AQ35">
        <f t="shared" si="13"/>
        <v>0</v>
      </c>
      <c r="AR35">
        <f t="shared" si="13"/>
        <v>0</v>
      </c>
      <c r="AS35">
        <f t="shared" si="13"/>
        <v>0</v>
      </c>
      <c r="AT35">
        <f t="shared" si="13"/>
        <v>0</v>
      </c>
      <c r="AU35">
        <f t="shared" si="13"/>
        <v>0</v>
      </c>
    </row>
    <row r="36" spans="1:47" x14ac:dyDescent="0.3">
      <c r="A36">
        <v>21</v>
      </c>
      <c r="B36">
        <f t="shared" ca="1" si="3"/>
        <v>6</v>
      </c>
      <c r="C36">
        <f t="shared" ca="1" si="10"/>
        <v>4</v>
      </c>
      <c r="D36" s="3">
        <v>9</v>
      </c>
      <c r="E36" s="3" t="str">
        <f t="shared" si="5"/>
        <v>Lazimpat</v>
      </c>
      <c r="F36" s="2">
        <v>6</v>
      </c>
      <c r="G36" s="2" t="str">
        <f t="shared" si="6"/>
        <v>Tripureshwor</v>
      </c>
      <c r="H36">
        <f t="shared" si="7"/>
        <v>3.5</v>
      </c>
      <c r="I36">
        <f t="shared" si="8"/>
        <v>7</v>
      </c>
      <c r="J36">
        <f t="shared" si="9"/>
        <v>10.5</v>
      </c>
      <c r="K36">
        <f t="shared" si="12"/>
        <v>14</v>
      </c>
      <c r="L36">
        <f t="shared" si="12"/>
        <v>17.5</v>
      </c>
      <c r="M36">
        <f t="shared" si="12"/>
        <v>21</v>
      </c>
      <c r="N36">
        <f t="shared" si="12"/>
        <v>24.5</v>
      </c>
      <c r="O36">
        <f t="shared" si="12"/>
        <v>28</v>
      </c>
      <c r="P36">
        <f t="shared" si="12"/>
        <v>31.5</v>
      </c>
      <c r="Q36">
        <f t="shared" si="12"/>
        <v>35</v>
      </c>
      <c r="R36">
        <f t="shared" si="12"/>
        <v>38.5</v>
      </c>
      <c r="S36">
        <f t="shared" si="12"/>
        <v>42</v>
      </c>
      <c r="T36">
        <f t="shared" si="12"/>
        <v>45.5</v>
      </c>
      <c r="U36">
        <f t="shared" si="12"/>
        <v>49</v>
      </c>
      <c r="V36">
        <f t="shared" si="12"/>
        <v>52.5</v>
      </c>
      <c r="W36">
        <f t="shared" si="12"/>
        <v>56</v>
      </c>
      <c r="X36">
        <f t="shared" si="12"/>
        <v>59.5</v>
      </c>
      <c r="Y36">
        <f t="shared" si="12"/>
        <v>63</v>
      </c>
      <c r="Z36">
        <f t="shared" si="12"/>
        <v>66.5</v>
      </c>
      <c r="AA36">
        <f t="shared" si="12"/>
        <v>70</v>
      </c>
      <c r="AB36">
        <f t="shared" si="12"/>
        <v>73.5</v>
      </c>
      <c r="AC36">
        <f t="shared" si="12"/>
        <v>77</v>
      </c>
      <c r="AD36">
        <f t="shared" si="12"/>
        <v>80.5</v>
      </c>
      <c r="AE36">
        <f t="shared" si="12"/>
        <v>84</v>
      </c>
      <c r="AF36">
        <f t="shared" si="12"/>
        <v>87.5</v>
      </c>
      <c r="AG36">
        <f t="shared" si="12"/>
        <v>91</v>
      </c>
      <c r="AH36">
        <f t="shared" si="12"/>
        <v>94.5</v>
      </c>
      <c r="AI36">
        <f t="shared" si="12"/>
        <v>98</v>
      </c>
      <c r="AJ36">
        <f t="shared" si="12"/>
        <v>101.5</v>
      </c>
      <c r="AK36">
        <f t="shared" si="12"/>
        <v>105</v>
      </c>
      <c r="AL36">
        <f t="shared" si="12"/>
        <v>108.5</v>
      </c>
      <c r="AM36">
        <f t="shared" si="12"/>
        <v>112</v>
      </c>
      <c r="AN36">
        <f t="shared" si="12"/>
        <v>115.5</v>
      </c>
      <c r="AO36">
        <f t="shared" si="12"/>
        <v>119</v>
      </c>
      <c r="AP36">
        <f t="shared" si="13"/>
        <v>122.5</v>
      </c>
      <c r="AQ36">
        <f t="shared" si="13"/>
        <v>126</v>
      </c>
      <c r="AR36">
        <f t="shared" si="13"/>
        <v>129.5</v>
      </c>
      <c r="AS36">
        <f t="shared" si="13"/>
        <v>133</v>
      </c>
      <c r="AT36">
        <f t="shared" si="13"/>
        <v>136.5</v>
      </c>
      <c r="AU36">
        <f t="shared" si="13"/>
        <v>140</v>
      </c>
    </row>
    <row r="37" spans="1:47" x14ac:dyDescent="0.3">
      <c r="A37">
        <v>22</v>
      </c>
      <c r="B37">
        <f t="shared" ca="1" si="3"/>
        <v>11</v>
      </c>
      <c r="C37">
        <f t="shared" ca="1" si="10"/>
        <v>2</v>
      </c>
      <c r="D37" s="3">
        <v>11</v>
      </c>
      <c r="E37" s="3" t="str">
        <f t="shared" si="5"/>
        <v>Maharajung</v>
      </c>
      <c r="F37" s="2">
        <v>3</v>
      </c>
      <c r="G37" s="2" t="str">
        <f t="shared" si="6"/>
        <v>Pulchowk</v>
      </c>
      <c r="H37">
        <f t="shared" si="7"/>
        <v>8</v>
      </c>
      <c r="I37">
        <f t="shared" si="8"/>
        <v>16</v>
      </c>
      <c r="J37">
        <f t="shared" si="9"/>
        <v>24</v>
      </c>
      <c r="K37">
        <f t="shared" si="12"/>
        <v>32</v>
      </c>
      <c r="L37">
        <f t="shared" si="12"/>
        <v>40</v>
      </c>
      <c r="M37">
        <f t="shared" si="12"/>
        <v>48</v>
      </c>
      <c r="N37">
        <f t="shared" si="12"/>
        <v>56</v>
      </c>
      <c r="O37">
        <f t="shared" si="12"/>
        <v>64</v>
      </c>
      <c r="P37">
        <f t="shared" si="12"/>
        <v>72</v>
      </c>
      <c r="Q37">
        <f t="shared" si="12"/>
        <v>80</v>
      </c>
      <c r="R37">
        <f t="shared" si="12"/>
        <v>88</v>
      </c>
      <c r="S37">
        <f t="shared" si="12"/>
        <v>96</v>
      </c>
      <c r="T37">
        <f t="shared" si="12"/>
        <v>104</v>
      </c>
      <c r="U37">
        <f t="shared" si="12"/>
        <v>112</v>
      </c>
      <c r="V37">
        <f t="shared" si="12"/>
        <v>120</v>
      </c>
      <c r="W37">
        <f t="shared" si="12"/>
        <v>128</v>
      </c>
      <c r="X37">
        <f t="shared" si="12"/>
        <v>136</v>
      </c>
      <c r="Y37">
        <f t="shared" si="12"/>
        <v>144</v>
      </c>
      <c r="Z37">
        <f t="shared" si="12"/>
        <v>152</v>
      </c>
      <c r="AA37">
        <f t="shared" si="12"/>
        <v>160</v>
      </c>
      <c r="AB37">
        <f t="shared" si="12"/>
        <v>168</v>
      </c>
      <c r="AC37">
        <f t="shared" si="12"/>
        <v>176</v>
      </c>
      <c r="AD37">
        <f t="shared" si="12"/>
        <v>184</v>
      </c>
      <c r="AE37">
        <f t="shared" si="12"/>
        <v>192</v>
      </c>
      <c r="AF37">
        <f t="shared" si="12"/>
        <v>200</v>
      </c>
      <c r="AG37">
        <f t="shared" si="12"/>
        <v>208</v>
      </c>
      <c r="AH37">
        <f t="shared" si="12"/>
        <v>216</v>
      </c>
      <c r="AI37">
        <f t="shared" si="12"/>
        <v>224</v>
      </c>
      <c r="AJ37">
        <f t="shared" si="12"/>
        <v>232</v>
      </c>
      <c r="AK37">
        <f t="shared" si="12"/>
        <v>240</v>
      </c>
      <c r="AL37">
        <f t="shared" si="12"/>
        <v>248</v>
      </c>
      <c r="AM37">
        <f t="shared" si="12"/>
        <v>256</v>
      </c>
      <c r="AN37">
        <f t="shared" si="12"/>
        <v>264</v>
      </c>
      <c r="AO37">
        <f t="shared" si="12"/>
        <v>272</v>
      </c>
      <c r="AP37">
        <f t="shared" si="13"/>
        <v>280</v>
      </c>
      <c r="AQ37">
        <f t="shared" si="13"/>
        <v>288</v>
      </c>
      <c r="AR37">
        <f t="shared" si="13"/>
        <v>296</v>
      </c>
      <c r="AS37">
        <f t="shared" si="13"/>
        <v>304</v>
      </c>
      <c r="AT37">
        <f t="shared" si="13"/>
        <v>312</v>
      </c>
      <c r="AU37">
        <f t="shared" si="13"/>
        <v>320</v>
      </c>
    </row>
    <row r="38" spans="1:47" x14ac:dyDescent="0.3">
      <c r="A38">
        <v>23</v>
      </c>
      <c r="B38">
        <f t="shared" ca="1" si="3"/>
        <v>12</v>
      </c>
      <c r="C38">
        <f t="shared" ca="1" si="10"/>
        <v>10</v>
      </c>
      <c r="D38" s="3">
        <v>10</v>
      </c>
      <c r="E38" s="3" t="str">
        <f t="shared" si="5"/>
        <v>PaniPokhari</v>
      </c>
      <c r="F38" s="2">
        <v>8</v>
      </c>
      <c r="G38" s="2" t="str">
        <f t="shared" si="6"/>
        <v>Lainchour</v>
      </c>
      <c r="H38">
        <f t="shared" si="7"/>
        <v>1</v>
      </c>
      <c r="I38">
        <f t="shared" si="8"/>
        <v>2</v>
      </c>
      <c r="J38">
        <f t="shared" si="9"/>
        <v>3</v>
      </c>
      <c r="K38">
        <f t="shared" si="12"/>
        <v>4</v>
      </c>
      <c r="L38">
        <f t="shared" si="12"/>
        <v>5</v>
      </c>
      <c r="M38">
        <f t="shared" si="12"/>
        <v>6</v>
      </c>
      <c r="N38">
        <f t="shared" si="12"/>
        <v>7</v>
      </c>
      <c r="O38">
        <f t="shared" si="12"/>
        <v>8</v>
      </c>
      <c r="P38">
        <f t="shared" si="12"/>
        <v>9</v>
      </c>
      <c r="Q38">
        <f t="shared" si="12"/>
        <v>10</v>
      </c>
      <c r="R38">
        <f t="shared" si="12"/>
        <v>11</v>
      </c>
      <c r="S38">
        <f t="shared" si="12"/>
        <v>12</v>
      </c>
      <c r="T38">
        <f t="shared" si="12"/>
        <v>13</v>
      </c>
      <c r="U38">
        <f t="shared" si="12"/>
        <v>14</v>
      </c>
      <c r="V38">
        <f t="shared" si="12"/>
        <v>15</v>
      </c>
      <c r="W38">
        <f t="shared" si="12"/>
        <v>16</v>
      </c>
      <c r="X38">
        <f t="shared" si="12"/>
        <v>17</v>
      </c>
      <c r="Y38">
        <f t="shared" si="12"/>
        <v>18</v>
      </c>
      <c r="Z38">
        <f t="shared" si="12"/>
        <v>19</v>
      </c>
      <c r="AA38">
        <f t="shared" si="12"/>
        <v>20</v>
      </c>
      <c r="AB38">
        <f t="shared" si="12"/>
        <v>21</v>
      </c>
      <c r="AC38">
        <f t="shared" si="12"/>
        <v>22</v>
      </c>
      <c r="AD38">
        <f t="shared" si="12"/>
        <v>23</v>
      </c>
      <c r="AE38">
        <f t="shared" si="12"/>
        <v>24</v>
      </c>
      <c r="AF38">
        <f t="shared" si="12"/>
        <v>25</v>
      </c>
      <c r="AG38">
        <f t="shared" si="12"/>
        <v>26</v>
      </c>
      <c r="AH38">
        <f t="shared" si="12"/>
        <v>27</v>
      </c>
      <c r="AI38">
        <f t="shared" si="12"/>
        <v>28</v>
      </c>
      <c r="AJ38">
        <f t="shared" si="12"/>
        <v>29</v>
      </c>
      <c r="AK38">
        <f t="shared" si="12"/>
        <v>30</v>
      </c>
      <c r="AL38">
        <f t="shared" si="12"/>
        <v>31</v>
      </c>
      <c r="AM38">
        <f t="shared" si="12"/>
        <v>32</v>
      </c>
      <c r="AN38">
        <f t="shared" si="12"/>
        <v>33</v>
      </c>
      <c r="AO38">
        <f t="shared" si="12"/>
        <v>34</v>
      </c>
      <c r="AP38">
        <f t="shared" si="13"/>
        <v>35</v>
      </c>
      <c r="AQ38">
        <f t="shared" si="13"/>
        <v>36</v>
      </c>
      <c r="AR38">
        <f t="shared" si="13"/>
        <v>37</v>
      </c>
      <c r="AS38">
        <f t="shared" si="13"/>
        <v>38</v>
      </c>
      <c r="AT38">
        <f t="shared" si="13"/>
        <v>39</v>
      </c>
      <c r="AU38">
        <f t="shared" si="13"/>
        <v>40</v>
      </c>
    </row>
    <row r="39" spans="1:47" x14ac:dyDescent="0.3">
      <c r="A39">
        <v>24</v>
      </c>
      <c r="B39">
        <f t="shared" ca="1" si="3"/>
        <v>2</v>
      </c>
      <c r="C39">
        <f t="shared" ca="1" si="10"/>
        <v>3</v>
      </c>
      <c r="D39" s="3">
        <v>1</v>
      </c>
      <c r="E39" s="3" t="str">
        <f t="shared" si="5"/>
        <v>Ekantakuna</v>
      </c>
      <c r="F39" s="2">
        <v>11</v>
      </c>
      <c r="G39" s="2" t="str">
        <f t="shared" si="6"/>
        <v>Maharajung</v>
      </c>
      <c r="H39">
        <f t="shared" si="7"/>
        <v>9</v>
      </c>
      <c r="I39">
        <f t="shared" si="8"/>
        <v>18</v>
      </c>
      <c r="J39">
        <f t="shared" si="9"/>
        <v>27</v>
      </c>
      <c r="K39">
        <f t="shared" si="12"/>
        <v>36</v>
      </c>
      <c r="L39">
        <f t="shared" si="12"/>
        <v>45</v>
      </c>
      <c r="M39">
        <f t="shared" si="12"/>
        <v>54</v>
      </c>
      <c r="N39">
        <f t="shared" si="12"/>
        <v>63</v>
      </c>
      <c r="O39">
        <f t="shared" si="12"/>
        <v>72</v>
      </c>
      <c r="P39">
        <f t="shared" si="12"/>
        <v>81</v>
      </c>
      <c r="Q39">
        <f t="shared" si="12"/>
        <v>90</v>
      </c>
      <c r="R39">
        <f t="shared" si="12"/>
        <v>99</v>
      </c>
      <c r="S39">
        <f t="shared" si="12"/>
        <v>108</v>
      </c>
      <c r="T39">
        <f t="shared" si="12"/>
        <v>117</v>
      </c>
      <c r="U39">
        <f t="shared" si="12"/>
        <v>126</v>
      </c>
      <c r="V39">
        <f t="shared" si="12"/>
        <v>135</v>
      </c>
      <c r="W39">
        <f t="shared" si="12"/>
        <v>144</v>
      </c>
      <c r="X39">
        <f t="shared" si="12"/>
        <v>153</v>
      </c>
      <c r="Y39">
        <f t="shared" si="12"/>
        <v>162</v>
      </c>
      <c r="Z39">
        <f t="shared" si="12"/>
        <v>171</v>
      </c>
      <c r="AA39">
        <f t="shared" si="12"/>
        <v>180</v>
      </c>
      <c r="AB39">
        <f t="shared" si="12"/>
        <v>189</v>
      </c>
      <c r="AC39">
        <f t="shared" si="12"/>
        <v>198</v>
      </c>
      <c r="AD39">
        <f t="shared" si="12"/>
        <v>207</v>
      </c>
      <c r="AE39">
        <f t="shared" si="12"/>
        <v>216</v>
      </c>
      <c r="AF39">
        <f t="shared" si="12"/>
        <v>225</v>
      </c>
      <c r="AG39">
        <f t="shared" si="12"/>
        <v>234</v>
      </c>
      <c r="AH39">
        <f t="shared" si="12"/>
        <v>243</v>
      </c>
      <c r="AI39">
        <f t="shared" si="12"/>
        <v>252</v>
      </c>
      <c r="AJ39">
        <f t="shared" si="12"/>
        <v>261</v>
      </c>
      <c r="AK39">
        <f t="shared" si="12"/>
        <v>270</v>
      </c>
      <c r="AL39">
        <f t="shared" si="12"/>
        <v>279</v>
      </c>
      <c r="AM39">
        <f t="shared" si="12"/>
        <v>288</v>
      </c>
      <c r="AN39">
        <f t="shared" si="12"/>
        <v>297</v>
      </c>
      <c r="AO39">
        <f t="shared" si="12"/>
        <v>306</v>
      </c>
      <c r="AP39">
        <f t="shared" si="13"/>
        <v>315</v>
      </c>
      <c r="AQ39">
        <f t="shared" si="13"/>
        <v>324</v>
      </c>
      <c r="AR39">
        <f t="shared" si="13"/>
        <v>333</v>
      </c>
      <c r="AS39">
        <f t="shared" si="13"/>
        <v>342</v>
      </c>
      <c r="AT39">
        <f t="shared" si="13"/>
        <v>351</v>
      </c>
      <c r="AU39">
        <f t="shared" si="13"/>
        <v>360</v>
      </c>
    </row>
    <row r="40" spans="1:47" x14ac:dyDescent="0.3">
      <c r="A40">
        <v>25</v>
      </c>
      <c r="B40">
        <f t="shared" ca="1" si="3"/>
        <v>12</v>
      </c>
      <c r="C40">
        <f t="shared" ca="1" si="10"/>
        <v>5</v>
      </c>
      <c r="D40" s="3">
        <v>3</v>
      </c>
      <c r="E40" s="3" t="str">
        <f t="shared" si="5"/>
        <v>Pulchowk</v>
      </c>
      <c r="F40" s="2">
        <v>9</v>
      </c>
      <c r="G40" s="2" t="str">
        <f t="shared" si="6"/>
        <v>Lazimpat</v>
      </c>
      <c r="H40">
        <f t="shared" si="7"/>
        <v>6.5</v>
      </c>
      <c r="I40">
        <f t="shared" si="8"/>
        <v>13</v>
      </c>
      <c r="J40">
        <f t="shared" si="9"/>
        <v>19.5</v>
      </c>
      <c r="K40">
        <f t="shared" si="12"/>
        <v>26</v>
      </c>
      <c r="L40">
        <f t="shared" si="12"/>
        <v>32.5</v>
      </c>
      <c r="M40">
        <f t="shared" si="12"/>
        <v>39</v>
      </c>
      <c r="N40">
        <f t="shared" si="12"/>
        <v>45.5</v>
      </c>
      <c r="O40">
        <f t="shared" si="12"/>
        <v>52</v>
      </c>
      <c r="P40">
        <f t="shared" si="12"/>
        <v>58.5</v>
      </c>
      <c r="Q40">
        <f t="shared" si="12"/>
        <v>65</v>
      </c>
      <c r="R40">
        <f t="shared" si="12"/>
        <v>71.5</v>
      </c>
      <c r="S40">
        <f t="shared" si="12"/>
        <v>78</v>
      </c>
      <c r="T40">
        <f t="shared" si="12"/>
        <v>84.5</v>
      </c>
      <c r="U40">
        <f t="shared" si="12"/>
        <v>91</v>
      </c>
      <c r="V40">
        <f t="shared" si="12"/>
        <v>97.5</v>
      </c>
      <c r="W40">
        <f t="shared" si="12"/>
        <v>104</v>
      </c>
      <c r="X40">
        <f t="shared" si="12"/>
        <v>110.5</v>
      </c>
      <c r="Y40">
        <f t="shared" si="12"/>
        <v>117</v>
      </c>
      <c r="Z40">
        <f t="shared" si="12"/>
        <v>123.5</v>
      </c>
      <c r="AA40">
        <f t="shared" si="12"/>
        <v>130</v>
      </c>
      <c r="AB40">
        <f t="shared" si="12"/>
        <v>136.5</v>
      </c>
      <c r="AC40">
        <f t="shared" si="12"/>
        <v>143</v>
      </c>
      <c r="AD40">
        <f t="shared" si="12"/>
        <v>149.5</v>
      </c>
      <c r="AE40">
        <f t="shared" si="12"/>
        <v>156</v>
      </c>
      <c r="AF40">
        <f t="shared" si="12"/>
        <v>162.5</v>
      </c>
      <c r="AG40">
        <f t="shared" si="12"/>
        <v>169</v>
      </c>
      <c r="AH40">
        <f t="shared" si="12"/>
        <v>175.5</v>
      </c>
      <c r="AI40">
        <f t="shared" si="12"/>
        <v>182</v>
      </c>
      <c r="AJ40">
        <f t="shared" si="12"/>
        <v>188.5</v>
      </c>
      <c r="AK40">
        <f t="shared" si="12"/>
        <v>195</v>
      </c>
      <c r="AL40">
        <f t="shared" si="12"/>
        <v>201.5</v>
      </c>
      <c r="AM40">
        <f t="shared" si="12"/>
        <v>208</v>
      </c>
      <c r="AN40">
        <f t="shared" si="12"/>
        <v>214.5</v>
      </c>
      <c r="AO40">
        <f t="shared" si="12"/>
        <v>221</v>
      </c>
      <c r="AP40">
        <f t="shared" si="13"/>
        <v>227.5</v>
      </c>
      <c r="AQ40">
        <f t="shared" si="13"/>
        <v>234</v>
      </c>
      <c r="AR40">
        <f t="shared" si="13"/>
        <v>240.5</v>
      </c>
      <c r="AS40">
        <f t="shared" si="13"/>
        <v>247</v>
      </c>
      <c r="AT40">
        <f t="shared" si="13"/>
        <v>253.5</v>
      </c>
      <c r="AU40">
        <f t="shared" si="13"/>
        <v>260</v>
      </c>
    </row>
    <row r="41" spans="1:47" x14ac:dyDescent="0.3">
      <c r="A41">
        <v>26</v>
      </c>
      <c r="B41">
        <f t="shared" ca="1" si="3"/>
        <v>9</v>
      </c>
      <c r="C41">
        <f t="shared" ca="1" si="10"/>
        <v>7</v>
      </c>
      <c r="D41" s="3">
        <v>12</v>
      </c>
      <c r="E41" s="3" t="str">
        <f t="shared" si="5"/>
        <v>Narayan Gopal Chowk</v>
      </c>
      <c r="F41" s="2">
        <v>5</v>
      </c>
      <c r="G41" s="2" t="str">
        <f t="shared" si="6"/>
        <v>Thapathali</v>
      </c>
      <c r="H41">
        <f t="shared" si="7"/>
        <v>7</v>
      </c>
      <c r="I41">
        <f t="shared" si="8"/>
        <v>14</v>
      </c>
      <c r="J41">
        <f t="shared" si="9"/>
        <v>21</v>
      </c>
      <c r="K41">
        <f t="shared" si="12"/>
        <v>28</v>
      </c>
      <c r="L41">
        <f t="shared" si="12"/>
        <v>35</v>
      </c>
      <c r="M41">
        <f t="shared" si="12"/>
        <v>42</v>
      </c>
      <c r="N41">
        <f t="shared" si="12"/>
        <v>49</v>
      </c>
      <c r="O41">
        <f t="shared" si="12"/>
        <v>56</v>
      </c>
      <c r="P41">
        <f t="shared" ref="K41:AO49" si="14">O41+$H41</f>
        <v>63</v>
      </c>
      <c r="Q41">
        <f t="shared" si="14"/>
        <v>70</v>
      </c>
      <c r="R41">
        <f t="shared" si="14"/>
        <v>77</v>
      </c>
      <c r="S41">
        <f t="shared" si="14"/>
        <v>84</v>
      </c>
      <c r="T41">
        <f t="shared" si="14"/>
        <v>91</v>
      </c>
      <c r="U41">
        <f t="shared" si="14"/>
        <v>98</v>
      </c>
      <c r="V41">
        <f t="shared" si="14"/>
        <v>105</v>
      </c>
      <c r="W41">
        <f t="shared" si="14"/>
        <v>112</v>
      </c>
      <c r="X41">
        <f t="shared" si="14"/>
        <v>119</v>
      </c>
      <c r="Y41">
        <f t="shared" si="14"/>
        <v>126</v>
      </c>
      <c r="Z41">
        <f t="shared" si="14"/>
        <v>133</v>
      </c>
      <c r="AA41">
        <f t="shared" si="14"/>
        <v>140</v>
      </c>
      <c r="AB41">
        <f t="shared" si="14"/>
        <v>147</v>
      </c>
      <c r="AC41">
        <f t="shared" si="14"/>
        <v>154</v>
      </c>
      <c r="AD41">
        <f t="shared" si="14"/>
        <v>161</v>
      </c>
      <c r="AE41">
        <f t="shared" si="14"/>
        <v>168</v>
      </c>
      <c r="AF41">
        <f t="shared" si="14"/>
        <v>175</v>
      </c>
      <c r="AG41">
        <f t="shared" si="14"/>
        <v>182</v>
      </c>
      <c r="AH41">
        <f t="shared" si="14"/>
        <v>189</v>
      </c>
      <c r="AI41">
        <f t="shared" si="14"/>
        <v>196</v>
      </c>
      <c r="AJ41">
        <f t="shared" si="14"/>
        <v>203</v>
      </c>
      <c r="AK41">
        <f t="shared" si="14"/>
        <v>210</v>
      </c>
      <c r="AL41">
        <f t="shared" si="14"/>
        <v>217</v>
      </c>
      <c r="AM41">
        <f t="shared" si="14"/>
        <v>224</v>
      </c>
      <c r="AN41">
        <f t="shared" si="14"/>
        <v>231</v>
      </c>
      <c r="AO41">
        <f t="shared" si="14"/>
        <v>238</v>
      </c>
      <c r="AP41">
        <f t="shared" si="13"/>
        <v>245</v>
      </c>
      <c r="AQ41">
        <f t="shared" si="13"/>
        <v>252</v>
      </c>
      <c r="AR41">
        <f t="shared" si="13"/>
        <v>259</v>
      </c>
      <c r="AS41">
        <f t="shared" si="13"/>
        <v>266</v>
      </c>
      <c r="AT41">
        <f t="shared" si="13"/>
        <v>273</v>
      </c>
      <c r="AU41">
        <f t="shared" si="13"/>
        <v>280</v>
      </c>
    </row>
    <row r="42" spans="1:47" x14ac:dyDescent="0.3">
      <c r="A42">
        <v>27</v>
      </c>
      <c r="B42">
        <f t="shared" ca="1" si="3"/>
        <v>5</v>
      </c>
      <c r="C42">
        <f t="shared" ca="1" si="10"/>
        <v>6</v>
      </c>
      <c r="D42" s="3">
        <v>8</v>
      </c>
      <c r="E42" s="3" t="str">
        <f t="shared" si="5"/>
        <v>Lainchour</v>
      </c>
      <c r="F42" s="2">
        <v>10</v>
      </c>
      <c r="G42" s="2" t="str">
        <f t="shared" si="6"/>
        <v>PaniPokhari</v>
      </c>
      <c r="H42">
        <f t="shared" si="7"/>
        <v>1</v>
      </c>
      <c r="I42">
        <f t="shared" si="8"/>
        <v>2</v>
      </c>
      <c r="J42">
        <f t="shared" si="9"/>
        <v>3</v>
      </c>
      <c r="K42">
        <f t="shared" si="14"/>
        <v>4</v>
      </c>
      <c r="L42">
        <f t="shared" si="14"/>
        <v>5</v>
      </c>
      <c r="M42">
        <f t="shared" si="14"/>
        <v>6</v>
      </c>
      <c r="N42">
        <f t="shared" si="14"/>
        <v>7</v>
      </c>
      <c r="O42">
        <f t="shared" si="14"/>
        <v>8</v>
      </c>
      <c r="P42">
        <f t="shared" si="14"/>
        <v>9</v>
      </c>
      <c r="Q42">
        <f t="shared" si="14"/>
        <v>10</v>
      </c>
      <c r="R42">
        <f t="shared" si="14"/>
        <v>11</v>
      </c>
      <c r="S42">
        <f t="shared" si="14"/>
        <v>12</v>
      </c>
      <c r="T42">
        <f t="shared" si="14"/>
        <v>13</v>
      </c>
      <c r="U42">
        <f t="shared" si="14"/>
        <v>14</v>
      </c>
      <c r="V42">
        <f t="shared" si="14"/>
        <v>15</v>
      </c>
      <c r="W42">
        <f t="shared" si="14"/>
        <v>16</v>
      </c>
      <c r="X42">
        <f t="shared" si="14"/>
        <v>17</v>
      </c>
      <c r="Y42">
        <f t="shared" si="14"/>
        <v>18</v>
      </c>
      <c r="Z42">
        <f t="shared" si="14"/>
        <v>19</v>
      </c>
      <c r="AA42">
        <f t="shared" si="14"/>
        <v>20</v>
      </c>
      <c r="AB42">
        <f t="shared" si="14"/>
        <v>21</v>
      </c>
      <c r="AC42">
        <f t="shared" si="14"/>
        <v>22</v>
      </c>
      <c r="AD42">
        <f t="shared" si="14"/>
        <v>23</v>
      </c>
      <c r="AE42">
        <f t="shared" si="14"/>
        <v>24</v>
      </c>
      <c r="AF42">
        <f t="shared" si="14"/>
        <v>25</v>
      </c>
      <c r="AG42">
        <f t="shared" si="14"/>
        <v>26</v>
      </c>
      <c r="AH42">
        <f t="shared" si="14"/>
        <v>27</v>
      </c>
      <c r="AI42">
        <f t="shared" si="14"/>
        <v>28</v>
      </c>
      <c r="AJ42">
        <f t="shared" si="14"/>
        <v>29</v>
      </c>
      <c r="AK42">
        <f t="shared" si="14"/>
        <v>30</v>
      </c>
      <c r="AL42">
        <f t="shared" si="14"/>
        <v>31</v>
      </c>
      <c r="AM42">
        <f t="shared" si="14"/>
        <v>32</v>
      </c>
      <c r="AN42">
        <f t="shared" si="14"/>
        <v>33</v>
      </c>
      <c r="AO42">
        <f t="shared" si="14"/>
        <v>34</v>
      </c>
      <c r="AP42">
        <f t="shared" si="13"/>
        <v>35</v>
      </c>
      <c r="AQ42">
        <f t="shared" si="13"/>
        <v>36</v>
      </c>
      <c r="AR42">
        <f t="shared" si="13"/>
        <v>37</v>
      </c>
      <c r="AS42">
        <f t="shared" si="13"/>
        <v>38</v>
      </c>
      <c r="AT42">
        <f t="shared" si="13"/>
        <v>39</v>
      </c>
      <c r="AU42">
        <f t="shared" si="13"/>
        <v>40</v>
      </c>
    </row>
    <row r="43" spans="1:47" x14ac:dyDescent="0.3">
      <c r="A43">
        <v>28</v>
      </c>
      <c r="B43">
        <f t="shared" ca="1" si="3"/>
        <v>5</v>
      </c>
      <c r="C43">
        <f t="shared" ca="1" si="10"/>
        <v>7</v>
      </c>
      <c r="D43" s="3">
        <v>7</v>
      </c>
      <c r="E43" s="3" t="str">
        <f t="shared" si="5"/>
        <v>Tudikhel</v>
      </c>
      <c r="F43" s="2">
        <v>5</v>
      </c>
      <c r="G43" s="2" t="str">
        <f t="shared" si="6"/>
        <v>Thapathali</v>
      </c>
      <c r="H43">
        <f t="shared" si="7"/>
        <v>2</v>
      </c>
      <c r="I43">
        <f t="shared" si="8"/>
        <v>4</v>
      </c>
      <c r="J43">
        <f t="shared" si="9"/>
        <v>6</v>
      </c>
      <c r="K43">
        <f t="shared" si="14"/>
        <v>8</v>
      </c>
      <c r="L43">
        <f t="shared" si="14"/>
        <v>10</v>
      </c>
      <c r="M43">
        <f t="shared" si="14"/>
        <v>12</v>
      </c>
      <c r="N43">
        <f t="shared" si="14"/>
        <v>14</v>
      </c>
      <c r="O43">
        <f t="shared" si="14"/>
        <v>16</v>
      </c>
      <c r="P43">
        <f t="shared" si="14"/>
        <v>18</v>
      </c>
      <c r="Q43">
        <f t="shared" si="14"/>
        <v>20</v>
      </c>
      <c r="R43">
        <f t="shared" si="14"/>
        <v>22</v>
      </c>
      <c r="S43">
        <f t="shared" si="14"/>
        <v>24</v>
      </c>
      <c r="T43">
        <f t="shared" si="14"/>
        <v>26</v>
      </c>
      <c r="U43">
        <f t="shared" si="14"/>
        <v>28</v>
      </c>
      <c r="V43">
        <f t="shared" si="14"/>
        <v>30</v>
      </c>
      <c r="W43">
        <f t="shared" si="14"/>
        <v>32</v>
      </c>
      <c r="X43">
        <f t="shared" si="14"/>
        <v>34</v>
      </c>
      <c r="Y43">
        <f t="shared" si="14"/>
        <v>36</v>
      </c>
      <c r="Z43">
        <f t="shared" si="14"/>
        <v>38</v>
      </c>
      <c r="AA43">
        <f t="shared" si="14"/>
        <v>40</v>
      </c>
      <c r="AB43">
        <f t="shared" si="14"/>
        <v>42</v>
      </c>
      <c r="AC43">
        <f t="shared" si="14"/>
        <v>44</v>
      </c>
      <c r="AD43">
        <f t="shared" si="14"/>
        <v>46</v>
      </c>
      <c r="AE43">
        <f t="shared" si="14"/>
        <v>48</v>
      </c>
      <c r="AF43">
        <f t="shared" si="14"/>
        <v>50</v>
      </c>
      <c r="AG43">
        <f t="shared" si="14"/>
        <v>52</v>
      </c>
      <c r="AH43">
        <f t="shared" si="14"/>
        <v>54</v>
      </c>
      <c r="AI43">
        <f t="shared" si="14"/>
        <v>56</v>
      </c>
      <c r="AJ43">
        <f t="shared" si="14"/>
        <v>58</v>
      </c>
      <c r="AK43">
        <f t="shared" si="14"/>
        <v>60</v>
      </c>
      <c r="AL43">
        <f t="shared" si="14"/>
        <v>62</v>
      </c>
      <c r="AM43">
        <f t="shared" si="14"/>
        <v>64</v>
      </c>
      <c r="AN43">
        <f t="shared" si="14"/>
        <v>66</v>
      </c>
      <c r="AO43">
        <f t="shared" si="14"/>
        <v>68</v>
      </c>
      <c r="AP43">
        <f t="shared" si="13"/>
        <v>70</v>
      </c>
      <c r="AQ43">
        <f t="shared" si="13"/>
        <v>72</v>
      </c>
      <c r="AR43">
        <f t="shared" si="13"/>
        <v>74</v>
      </c>
      <c r="AS43">
        <f t="shared" si="13"/>
        <v>76</v>
      </c>
      <c r="AT43">
        <f t="shared" si="13"/>
        <v>78</v>
      </c>
      <c r="AU43">
        <f t="shared" si="13"/>
        <v>80</v>
      </c>
    </row>
    <row r="44" spans="1:47" x14ac:dyDescent="0.3">
      <c r="A44">
        <v>29</v>
      </c>
      <c r="B44">
        <f t="shared" ca="1" si="3"/>
        <v>11</v>
      </c>
      <c r="C44">
        <f t="shared" ca="1" si="10"/>
        <v>4</v>
      </c>
      <c r="D44" s="3">
        <v>5</v>
      </c>
      <c r="E44" s="3" t="str">
        <f t="shared" si="5"/>
        <v>Thapathali</v>
      </c>
      <c r="F44" s="2">
        <v>5</v>
      </c>
      <c r="G44" s="2" t="str">
        <f t="shared" si="6"/>
        <v>Thapathali</v>
      </c>
      <c r="H44">
        <f t="shared" si="7"/>
        <v>0</v>
      </c>
      <c r="I44">
        <f t="shared" si="8"/>
        <v>0</v>
      </c>
      <c r="J44">
        <f t="shared" si="9"/>
        <v>0</v>
      </c>
      <c r="K44">
        <f t="shared" si="14"/>
        <v>0</v>
      </c>
      <c r="L44">
        <f t="shared" si="14"/>
        <v>0</v>
      </c>
      <c r="M44">
        <f t="shared" si="14"/>
        <v>0</v>
      </c>
      <c r="N44">
        <f t="shared" si="14"/>
        <v>0</v>
      </c>
      <c r="O44">
        <f t="shared" si="14"/>
        <v>0</v>
      </c>
      <c r="P44">
        <f t="shared" si="14"/>
        <v>0</v>
      </c>
      <c r="Q44">
        <f t="shared" si="14"/>
        <v>0</v>
      </c>
      <c r="R44">
        <f t="shared" si="14"/>
        <v>0</v>
      </c>
      <c r="S44">
        <f t="shared" si="14"/>
        <v>0</v>
      </c>
      <c r="T44">
        <f t="shared" si="14"/>
        <v>0</v>
      </c>
      <c r="U44">
        <f t="shared" si="14"/>
        <v>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0</v>
      </c>
      <c r="Z44">
        <f t="shared" si="14"/>
        <v>0</v>
      </c>
      <c r="AA44">
        <f t="shared" si="14"/>
        <v>0</v>
      </c>
      <c r="AB44">
        <f t="shared" si="14"/>
        <v>0</v>
      </c>
      <c r="AC44">
        <f t="shared" si="14"/>
        <v>0</v>
      </c>
      <c r="AD44">
        <f t="shared" si="14"/>
        <v>0</v>
      </c>
      <c r="AE44">
        <f t="shared" si="14"/>
        <v>0</v>
      </c>
      <c r="AF44">
        <f t="shared" si="14"/>
        <v>0</v>
      </c>
      <c r="AG44">
        <f t="shared" si="14"/>
        <v>0</v>
      </c>
      <c r="AH44">
        <f t="shared" si="14"/>
        <v>0</v>
      </c>
      <c r="AI44">
        <f t="shared" si="14"/>
        <v>0</v>
      </c>
      <c r="AJ44">
        <f t="shared" si="14"/>
        <v>0</v>
      </c>
      <c r="AK44">
        <f t="shared" si="14"/>
        <v>0</v>
      </c>
      <c r="AL44">
        <f t="shared" si="14"/>
        <v>0</v>
      </c>
      <c r="AM44">
        <f t="shared" si="14"/>
        <v>0</v>
      </c>
      <c r="AN44">
        <f t="shared" si="14"/>
        <v>0</v>
      </c>
      <c r="AO44">
        <f t="shared" si="14"/>
        <v>0</v>
      </c>
      <c r="AP44">
        <f t="shared" si="13"/>
        <v>0</v>
      </c>
      <c r="AQ44">
        <f t="shared" si="13"/>
        <v>0</v>
      </c>
      <c r="AR44">
        <f t="shared" si="13"/>
        <v>0</v>
      </c>
      <c r="AS44">
        <f t="shared" si="13"/>
        <v>0</v>
      </c>
      <c r="AT44">
        <f t="shared" si="13"/>
        <v>0</v>
      </c>
      <c r="AU44">
        <f t="shared" si="13"/>
        <v>0</v>
      </c>
    </row>
    <row r="45" spans="1:47" x14ac:dyDescent="0.3">
      <c r="A45">
        <v>30</v>
      </c>
      <c r="B45">
        <f t="shared" ca="1" si="3"/>
        <v>3</v>
      </c>
      <c r="C45">
        <f t="shared" ca="1" si="10"/>
        <v>6</v>
      </c>
      <c r="D45" s="3">
        <v>4</v>
      </c>
      <c r="E45" s="3" t="str">
        <f t="shared" si="5"/>
        <v>Kupondole</v>
      </c>
      <c r="F45" s="2">
        <v>8</v>
      </c>
      <c r="G45" s="2" t="str">
        <f t="shared" si="6"/>
        <v>Lainchour</v>
      </c>
      <c r="H45">
        <f t="shared" si="7"/>
        <v>5</v>
      </c>
      <c r="I45">
        <f t="shared" si="8"/>
        <v>10</v>
      </c>
      <c r="J45">
        <f t="shared" si="9"/>
        <v>15</v>
      </c>
      <c r="K45">
        <f t="shared" si="14"/>
        <v>20</v>
      </c>
      <c r="L45">
        <f t="shared" si="14"/>
        <v>25</v>
      </c>
      <c r="M45">
        <f t="shared" si="14"/>
        <v>30</v>
      </c>
      <c r="N45">
        <f t="shared" si="14"/>
        <v>35</v>
      </c>
      <c r="O45">
        <f t="shared" si="14"/>
        <v>40</v>
      </c>
      <c r="P45">
        <f t="shared" si="14"/>
        <v>45</v>
      </c>
      <c r="Q45">
        <f t="shared" si="14"/>
        <v>50</v>
      </c>
      <c r="R45">
        <f t="shared" si="14"/>
        <v>55</v>
      </c>
      <c r="S45">
        <f t="shared" si="14"/>
        <v>60</v>
      </c>
      <c r="T45">
        <f t="shared" si="14"/>
        <v>65</v>
      </c>
      <c r="U45">
        <f t="shared" si="14"/>
        <v>70</v>
      </c>
      <c r="V45">
        <f t="shared" si="14"/>
        <v>75</v>
      </c>
      <c r="W45">
        <f t="shared" si="14"/>
        <v>80</v>
      </c>
      <c r="X45">
        <f t="shared" si="14"/>
        <v>85</v>
      </c>
      <c r="Y45">
        <f t="shared" si="14"/>
        <v>90</v>
      </c>
      <c r="Z45">
        <f t="shared" si="14"/>
        <v>95</v>
      </c>
      <c r="AA45">
        <f t="shared" si="14"/>
        <v>100</v>
      </c>
      <c r="AB45">
        <f t="shared" si="14"/>
        <v>105</v>
      </c>
      <c r="AC45">
        <f t="shared" si="14"/>
        <v>110</v>
      </c>
      <c r="AD45">
        <f t="shared" si="14"/>
        <v>115</v>
      </c>
      <c r="AE45">
        <f t="shared" si="14"/>
        <v>120</v>
      </c>
      <c r="AF45">
        <f t="shared" si="14"/>
        <v>125</v>
      </c>
      <c r="AG45">
        <f t="shared" si="14"/>
        <v>130</v>
      </c>
      <c r="AH45">
        <f t="shared" si="14"/>
        <v>135</v>
      </c>
      <c r="AI45">
        <f t="shared" si="14"/>
        <v>140</v>
      </c>
      <c r="AJ45">
        <f t="shared" si="14"/>
        <v>145</v>
      </c>
      <c r="AK45">
        <f t="shared" si="14"/>
        <v>150</v>
      </c>
      <c r="AL45">
        <f t="shared" si="14"/>
        <v>155</v>
      </c>
      <c r="AM45">
        <f t="shared" si="14"/>
        <v>160</v>
      </c>
      <c r="AN45">
        <f t="shared" si="14"/>
        <v>165</v>
      </c>
      <c r="AO45">
        <f t="shared" si="14"/>
        <v>170</v>
      </c>
      <c r="AP45">
        <f t="shared" si="13"/>
        <v>175</v>
      </c>
      <c r="AQ45">
        <f t="shared" si="13"/>
        <v>180</v>
      </c>
      <c r="AR45">
        <f t="shared" si="13"/>
        <v>185</v>
      </c>
      <c r="AS45">
        <f t="shared" si="13"/>
        <v>190</v>
      </c>
      <c r="AT45">
        <f t="shared" si="13"/>
        <v>195</v>
      </c>
      <c r="AU45">
        <f t="shared" si="13"/>
        <v>200</v>
      </c>
    </row>
    <row r="46" spans="1:47" x14ac:dyDescent="0.3">
      <c r="A46">
        <v>31</v>
      </c>
      <c r="B46">
        <f t="shared" ca="1" si="3"/>
        <v>8</v>
      </c>
      <c r="C46">
        <f t="shared" ca="1" si="10"/>
        <v>9</v>
      </c>
      <c r="D46" s="3">
        <v>11</v>
      </c>
      <c r="E46" s="3" t="str">
        <f t="shared" si="5"/>
        <v>Maharajung</v>
      </c>
      <c r="F46" s="2">
        <v>1</v>
      </c>
      <c r="G46" s="2" t="str">
        <f t="shared" si="6"/>
        <v>Ekantakuna</v>
      </c>
      <c r="H46">
        <f t="shared" si="7"/>
        <v>9</v>
      </c>
      <c r="I46">
        <f t="shared" si="8"/>
        <v>18</v>
      </c>
      <c r="J46">
        <f t="shared" si="9"/>
        <v>27</v>
      </c>
      <c r="K46">
        <f t="shared" si="14"/>
        <v>36</v>
      </c>
      <c r="L46">
        <f t="shared" si="14"/>
        <v>45</v>
      </c>
      <c r="M46">
        <f t="shared" si="14"/>
        <v>54</v>
      </c>
      <c r="N46">
        <f t="shared" si="14"/>
        <v>63</v>
      </c>
      <c r="O46">
        <f t="shared" si="14"/>
        <v>72</v>
      </c>
      <c r="P46">
        <f t="shared" si="14"/>
        <v>81</v>
      </c>
      <c r="Q46">
        <f t="shared" si="14"/>
        <v>90</v>
      </c>
      <c r="R46">
        <f t="shared" si="14"/>
        <v>99</v>
      </c>
      <c r="S46">
        <f t="shared" si="14"/>
        <v>108</v>
      </c>
      <c r="T46">
        <f t="shared" si="14"/>
        <v>117</v>
      </c>
      <c r="U46">
        <f t="shared" si="14"/>
        <v>126</v>
      </c>
      <c r="V46">
        <f t="shared" si="14"/>
        <v>135</v>
      </c>
      <c r="W46">
        <f t="shared" si="14"/>
        <v>144</v>
      </c>
      <c r="X46">
        <f t="shared" si="14"/>
        <v>153</v>
      </c>
      <c r="Y46">
        <f t="shared" si="14"/>
        <v>162</v>
      </c>
      <c r="Z46">
        <f t="shared" si="14"/>
        <v>171</v>
      </c>
      <c r="AA46">
        <f t="shared" si="14"/>
        <v>180</v>
      </c>
      <c r="AB46">
        <f t="shared" si="14"/>
        <v>189</v>
      </c>
      <c r="AC46">
        <f t="shared" si="14"/>
        <v>198</v>
      </c>
      <c r="AD46">
        <f t="shared" si="14"/>
        <v>207</v>
      </c>
      <c r="AE46">
        <f t="shared" si="14"/>
        <v>216</v>
      </c>
      <c r="AF46">
        <f t="shared" si="14"/>
        <v>225</v>
      </c>
      <c r="AG46">
        <f t="shared" si="14"/>
        <v>234</v>
      </c>
      <c r="AH46">
        <f t="shared" si="14"/>
        <v>243</v>
      </c>
      <c r="AI46">
        <f t="shared" si="14"/>
        <v>252</v>
      </c>
      <c r="AJ46">
        <f t="shared" si="14"/>
        <v>261</v>
      </c>
      <c r="AK46">
        <f t="shared" si="14"/>
        <v>270</v>
      </c>
      <c r="AL46">
        <f t="shared" si="14"/>
        <v>279</v>
      </c>
      <c r="AM46">
        <f t="shared" si="14"/>
        <v>288</v>
      </c>
      <c r="AN46">
        <f t="shared" si="14"/>
        <v>297</v>
      </c>
      <c r="AO46">
        <f t="shared" si="14"/>
        <v>306</v>
      </c>
      <c r="AP46">
        <f t="shared" si="13"/>
        <v>315</v>
      </c>
      <c r="AQ46">
        <f t="shared" si="13"/>
        <v>324</v>
      </c>
      <c r="AR46">
        <f t="shared" si="13"/>
        <v>333</v>
      </c>
      <c r="AS46">
        <f t="shared" si="13"/>
        <v>342</v>
      </c>
      <c r="AT46">
        <f t="shared" si="13"/>
        <v>351</v>
      </c>
      <c r="AU46">
        <f t="shared" si="13"/>
        <v>360</v>
      </c>
    </row>
    <row r="47" spans="1:47" x14ac:dyDescent="0.3">
      <c r="A47">
        <v>32</v>
      </c>
      <c r="B47">
        <f t="shared" ca="1" si="3"/>
        <v>9</v>
      </c>
      <c r="C47">
        <f t="shared" ca="1" si="10"/>
        <v>10</v>
      </c>
      <c r="D47" s="3">
        <v>9</v>
      </c>
      <c r="E47" s="3" t="str">
        <f t="shared" si="5"/>
        <v>Lazimpat</v>
      </c>
      <c r="F47" s="2">
        <v>5</v>
      </c>
      <c r="G47" s="2" t="str">
        <f t="shared" si="6"/>
        <v>Thapathali</v>
      </c>
      <c r="H47">
        <f t="shared" si="7"/>
        <v>4.5</v>
      </c>
      <c r="I47">
        <f t="shared" si="8"/>
        <v>9</v>
      </c>
      <c r="J47">
        <f t="shared" si="9"/>
        <v>13.5</v>
      </c>
      <c r="K47">
        <f t="shared" si="14"/>
        <v>18</v>
      </c>
      <c r="L47">
        <f t="shared" si="14"/>
        <v>22.5</v>
      </c>
      <c r="M47">
        <f t="shared" si="14"/>
        <v>27</v>
      </c>
      <c r="N47">
        <f t="shared" si="14"/>
        <v>31.5</v>
      </c>
      <c r="O47">
        <f t="shared" si="14"/>
        <v>36</v>
      </c>
      <c r="P47">
        <f t="shared" si="14"/>
        <v>40.5</v>
      </c>
      <c r="Q47">
        <f t="shared" si="14"/>
        <v>45</v>
      </c>
      <c r="R47">
        <f t="shared" si="14"/>
        <v>49.5</v>
      </c>
      <c r="S47">
        <f t="shared" si="14"/>
        <v>54</v>
      </c>
      <c r="T47">
        <f t="shared" si="14"/>
        <v>58.5</v>
      </c>
      <c r="U47">
        <f t="shared" si="14"/>
        <v>63</v>
      </c>
      <c r="V47">
        <f t="shared" si="14"/>
        <v>67.5</v>
      </c>
      <c r="W47">
        <f t="shared" si="14"/>
        <v>72</v>
      </c>
      <c r="X47">
        <f t="shared" si="14"/>
        <v>76.5</v>
      </c>
      <c r="Y47">
        <f t="shared" si="14"/>
        <v>81</v>
      </c>
      <c r="Z47">
        <f t="shared" si="14"/>
        <v>85.5</v>
      </c>
      <c r="AA47">
        <f t="shared" si="14"/>
        <v>90</v>
      </c>
      <c r="AB47">
        <f t="shared" si="14"/>
        <v>94.5</v>
      </c>
      <c r="AC47">
        <f t="shared" si="14"/>
        <v>99</v>
      </c>
      <c r="AD47">
        <f t="shared" si="14"/>
        <v>103.5</v>
      </c>
      <c r="AE47">
        <f t="shared" si="14"/>
        <v>108</v>
      </c>
      <c r="AF47">
        <f t="shared" si="14"/>
        <v>112.5</v>
      </c>
      <c r="AG47">
        <f t="shared" si="14"/>
        <v>117</v>
      </c>
      <c r="AH47">
        <f t="shared" si="14"/>
        <v>121.5</v>
      </c>
      <c r="AI47">
        <f t="shared" si="14"/>
        <v>126</v>
      </c>
      <c r="AJ47">
        <f t="shared" si="14"/>
        <v>130.5</v>
      </c>
      <c r="AK47">
        <f t="shared" si="14"/>
        <v>135</v>
      </c>
      <c r="AL47">
        <f t="shared" si="14"/>
        <v>139.5</v>
      </c>
      <c r="AM47">
        <f t="shared" si="14"/>
        <v>144</v>
      </c>
      <c r="AN47">
        <f t="shared" si="14"/>
        <v>148.5</v>
      </c>
      <c r="AO47">
        <f t="shared" si="14"/>
        <v>153</v>
      </c>
      <c r="AP47">
        <f t="shared" si="13"/>
        <v>157.5</v>
      </c>
      <c r="AQ47">
        <f t="shared" si="13"/>
        <v>162</v>
      </c>
      <c r="AR47">
        <f t="shared" si="13"/>
        <v>166.5</v>
      </c>
      <c r="AS47">
        <f t="shared" si="13"/>
        <v>171</v>
      </c>
      <c r="AT47">
        <f t="shared" si="13"/>
        <v>175.5</v>
      </c>
      <c r="AU47">
        <f t="shared" si="13"/>
        <v>180</v>
      </c>
    </row>
    <row r="48" spans="1:47" x14ac:dyDescent="0.3">
      <c r="A48">
        <v>33</v>
      </c>
      <c r="B48">
        <f t="shared" ca="1" si="3"/>
        <v>11</v>
      </c>
      <c r="C48">
        <f t="shared" ca="1" si="10"/>
        <v>1</v>
      </c>
      <c r="D48" s="3">
        <v>6</v>
      </c>
      <c r="E48" s="3" t="str">
        <f t="shared" si="5"/>
        <v>Tripureshwor</v>
      </c>
      <c r="F48" s="2">
        <v>8</v>
      </c>
      <c r="G48" s="2" t="str">
        <f t="shared" si="6"/>
        <v>Lainchour</v>
      </c>
      <c r="H48">
        <f t="shared" si="7"/>
        <v>3</v>
      </c>
      <c r="I48">
        <f t="shared" si="8"/>
        <v>6</v>
      </c>
      <c r="J48">
        <f t="shared" si="9"/>
        <v>9</v>
      </c>
      <c r="K48">
        <f t="shared" si="14"/>
        <v>12</v>
      </c>
      <c r="L48">
        <f t="shared" si="14"/>
        <v>15</v>
      </c>
      <c r="M48">
        <f t="shared" si="14"/>
        <v>18</v>
      </c>
      <c r="N48">
        <f t="shared" si="14"/>
        <v>21</v>
      </c>
      <c r="O48">
        <f t="shared" si="14"/>
        <v>24</v>
      </c>
      <c r="P48">
        <f t="shared" si="14"/>
        <v>27</v>
      </c>
      <c r="Q48">
        <f t="shared" si="14"/>
        <v>30</v>
      </c>
      <c r="R48">
        <f t="shared" si="14"/>
        <v>33</v>
      </c>
      <c r="S48">
        <f t="shared" si="14"/>
        <v>36</v>
      </c>
      <c r="T48">
        <f t="shared" si="14"/>
        <v>39</v>
      </c>
      <c r="U48">
        <f t="shared" si="14"/>
        <v>42</v>
      </c>
      <c r="V48">
        <f t="shared" si="14"/>
        <v>45</v>
      </c>
      <c r="W48">
        <f t="shared" si="14"/>
        <v>48</v>
      </c>
      <c r="X48">
        <f t="shared" si="14"/>
        <v>51</v>
      </c>
      <c r="Y48">
        <f t="shared" si="14"/>
        <v>54</v>
      </c>
      <c r="Z48">
        <f t="shared" si="14"/>
        <v>57</v>
      </c>
      <c r="AA48">
        <f t="shared" si="14"/>
        <v>60</v>
      </c>
      <c r="AB48">
        <f t="shared" si="14"/>
        <v>63</v>
      </c>
      <c r="AC48">
        <f t="shared" si="14"/>
        <v>66</v>
      </c>
      <c r="AD48">
        <f t="shared" si="14"/>
        <v>69</v>
      </c>
      <c r="AE48">
        <f t="shared" si="14"/>
        <v>72</v>
      </c>
      <c r="AF48">
        <f t="shared" si="14"/>
        <v>75</v>
      </c>
      <c r="AG48">
        <f t="shared" si="14"/>
        <v>78</v>
      </c>
      <c r="AH48">
        <f t="shared" si="14"/>
        <v>81</v>
      </c>
      <c r="AI48">
        <f t="shared" si="14"/>
        <v>84</v>
      </c>
      <c r="AJ48">
        <f t="shared" si="14"/>
        <v>87</v>
      </c>
      <c r="AK48">
        <f t="shared" si="14"/>
        <v>90</v>
      </c>
      <c r="AL48">
        <f t="shared" si="14"/>
        <v>93</v>
      </c>
      <c r="AM48">
        <f t="shared" si="14"/>
        <v>96</v>
      </c>
      <c r="AN48">
        <f t="shared" si="14"/>
        <v>99</v>
      </c>
      <c r="AO48">
        <f t="shared" si="14"/>
        <v>102</v>
      </c>
      <c r="AP48">
        <f t="shared" ref="AP48:AU63" si="15">AO48+$H48</f>
        <v>105</v>
      </c>
      <c r="AQ48">
        <f t="shared" si="15"/>
        <v>108</v>
      </c>
      <c r="AR48">
        <f t="shared" si="15"/>
        <v>111</v>
      </c>
      <c r="AS48">
        <f t="shared" si="15"/>
        <v>114</v>
      </c>
      <c r="AT48">
        <f t="shared" si="15"/>
        <v>117</v>
      </c>
      <c r="AU48">
        <f t="shared" si="15"/>
        <v>120</v>
      </c>
    </row>
    <row r="49" spans="1:47" x14ac:dyDescent="0.3">
      <c r="A49">
        <v>34</v>
      </c>
      <c r="B49">
        <f t="shared" ca="1" si="3"/>
        <v>12</v>
      </c>
      <c r="C49">
        <f t="shared" ca="1" si="10"/>
        <v>9</v>
      </c>
      <c r="D49" s="3">
        <v>8</v>
      </c>
      <c r="E49" s="3" t="str">
        <f t="shared" si="5"/>
        <v>Lainchour</v>
      </c>
      <c r="F49" s="2">
        <v>11</v>
      </c>
      <c r="G49" s="2" t="str">
        <f t="shared" si="6"/>
        <v>Maharajung</v>
      </c>
      <c r="H49">
        <f t="shared" si="7"/>
        <v>2</v>
      </c>
      <c r="I49">
        <f t="shared" si="8"/>
        <v>4</v>
      </c>
      <c r="J49">
        <f t="shared" si="9"/>
        <v>6</v>
      </c>
      <c r="K49">
        <f t="shared" si="14"/>
        <v>8</v>
      </c>
      <c r="L49">
        <f t="shared" si="14"/>
        <v>10</v>
      </c>
      <c r="M49">
        <f t="shared" si="14"/>
        <v>12</v>
      </c>
      <c r="N49">
        <f t="shared" si="14"/>
        <v>14</v>
      </c>
      <c r="O49">
        <f t="shared" si="14"/>
        <v>16</v>
      </c>
      <c r="P49">
        <f t="shared" si="14"/>
        <v>18</v>
      </c>
      <c r="Q49">
        <f t="shared" si="14"/>
        <v>20</v>
      </c>
      <c r="R49">
        <f t="shared" si="14"/>
        <v>22</v>
      </c>
      <c r="S49">
        <f t="shared" si="14"/>
        <v>24</v>
      </c>
      <c r="T49">
        <f t="shared" si="14"/>
        <v>26</v>
      </c>
      <c r="U49">
        <f t="shared" si="14"/>
        <v>28</v>
      </c>
      <c r="V49">
        <f t="shared" si="14"/>
        <v>30</v>
      </c>
      <c r="W49">
        <f t="shared" ref="K49:AO57" si="16">V49+$H49</f>
        <v>32</v>
      </c>
      <c r="X49">
        <f t="shared" si="16"/>
        <v>34</v>
      </c>
      <c r="Y49">
        <f t="shared" si="16"/>
        <v>36</v>
      </c>
      <c r="Z49">
        <f t="shared" si="16"/>
        <v>38</v>
      </c>
      <c r="AA49">
        <f t="shared" si="16"/>
        <v>40</v>
      </c>
      <c r="AB49">
        <f t="shared" si="16"/>
        <v>42</v>
      </c>
      <c r="AC49">
        <f t="shared" si="16"/>
        <v>44</v>
      </c>
      <c r="AD49">
        <f t="shared" si="16"/>
        <v>46</v>
      </c>
      <c r="AE49">
        <f t="shared" si="16"/>
        <v>48</v>
      </c>
      <c r="AF49">
        <f t="shared" si="16"/>
        <v>50</v>
      </c>
      <c r="AG49">
        <f t="shared" si="16"/>
        <v>52</v>
      </c>
      <c r="AH49">
        <f t="shared" si="16"/>
        <v>54</v>
      </c>
      <c r="AI49">
        <f t="shared" si="16"/>
        <v>56</v>
      </c>
      <c r="AJ49">
        <f t="shared" si="16"/>
        <v>58</v>
      </c>
      <c r="AK49">
        <f t="shared" si="16"/>
        <v>60</v>
      </c>
      <c r="AL49">
        <f t="shared" si="16"/>
        <v>62</v>
      </c>
      <c r="AM49">
        <f t="shared" si="16"/>
        <v>64</v>
      </c>
      <c r="AN49">
        <f t="shared" si="16"/>
        <v>66</v>
      </c>
      <c r="AO49">
        <f t="shared" si="16"/>
        <v>68</v>
      </c>
      <c r="AP49">
        <f t="shared" si="15"/>
        <v>70</v>
      </c>
      <c r="AQ49">
        <f t="shared" si="15"/>
        <v>72</v>
      </c>
      <c r="AR49">
        <f t="shared" si="15"/>
        <v>74</v>
      </c>
      <c r="AS49">
        <f t="shared" si="15"/>
        <v>76</v>
      </c>
      <c r="AT49">
        <f t="shared" si="15"/>
        <v>78</v>
      </c>
      <c r="AU49">
        <f t="shared" si="15"/>
        <v>80</v>
      </c>
    </row>
    <row r="50" spans="1:47" x14ac:dyDescent="0.3">
      <c r="A50">
        <v>35</v>
      </c>
      <c r="B50">
        <f t="shared" ca="1" si="3"/>
        <v>3</v>
      </c>
      <c r="C50">
        <f t="shared" ca="1" si="10"/>
        <v>6</v>
      </c>
      <c r="D50" s="3">
        <v>9</v>
      </c>
      <c r="E50" s="3" t="str">
        <f t="shared" si="5"/>
        <v>Lazimpat</v>
      </c>
      <c r="F50" s="2">
        <v>8</v>
      </c>
      <c r="G50" s="2" t="str">
        <f t="shared" si="6"/>
        <v>Lainchour</v>
      </c>
      <c r="H50">
        <f t="shared" si="7"/>
        <v>0.5</v>
      </c>
      <c r="I50">
        <f t="shared" si="8"/>
        <v>1</v>
      </c>
      <c r="J50">
        <f t="shared" si="9"/>
        <v>1.5</v>
      </c>
      <c r="K50">
        <f t="shared" si="16"/>
        <v>2</v>
      </c>
      <c r="L50">
        <f t="shared" si="16"/>
        <v>2.5</v>
      </c>
      <c r="M50">
        <f t="shared" si="16"/>
        <v>3</v>
      </c>
      <c r="N50">
        <f t="shared" si="16"/>
        <v>3.5</v>
      </c>
      <c r="O50">
        <f t="shared" si="16"/>
        <v>4</v>
      </c>
      <c r="P50">
        <f t="shared" si="16"/>
        <v>4.5</v>
      </c>
      <c r="Q50">
        <f t="shared" si="16"/>
        <v>5</v>
      </c>
      <c r="R50">
        <f t="shared" si="16"/>
        <v>5.5</v>
      </c>
      <c r="S50">
        <f t="shared" si="16"/>
        <v>6</v>
      </c>
      <c r="T50">
        <f t="shared" si="16"/>
        <v>6.5</v>
      </c>
      <c r="U50">
        <f t="shared" si="16"/>
        <v>7</v>
      </c>
      <c r="V50">
        <f t="shared" si="16"/>
        <v>7.5</v>
      </c>
      <c r="W50">
        <f t="shared" si="16"/>
        <v>8</v>
      </c>
      <c r="X50">
        <f t="shared" si="16"/>
        <v>8.5</v>
      </c>
      <c r="Y50">
        <f t="shared" si="16"/>
        <v>9</v>
      </c>
      <c r="Z50">
        <f t="shared" si="16"/>
        <v>9.5</v>
      </c>
      <c r="AA50">
        <f t="shared" si="16"/>
        <v>10</v>
      </c>
      <c r="AB50">
        <f t="shared" si="16"/>
        <v>10.5</v>
      </c>
      <c r="AC50">
        <f t="shared" si="16"/>
        <v>11</v>
      </c>
      <c r="AD50">
        <f t="shared" si="16"/>
        <v>11.5</v>
      </c>
      <c r="AE50">
        <f t="shared" si="16"/>
        <v>12</v>
      </c>
      <c r="AF50">
        <f t="shared" si="16"/>
        <v>12.5</v>
      </c>
      <c r="AG50">
        <f t="shared" si="16"/>
        <v>13</v>
      </c>
      <c r="AH50">
        <f t="shared" si="16"/>
        <v>13.5</v>
      </c>
      <c r="AI50">
        <f t="shared" si="16"/>
        <v>14</v>
      </c>
      <c r="AJ50">
        <f t="shared" si="16"/>
        <v>14.5</v>
      </c>
      <c r="AK50">
        <f t="shared" si="16"/>
        <v>15</v>
      </c>
      <c r="AL50">
        <f t="shared" si="16"/>
        <v>15.5</v>
      </c>
      <c r="AM50">
        <f t="shared" si="16"/>
        <v>16</v>
      </c>
      <c r="AN50">
        <f t="shared" si="16"/>
        <v>16.5</v>
      </c>
      <c r="AO50">
        <f t="shared" si="16"/>
        <v>17</v>
      </c>
      <c r="AP50">
        <f t="shared" si="15"/>
        <v>17.5</v>
      </c>
      <c r="AQ50">
        <f t="shared" si="15"/>
        <v>18</v>
      </c>
      <c r="AR50">
        <f t="shared" si="15"/>
        <v>18.5</v>
      </c>
      <c r="AS50">
        <f t="shared" si="15"/>
        <v>19</v>
      </c>
      <c r="AT50">
        <f t="shared" si="15"/>
        <v>19.5</v>
      </c>
      <c r="AU50">
        <f t="shared" si="15"/>
        <v>20</v>
      </c>
    </row>
    <row r="51" spans="1:47" x14ac:dyDescent="0.3">
      <c r="A51">
        <v>36</v>
      </c>
      <c r="B51">
        <f t="shared" ca="1" si="3"/>
        <v>10</v>
      </c>
      <c r="C51">
        <f t="shared" ca="1" si="10"/>
        <v>6</v>
      </c>
      <c r="D51" s="3">
        <v>4</v>
      </c>
      <c r="E51" s="3" t="str">
        <f t="shared" si="5"/>
        <v>Kupondole</v>
      </c>
      <c r="F51" s="2">
        <v>8</v>
      </c>
      <c r="G51" s="2" t="str">
        <f t="shared" si="6"/>
        <v>Lainchour</v>
      </c>
      <c r="H51">
        <f t="shared" si="7"/>
        <v>5</v>
      </c>
      <c r="I51">
        <f t="shared" si="8"/>
        <v>10</v>
      </c>
      <c r="J51">
        <f t="shared" si="9"/>
        <v>15</v>
      </c>
      <c r="K51">
        <f t="shared" si="16"/>
        <v>20</v>
      </c>
      <c r="L51">
        <f t="shared" si="16"/>
        <v>25</v>
      </c>
      <c r="M51">
        <f t="shared" si="16"/>
        <v>30</v>
      </c>
      <c r="N51">
        <f t="shared" si="16"/>
        <v>35</v>
      </c>
      <c r="O51">
        <f t="shared" si="16"/>
        <v>40</v>
      </c>
      <c r="P51">
        <f t="shared" si="16"/>
        <v>45</v>
      </c>
      <c r="Q51">
        <f t="shared" si="16"/>
        <v>50</v>
      </c>
      <c r="R51">
        <f t="shared" si="16"/>
        <v>55</v>
      </c>
      <c r="S51">
        <f t="shared" si="16"/>
        <v>60</v>
      </c>
      <c r="T51">
        <f t="shared" si="16"/>
        <v>65</v>
      </c>
      <c r="U51">
        <f t="shared" si="16"/>
        <v>70</v>
      </c>
      <c r="V51">
        <f t="shared" si="16"/>
        <v>75</v>
      </c>
      <c r="W51">
        <f t="shared" si="16"/>
        <v>80</v>
      </c>
      <c r="X51">
        <f t="shared" si="16"/>
        <v>85</v>
      </c>
      <c r="Y51">
        <f t="shared" si="16"/>
        <v>90</v>
      </c>
      <c r="Z51">
        <f t="shared" si="16"/>
        <v>95</v>
      </c>
      <c r="AA51">
        <f t="shared" si="16"/>
        <v>100</v>
      </c>
      <c r="AB51">
        <f t="shared" si="16"/>
        <v>105</v>
      </c>
      <c r="AC51">
        <f t="shared" si="16"/>
        <v>110</v>
      </c>
      <c r="AD51">
        <f t="shared" si="16"/>
        <v>115</v>
      </c>
      <c r="AE51">
        <f t="shared" si="16"/>
        <v>120</v>
      </c>
      <c r="AF51">
        <f t="shared" si="16"/>
        <v>125</v>
      </c>
      <c r="AG51">
        <f t="shared" si="16"/>
        <v>130</v>
      </c>
      <c r="AH51">
        <f t="shared" si="16"/>
        <v>135</v>
      </c>
      <c r="AI51">
        <f t="shared" si="16"/>
        <v>140</v>
      </c>
      <c r="AJ51">
        <f t="shared" si="16"/>
        <v>145</v>
      </c>
      <c r="AK51">
        <f t="shared" si="16"/>
        <v>150</v>
      </c>
      <c r="AL51">
        <f t="shared" si="16"/>
        <v>155</v>
      </c>
      <c r="AM51">
        <f t="shared" si="16"/>
        <v>160</v>
      </c>
      <c r="AN51">
        <f t="shared" si="16"/>
        <v>165</v>
      </c>
      <c r="AO51">
        <f t="shared" si="16"/>
        <v>170</v>
      </c>
      <c r="AP51">
        <f t="shared" si="15"/>
        <v>175</v>
      </c>
      <c r="AQ51">
        <f t="shared" si="15"/>
        <v>180</v>
      </c>
      <c r="AR51">
        <f t="shared" si="15"/>
        <v>185</v>
      </c>
      <c r="AS51">
        <f t="shared" si="15"/>
        <v>190</v>
      </c>
      <c r="AT51">
        <f t="shared" si="15"/>
        <v>195</v>
      </c>
      <c r="AU51">
        <f t="shared" si="15"/>
        <v>200</v>
      </c>
    </row>
    <row r="52" spans="1:47" x14ac:dyDescent="0.3">
      <c r="A52">
        <v>37</v>
      </c>
      <c r="B52">
        <f t="shared" ca="1" si="3"/>
        <v>6</v>
      </c>
      <c r="C52">
        <f t="shared" ca="1" si="10"/>
        <v>3</v>
      </c>
      <c r="D52" s="3">
        <v>3</v>
      </c>
      <c r="E52" s="3" t="str">
        <f t="shared" si="5"/>
        <v>Pulchowk</v>
      </c>
      <c r="F52" s="2">
        <v>3</v>
      </c>
      <c r="G52" s="2" t="str">
        <f t="shared" si="6"/>
        <v>Pulchowk</v>
      </c>
      <c r="H52">
        <f t="shared" si="7"/>
        <v>0</v>
      </c>
      <c r="I52">
        <f t="shared" si="8"/>
        <v>0</v>
      </c>
      <c r="J52">
        <f t="shared" si="9"/>
        <v>0</v>
      </c>
      <c r="K52">
        <f t="shared" si="16"/>
        <v>0</v>
      </c>
      <c r="L52">
        <f t="shared" si="16"/>
        <v>0</v>
      </c>
      <c r="M52">
        <f t="shared" si="16"/>
        <v>0</v>
      </c>
      <c r="N52">
        <f t="shared" si="16"/>
        <v>0</v>
      </c>
      <c r="O52">
        <f t="shared" si="16"/>
        <v>0</v>
      </c>
      <c r="P52">
        <f t="shared" si="16"/>
        <v>0</v>
      </c>
      <c r="Q52">
        <f t="shared" si="16"/>
        <v>0</v>
      </c>
      <c r="R52">
        <f t="shared" si="16"/>
        <v>0</v>
      </c>
      <c r="S52">
        <f t="shared" si="16"/>
        <v>0</v>
      </c>
      <c r="T52">
        <f t="shared" si="16"/>
        <v>0</v>
      </c>
      <c r="U52">
        <f t="shared" si="16"/>
        <v>0</v>
      </c>
      <c r="V52">
        <f t="shared" si="16"/>
        <v>0</v>
      </c>
      <c r="W52">
        <f t="shared" si="16"/>
        <v>0</v>
      </c>
      <c r="X52">
        <f t="shared" si="16"/>
        <v>0</v>
      </c>
      <c r="Y52">
        <f t="shared" si="16"/>
        <v>0</v>
      </c>
      <c r="Z52">
        <f t="shared" si="16"/>
        <v>0</v>
      </c>
      <c r="AA52">
        <f t="shared" si="16"/>
        <v>0</v>
      </c>
      <c r="AB52">
        <f t="shared" si="16"/>
        <v>0</v>
      </c>
      <c r="AC52">
        <f t="shared" si="16"/>
        <v>0</v>
      </c>
      <c r="AD52">
        <f t="shared" si="16"/>
        <v>0</v>
      </c>
      <c r="AE52">
        <f t="shared" si="16"/>
        <v>0</v>
      </c>
      <c r="AF52">
        <f t="shared" si="16"/>
        <v>0</v>
      </c>
      <c r="AG52">
        <f t="shared" si="16"/>
        <v>0</v>
      </c>
      <c r="AH52">
        <f t="shared" si="16"/>
        <v>0</v>
      </c>
      <c r="AI52">
        <f t="shared" si="16"/>
        <v>0</v>
      </c>
      <c r="AJ52">
        <f t="shared" si="16"/>
        <v>0</v>
      </c>
      <c r="AK52">
        <f t="shared" si="16"/>
        <v>0</v>
      </c>
      <c r="AL52">
        <f t="shared" si="16"/>
        <v>0</v>
      </c>
      <c r="AM52">
        <f t="shared" si="16"/>
        <v>0</v>
      </c>
      <c r="AN52">
        <f t="shared" si="16"/>
        <v>0</v>
      </c>
      <c r="AO52">
        <f t="shared" si="16"/>
        <v>0</v>
      </c>
      <c r="AP52">
        <f t="shared" si="15"/>
        <v>0</v>
      </c>
      <c r="AQ52">
        <f t="shared" si="15"/>
        <v>0</v>
      </c>
      <c r="AR52">
        <f t="shared" si="15"/>
        <v>0</v>
      </c>
      <c r="AS52">
        <f t="shared" si="15"/>
        <v>0</v>
      </c>
      <c r="AT52">
        <f t="shared" si="15"/>
        <v>0</v>
      </c>
      <c r="AU52">
        <f t="shared" si="15"/>
        <v>0</v>
      </c>
    </row>
    <row r="53" spans="1:47" x14ac:dyDescent="0.3">
      <c r="A53">
        <v>38</v>
      </c>
      <c r="B53">
        <f t="shared" ca="1" si="3"/>
        <v>3</v>
      </c>
      <c r="C53">
        <f t="shared" ca="1" si="10"/>
        <v>8</v>
      </c>
      <c r="D53" s="3">
        <v>2</v>
      </c>
      <c r="E53" s="3" t="str">
        <f t="shared" si="5"/>
        <v>Jawalakhel</v>
      </c>
      <c r="F53" s="2">
        <v>5</v>
      </c>
      <c r="G53" s="2" t="str">
        <f t="shared" si="6"/>
        <v>Thapathali</v>
      </c>
      <c r="H53">
        <f t="shared" si="7"/>
        <v>2.2999999999999998</v>
      </c>
      <c r="I53">
        <f t="shared" si="8"/>
        <v>4.5999999999999996</v>
      </c>
      <c r="J53">
        <f t="shared" si="9"/>
        <v>6.8999999999999995</v>
      </c>
      <c r="K53">
        <f t="shared" si="16"/>
        <v>9.1999999999999993</v>
      </c>
      <c r="L53">
        <f t="shared" si="16"/>
        <v>11.5</v>
      </c>
      <c r="M53">
        <f t="shared" si="16"/>
        <v>13.8</v>
      </c>
      <c r="N53">
        <f t="shared" si="16"/>
        <v>16.100000000000001</v>
      </c>
      <c r="O53">
        <f t="shared" si="16"/>
        <v>18.400000000000002</v>
      </c>
      <c r="P53">
        <f t="shared" si="16"/>
        <v>20.700000000000003</v>
      </c>
      <c r="Q53">
        <f t="shared" si="16"/>
        <v>23.000000000000004</v>
      </c>
      <c r="R53">
        <f t="shared" si="16"/>
        <v>25.300000000000004</v>
      </c>
      <c r="S53">
        <f t="shared" si="16"/>
        <v>27.600000000000005</v>
      </c>
      <c r="T53">
        <f t="shared" si="16"/>
        <v>29.900000000000006</v>
      </c>
      <c r="U53">
        <f t="shared" si="16"/>
        <v>32.200000000000003</v>
      </c>
      <c r="V53">
        <f t="shared" si="16"/>
        <v>34.5</v>
      </c>
      <c r="W53">
        <f t="shared" si="16"/>
        <v>36.799999999999997</v>
      </c>
      <c r="X53">
        <f t="shared" si="16"/>
        <v>39.099999999999994</v>
      </c>
      <c r="Y53">
        <f t="shared" si="16"/>
        <v>41.399999999999991</v>
      </c>
      <c r="Z53">
        <f t="shared" si="16"/>
        <v>43.699999999999989</v>
      </c>
      <c r="AA53">
        <f t="shared" si="16"/>
        <v>45.999999999999986</v>
      </c>
      <c r="AB53">
        <f t="shared" si="16"/>
        <v>48.299999999999983</v>
      </c>
      <c r="AC53">
        <f t="shared" si="16"/>
        <v>50.59999999999998</v>
      </c>
      <c r="AD53">
        <f t="shared" si="16"/>
        <v>52.899999999999977</v>
      </c>
      <c r="AE53">
        <f t="shared" si="16"/>
        <v>55.199999999999974</v>
      </c>
      <c r="AF53">
        <f t="shared" si="16"/>
        <v>57.499999999999972</v>
      </c>
      <c r="AG53">
        <f t="shared" si="16"/>
        <v>59.799999999999969</v>
      </c>
      <c r="AH53">
        <f t="shared" si="16"/>
        <v>62.099999999999966</v>
      </c>
      <c r="AI53">
        <f t="shared" si="16"/>
        <v>64.399999999999963</v>
      </c>
      <c r="AJ53">
        <f t="shared" si="16"/>
        <v>66.69999999999996</v>
      </c>
      <c r="AK53">
        <f t="shared" si="16"/>
        <v>68.999999999999957</v>
      </c>
      <c r="AL53">
        <f t="shared" si="16"/>
        <v>71.299999999999955</v>
      </c>
      <c r="AM53">
        <f t="shared" si="16"/>
        <v>73.599999999999952</v>
      </c>
      <c r="AN53">
        <f t="shared" si="16"/>
        <v>75.899999999999949</v>
      </c>
      <c r="AO53">
        <f t="shared" si="16"/>
        <v>78.199999999999946</v>
      </c>
      <c r="AP53">
        <f t="shared" si="15"/>
        <v>80.499999999999943</v>
      </c>
      <c r="AQ53">
        <f t="shared" si="15"/>
        <v>82.79999999999994</v>
      </c>
      <c r="AR53">
        <f t="shared" si="15"/>
        <v>85.099999999999937</v>
      </c>
      <c r="AS53">
        <f t="shared" si="15"/>
        <v>87.399999999999935</v>
      </c>
      <c r="AT53">
        <f t="shared" si="15"/>
        <v>89.699999999999932</v>
      </c>
      <c r="AU53">
        <f t="shared" si="15"/>
        <v>91.999999999999929</v>
      </c>
    </row>
    <row r="54" spans="1:47" x14ac:dyDescent="0.3">
      <c r="A54">
        <v>39</v>
      </c>
      <c r="B54">
        <f t="shared" ca="1" si="3"/>
        <v>9</v>
      </c>
      <c r="C54">
        <f t="shared" ca="1" si="10"/>
        <v>7</v>
      </c>
      <c r="D54" s="3">
        <v>12</v>
      </c>
      <c r="E54" s="3" t="str">
        <f t="shared" si="5"/>
        <v>Narayan Gopal Chowk</v>
      </c>
      <c r="F54" s="2">
        <v>5</v>
      </c>
      <c r="G54" s="2" t="str">
        <f t="shared" si="6"/>
        <v>Thapathali</v>
      </c>
      <c r="H54">
        <f t="shared" si="7"/>
        <v>7</v>
      </c>
      <c r="I54">
        <f t="shared" si="8"/>
        <v>14</v>
      </c>
      <c r="J54">
        <f t="shared" si="9"/>
        <v>21</v>
      </c>
      <c r="K54">
        <f t="shared" si="16"/>
        <v>28</v>
      </c>
      <c r="L54">
        <f t="shared" si="16"/>
        <v>35</v>
      </c>
      <c r="M54">
        <f t="shared" si="16"/>
        <v>42</v>
      </c>
      <c r="N54">
        <f t="shared" si="16"/>
        <v>49</v>
      </c>
      <c r="O54">
        <f t="shared" si="16"/>
        <v>56</v>
      </c>
      <c r="P54">
        <f t="shared" si="16"/>
        <v>63</v>
      </c>
      <c r="Q54">
        <f t="shared" si="16"/>
        <v>70</v>
      </c>
      <c r="R54">
        <f t="shared" si="16"/>
        <v>77</v>
      </c>
      <c r="S54">
        <f t="shared" si="16"/>
        <v>84</v>
      </c>
      <c r="T54">
        <f t="shared" si="16"/>
        <v>91</v>
      </c>
      <c r="U54">
        <f t="shared" si="16"/>
        <v>98</v>
      </c>
      <c r="V54">
        <f t="shared" si="16"/>
        <v>105</v>
      </c>
      <c r="W54">
        <f t="shared" si="16"/>
        <v>112</v>
      </c>
      <c r="X54">
        <f t="shared" si="16"/>
        <v>119</v>
      </c>
      <c r="Y54">
        <f t="shared" si="16"/>
        <v>126</v>
      </c>
      <c r="Z54">
        <f t="shared" si="16"/>
        <v>133</v>
      </c>
      <c r="AA54">
        <f t="shared" si="16"/>
        <v>140</v>
      </c>
      <c r="AB54">
        <f t="shared" si="16"/>
        <v>147</v>
      </c>
      <c r="AC54">
        <f t="shared" si="16"/>
        <v>154</v>
      </c>
      <c r="AD54">
        <f t="shared" si="16"/>
        <v>161</v>
      </c>
      <c r="AE54">
        <f t="shared" si="16"/>
        <v>168</v>
      </c>
      <c r="AF54">
        <f t="shared" si="16"/>
        <v>175</v>
      </c>
      <c r="AG54">
        <f t="shared" si="16"/>
        <v>182</v>
      </c>
      <c r="AH54">
        <f t="shared" si="16"/>
        <v>189</v>
      </c>
      <c r="AI54">
        <f t="shared" si="16"/>
        <v>196</v>
      </c>
      <c r="AJ54">
        <f t="shared" si="16"/>
        <v>203</v>
      </c>
      <c r="AK54">
        <f t="shared" si="16"/>
        <v>210</v>
      </c>
      <c r="AL54">
        <f t="shared" si="16"/>
        <v>217</v>
      </c>
      <c r="AM54">
        <f t="shared" si="16"/>
        <v>224</v>
      </c>
      <c r="AN54">
        <f t="shared" si="16"/>
        <v>231</v>
      </c>
      <c r="AO54">
        <f t="shared" si="16"/>
        <v>238</v>
      </c>
      <c r="AP54">
        <f t="shared" si="15"/>
        <v>245</v>
      </c>
      <c r="AQ54">
        <f t="shared" si="15"/>
        <v>252</v>
      </c>
      <c r="AR54">
        <f t="shared" si="15"/>
        <v>259</v>
      </c>
      <c r="AS54">
        <f t="shared" si="15"/>
        <v>266</v>
      </c>
      <c r="AT54">
        <f t="shared" si="15"/>
        <v>273</v>
      </c>
      <c r="AU54">
        <f t="shared" si="15"/>
        <v>280</v>
      </c>
    </row>
    <row r="55" spans="1:47" x14ac:dyDescent="0.3">
      <c r="A55">
        <v>40</v>
      </c>
      <c r="B55">
        <f t="shared" ca="1" si="3"/>
        <v>5</v>
      </c>
      <c r="C55">
        <f t="shared" ca="1" si="10"/>
        <v>10</v>
      </c>
      <c r="D55" s="3">
        <v>6</v>
      </c>
      <c r="E55" s="3" t="str">
        <f t="shared" si="5"/>
        <v>Tripureshwor</v>
      </c>
      <c r="F55" s="2">
        <v>10</v>
      </c>
      <c r="G55" s="2" t="str">
        <f t="shared" si="6"/>
        <v>PaniPokhari</v>
      </c>
      <c r="H55">
        <f t="shared" si="7"/>
        <v>4</v>
      </c>
      <c r="I55">
        <f t="shared" si="8"/>
        <v>8</v>
      </c>
      <c r="J55">
        <f t="shared" si="9"/>
        <v>12</v>
      </c>
      <c r="K55">
        <f t="shared" si="16"/>
        <v>16</v>
      </c>
      <c r="L55">
        <f t="shared" si="16"/>
        <v>20</v>
      </c>
      <c r="M55">
        <f t="shared" si="16"/>
        <v>24</v>
      </c>
      <c r="N55">
        <f t="shared" si="16"/>
        <v>28</v>
      </c>
      <c r="O55">
        <f t="shared" si="16"/>
        <v>32</v>
      </c>
      <c r="P55">
        <f t="shared" si="16"/>
        <v>36</v>
      </c>
      <c r="Q55">
        <f t="shared" si="16"/>
        <v>40</v>
      </c>
      <c r="R55">
        <f t="shared" si="16"/>
        <v>44</v>
      </c>
      <c r="S55">
        <f t="shared" si="16"/>
        <v>48</v>
      </c>
      <c r="T55">
        <f t="shared" si="16"/>
        <v>52</v>
      </c>
      <c r="U55">
        <f t="shared" si="16"/>
        <v>56</v>
      </c>
      <c r="V55">
        <f t="shared" si="16"/>
        <v>60</v>
      </c>
      <c r="W55">
        <f t="shared" si="16"/>
        <v>64</v>
      </c>
      <c r="X55">
        <f t="shared" si="16"/>
        <v>68</v>
      </c>
      <c r="Y55">
        <f t="shared" si="16"/>
        <v>72</v>
      </c>
      <c r="Z55">
        <f t="shared" si="16"/>
        <v>76</v>
      </c>
      <c r="AA55">
        <f t="shared" si="16"/>
        <v>80</v>
      </c>
      <c r="AB55">
        <f t="shared" si="16"/>
        <v>84</v>
      </c>
      <c r="AC55">
        <f t="shared" si="16"/>
        <v>88</v>
      </c>
      <c r="AD55">
        <f t="shared" si="16"/>
        <v>92</v>
      </c>
      <c r="AE55">
        <f t="shared" si="16"/>
        <v>96</v>
      </c>
      <c r="AF55">
        <f t="shared" si="16"/>
        <v>100</v>
      </c>
      <c r="AG55">
        <f t="shared" si="16"/>
        <v>104</v>
      </c>
      <c r="AH55">
        <f t="shared" si="16"/>
        <v>108</v>
      </c>
      <c r="AI55">
        <f t="shared" si="16"/>
        <v>112</v>
      </c>
      <c r="AJ55">
        <f t="shared" si="16"/>
        <v>116</v>
      </c>
      <c r="AK55">
        <f t="shared" si="16"/>
        <v>120</v>
      </c>
      <c r="AL55">
        <f t="shared" si="16"/>
        <v>124</v>
      </c>
      <c r="AM55">
        <f t="shared" si="16"/>
        <v>128</v>
      </c>
      <c r="AN55">
        <f t="shared" si="16"/>
        <v>132</v>
      </c>
      <c r="AO55">
        <f t="shared" si="16"/>
        <v>136</v>
      </c>
      <c r="AP55">
        <f t="shared" si="15"/>
        <v>140</v>
      </c>
      <c r="AQ55">
        <f t="shared" si="15"/>
        <v>144</v>
      </c>
      <c r="AR55">
        <f t="shared" si="15"/>
        <v>148</v>
      </c>
      <c r="AS55">
        <f t="shared" si="15"/>
        <v>152</v>
      </c>
      <c r="AT55">
        <f t="shared" si="15"/>
        <v>156</v>
      </c>
      <c r="AU55">
        <f t="shared" si="15"/>
        <v>160</v>
      </c>
    </row>
    <row r="56" spans="1:47" x14ac:dyDescent="0.3">
      <c r="A56">
        <v>41</v>
      </c>
      <c r="B56">
        <f t="shared" ca="1" si="3"/>
        <v>4</v>
      </c>
      <c r="C56">
        <f t="shared" ca="1" si="10"/>
        <v>5</v>
      </c>
      <c r="D56" s="3">
        <v>8</v>
      </c>
      <c r="E56" s="3" t="str">
        <f t="shared" si="5"/>
        <v>Lainchour</v>
      </c>
      <c r="F56" s="2">
        <v>11</v>
      </c>
      <c r="G56" s="2" t="str">
        <f t="shared" si="6"/>
        <v>Maharajung</v>
      </c>
      <c r="H56">
        <f t="shared" si="7"/>
        <v>2</v>
      </c>
      <c r="I56">
        <f t="shared" si="8"/>
        <v>4</v>
      </c>
      <c r="J56">
        <f t="shared" si="9"/>
        <v>6</v>
      </c>
      <c r="K56">
        <f t="shared" si="16"/>
        <v>8</v>
      </c>
      <c r="L56">
        <f t="shared" si="16"/>
        <v>10</v>
      </c>
      <c r="M56">
        <f t="shared" si="16"/>
        <v>12</v>
      </c>
      <c r="N56">
        <f t="shared" si="16"/>
        <v>14</v>
      </c>
      <c r="O56">
        <f t="shared" si="16"/>
        <v>16</v>
      </c>
      <c r="P56">
        <f t="shared" si="16"/>
        <v>18</v>
      </c>
      <c r="Q56">
        <f t="shared" si="16"/>
        <v>20</v>
      </c>
      <c r="R56">
        <f t="shared" si="16"/>
        <v>22</v>
      </c>
      <c r="S56">
        <f t="shared" si="16"/>
        <v>24</v>
      </c>
      <c r="T56">
        <f t="shared" si="16"/>
        <v>26</v>
      </c>
      <c r="U56">
        <f t="shared" si="16"/>
        <v>28</v>
      </c>
      <c r="V56">
        <f t="shared" si="16"/>
        <v>30</v>
      </c>
      <c r="W56">
        <f t="shared" si="16"/>
        <v>32</v>
      </c>
      <c r="X56">
        <f t="shared" si="16"/>
        <v>34</v>
      </c>
      <c r="Y56">
        <f t="shared" si="16"/>
        <v>36</v>
      </c>
      <c r="Z56">
        <f t="shared" si="16"/>
        <v>38</v>
      </c>
      <c r="AA56">
        <f t="shared" si="16"/>
        <v>40</v>
      </c>
      <c r="AB56">
        <f t="shared" si="16"/>
        <v>42</v>
      </c>
      <c r="AC56">
        <f t="shared" si="16"/>
        <v>44</v>
      </c>
      <c r="AD56">
        <f t="shared" si="16"/>
        <v>46</v>
      </c>
      <c r="AE56">
        <f t="shared" si="16"/>
        <v>48</v>
      </c>
      <c r="AF56">
        <f t="shared" si="16"/>
        <v>50</v>
      </c>
      <c r="AG56">
        <f t="shared" si="16"/>
        <v>52</v>
      </c>
      <c r="AH56">
        <f t="shared" si="16"/>
        <v>54</v>
      </c>
      <c r="AI56">
        <f t="shared" si="16"/>
        <v>56</v>
      </c>
      <c r="AJ56">
        <f t="shared" si="16"/>
        <v>58</v>
      </c>
      <c r="AK56">
        <f t="shared" si="16"/>
        <v>60</v>
      </c>
      <c r="AL56">
        <f t="shared" si="16"/>
        <v>62</v>
      </c>
      <c r="AM56">
        <f t="shared" si="16"/>
        <v>64</v>
      </c>
      <c r="AN56">
        <f t="shared" si="16"/>
        <v>66</v>
      </c>
      <c r="AO56">
        <f t="shared" si="16"/>
        <v>68</v>
      </c>
      <c r="AP56">
        <f t="shared" si="15"/>
        <v>70</v>
      </c>
      <c r="AQ56">
        <f t="shared" si="15"/>
        <v>72</v>
      </c>
      <c r="AR56">
        <f t="shared" si="15"/>
        <v>74</v>
      </c>
      <c r="AS56">
        <f t="shared" si="15"/>
        <v>76</v>
      </c>
      <c r="AT56">
        <f t="shared" si="15"/>
        <v>78</v>
      </c>
      <c r="AU56">
        <f t="shared" si="15"/>
        <v>80</v>
      </c>
    </row>
    <row r="57" spans="1:47" x14ac:dyDescent="0.3">
      <c r="A57">
        <v>42</v>
      </c>
      <c r="B57">
        <f t="shared" ca="1" si="3"/>
        <v>1</v>
      </c>
      <c r="C57">
        <f t="shared" ca="1" si="10"/>
        <v>10</v>
      </c>
      <c r="D57" s="3">
        <v>6</v>
      </c>
      <c r="E57" s="3" t="str">
        <f t="shared" si="5"/>
        <v>Tripureshwor</v>
      </c>
      <c r="F57" s="2">
        <v>10</v>
      </c>
      <c r="G57" s="2" t="str">
        <f t="shared" si="6"/>
        <v>PaniPokhari</v>
      </c>
      <c r="H57">
        <f t="shared" si="7"/>
        <v>4</v>
      </c>
      <c r="I57">
        <f t="shared" si="8"/>
        <v>8</v>
      </c>
      <c r="J57">
        <f t="shared" si="9"/>
        <v>12</v>
      </c>
      <c r="K57">
        <f t="shared" si="16"/>
        <v>16</v>
      </c>
      <c r="L57">
        <f t="shared" si="16"/>
        <v>20</v>
      </c>
      <c r="M57">
        <f t="shared" si="16"/>
        <v>24</v>
      </c>
      <c r="N57">
        <f t="shared" si="16"/>
        <v>28</v>
      </c>
      <c r="O57">
        <f t="shared" si="16"/>
        <v>32</v>
      </c>
      <c r="P57">
        <f t="shared" si="16"/>
        <v>36</v>
      </c>
      <c r="Q57">
        <f t="shared" si="16"/>
        <v>40</v>
      </c>
      <c r="R57">
        <f t="shared" si="16"/>
        <v>44</v>
      </c>
      <c r="S57">
        <f t="shared" si="16"/>
        <v>48</v>
      </c>
      <c r="T57">
        <f t="shared" si="16"/>
        <v>52</v>
      </c>
      <c r="U57">
        <f t="shared" si="16"/>
        <v>56</v>
      </c>
      <c r="V57">
        <f t="shared" si="16"/>
        <v>60</v>
      </c>
      <c r="W57">
        <f t="shared" si="16"/>
        <v>64</v>
      </c>
      <c r="X57">
        <f t="shared" si="16"/>
        <v>68</v>
      </c>
      <c r="Y57">
        <f t="shared" si="16"/>
        <v>72</v>
      </c>
      <c r="Z57">
        <f t="shared" si="16"/>
        <v>76</v>
      </c>
      <c r="AA57">
        <f t="shared" si="16"/>
        <v>80</v>
      </c>
      <c r="AB57">
        <f t="shared" si="16"/>
        <v>84</v>
      </c>
      <c r="AC57">
        <f t="shared" si="16"/>
        <v>88</v>
      </c>
      <c r="AD57">
        <f t="shared" ref="K57:AO65" si="17">AC57+$H57</f>
        <v>92</v>
      </c>
      <c r="AE57">
        <f t="shared" si="17"/>
        <v>96</v>
      </c>
      <c r="AF57">
        <f t="shared" si="17"/>
        <v>100</v>
      </c>
      <c r="AG57">
        <f t="shared" si="17"/>
        <v>104</v>
      </c>
      <c r="AH57">
        <f t="shared" si="17"/>
        <v>108</v>
      </c>
      <c r="AI57">
        <f t="shared" si="17"/>
        <v>112</v>
      </c>
      <c r="AJ57">
        <f t="shared" si="17"/>
        <v>116</v>
      </c>
      <c r="AK57">
        <f t="shared" si="17"/>
        <v>120</v>
      </c>
      <c r="AL57">
        <f t="shared" si="17"/>
        <v>124</v>
      </c>
      <c r="AM57">
        <f t="shared" si="17"/>
        <v>128</v>
      </c>
      <c r="AN57">
        <f t="shared" si="17"/>
        <v>132</v>
      </c>
      <c r="AO57">
        <f t="shared" si="17"/>
        <v>136</v>
      </c>
      <c r="AP57">
        <f t="shared" si="15"/>
        <v>140</v>
      </c>
      <c r="AQ57">
        <f t="shared" si="15"/>
        <v>144</v>
      </c>
      <c r="AR57">
        <f t="shared" si="15"/>
        <v>148</v>
      </c>
      <c r="AS57">
        <f t="shared" si="15"/>
        <v>152</v>
      </c>
      <c r="AT57">
        <f t="shared" si="15"/>
        <v>156</v>
      </c>
      <c r="AU57">
        <f t="shared" si="15"/>
        <v>160</v>
      </c>
    </row>
    <row r="58" spans="1:47" x14ac:dyDescent="0.3">
      <c r="A58">
        <v>43</v>
      </c>
      <c r="B58">
        <f t="shared" ca="1" si="3"/>
        <v>11</v>
      </c>
      <c r="C58">
        <f t="shared" ca="1" si="10"/>
        <v>4</v>
      </c>
      <c r="D58" s="3">
        <v>2</v>
      </c>
      <c r="E58" s="3" t="str">
        <f t="shared" si="5"/>
        <v>Jawalakhel</v>
      </c>
      <c r="F58" s="2">
        <v>5</v>
      </c>
      <c r="G58" s="2" t="str">
        <f t="shared" si="6"/>
        <v>Thapathali</v>
      </c>
      <c r="H58">
        <f t="shared" si="7"/>
        <v>2.2999999999999998</v>
      </c>
      <c r="I58">
        <f t="shared" si="8"/>
        <v>4.5999999999999996</v>
      </c>
      <c r="J58">
        <f t="shared" si="9"/>
        <v>6.8999999999999995</v>
      </c>
      <c r="K58">
        <f t="shared" si="17"/>
        <v>9.1999999999999993</v>
      </c>
      <c r="L58">
        <f t="shared" si="17"/>
        <v>11.5</v>
      </c>
      <c r="M58">
        <f t="shared" si="17"/>
        <v>13.8</v>
      </c>
      <c r="N58">
        <f t="shared" si="17"/>
        <v>16.100000000000001</v>
      </c>
      <c r="O58">
        <f t="shared" si="17"/>
        <v>18.400000000000002</v>
      </c>
      <c r="P58">
        <f t="shared" si="17"/>
        <v>20.700000000000003</v>
      </c>
      <c r="Q58">
        <f t="shared" si="17"/>
        <v>23.000000000000004</v>
      </c>
      <c r="R58">
        <f t="shared" si="17"/>
        <v>25.300000000000004</v>
      </c>
      <c r="S58">
        <f t="shared" si="17"/>
        <v>27.600000000000005</v>
      </c>
      <c r="T58">
        <f t="shared" si="17"/>
        <v>29.900000000000006</v>
      </c>
      <c r="U58">
        <f t="shared" si="17"/>
        <v>32.200000000000003</v>
      </c>
      <c r="V58">
        <f t="shared" si="17"/>
        <v>34.5</v>
      </c>
      <c r="W58">
        <f t="shared" si="17"/>
        <v>36.799999999999997</v>
      </c>
      <c r="X58">
        <f t="shared" si="17"/>
        <v>39.099999999999994</v>
      </c>
      <c r="Y58">
        <f t="shared" si="17"/>
        <v>41.399999999999991</v>
      </c>
      <c r="Z58">
        <f t="shared" si="17"/>
        <v>43.699999999999989</v>
      </c>
      <c r="AA58">
        <f t="shared" si="17"/>
        <v>45.999999999999986</v>
      </c>
      <c r="AB58">
        <f t="shared" si="17"/>
        <v>48.299999999999983</v>
      </c>
      <c r="AC58">
        <f t="shared" si="17"/>
        <v>50.59999999999998</v>
      </c>
      <c r="AD58">
        <f t="shared" si="17"/>
        <v>52.899999999999977</v>
      </c>
      <c r="AE58">
        <f t="shared" si="17"/>
        <v>55.199999999999974</v>
      </c>
      <c r="AF58">
        <f t="shared" si="17"/>
        <v>57.499999999999972</v>
      </c>
      <c r="AG58">
        <f t="shared" si="17"/>
        <v>59.799999999999969</v>
      </c>
      <c r="AH58">
        <f t="shared" si="17"/>
        <v>62.099999999999966</v>
      </c>
      <c r="AI58">
        <f t="shared" si="17"/>
        <v>64.399999999999963</v>
      </c>
      <c r="AJ58">
        <f t="shared" si="17"/>
        <v>66.69999999999996</v>
      </c>
      <c r="AK58">
        <f t="shared" si="17"/>
        <v>68.999999999999957</v>
      </c>
      <c r="AL58">
        <f t="shared" si="17"/>
        <v>71.299999999999955</v>
      </c>
      <c r="AM58">
        <f t="shared" si="17"/>
        <v>73.599999999999952</v>
      </c>
      <c r="AN58">
        <f t="shared" si="17"/>
        <v>75.899999999999949</v>
      </c>
      <c r="AO58">
        <f t="shared" si="17"/>
        <v>78.199999999999946</v>
      </c>
      <c r="AP58">
        <f t="shared" si="15"/>
        <v>80.499999999999943</v>
      </c>
      <c r="AQ58">
        <f t="shared" si="15"/>
        <v>82.79999999999994</v>
      </c>
      <c r="AR58">
        <f t="shared" si="15"/>
        <v>85.099999999999937</v>
      </c>
      <c r="AS58">
        <f t="shared" si="15"/>
        <v>87.399999999999935</v>
      </c>
      <c r="AT58">
        <f t="shared" si="15"/>
        <v>89.699999999999932</v>
      </c>
      <c r="AU58">
        <f t="shared" si="15"/>
        <v>91.999999999999929</v>
      </c>
    </row>
    <row r="59" spans="1:47" x14ac:dyDescent="0.3">
      <c r="A59">
        <v>44</v>
      </c>
      <c r="B59">
        <f t="shared" ca="1" si="3"/>
        <v>3</v>
      </c>
      <c r="C59">
        <f t="shared" ca="1" si="10"/>
        <v>10</v>
      </c>
      <c r="D59" s="3">
        <v>5</v>
      </c>
      <c r="E59" s="3" t="str">
        <f t="shared" si="5"/>
        <v>Thapathali</v>
      </c>
      <c r="F59" s="2">
        <v>7</v>
      </c>
      <c r="G59" s="2" t="str">
        <f t="shared" si="6"/>
        <v>Tudikhel</v>
      </c>
      <c r="H59">
        <f t="shared" si="7"/>
        <v>2</v>
      </c>
      <c r="I59">
        <f t="shared" si="8"/>
        <v>4</v>
      </c>
      <c r="J59">
        <f t="shared" si="9"/>
        <v>6</v>
      </c>
      <c r="K59">
        <f t="shared" si="17"/>
        <v>8</v>
      </c>
      <c r="L59">
        <f t="shared" si="17"/>
        <v>10</v>
      </c>
      <c r="M59">
        <f t="shared" si="17"/>
        <v>12</v>
      </c>
      <c r="N59">
        <f t="shared" si="17"/>
        <v>14</v>
      </c>
      <c r="O59">
        <f t="shared" si="17"/>
        <v>16</v>
      </c>
      <c r="P59">
        <f t="shared" si="17"/>
        <v>18</v>
      </c>
      <c r="Q59">
        <f t="shared" si="17"/>
        <v>20</v>
      </c>
      <c r="R59">
        <f t="shared" si="17"/>
        <v>22</v>
      </c>
      <c r="S59">
        <f t="shared" si="17"/>
        <v>24</v>
      </c>
      <c r="T59">
        <f t="shared" si="17"/>
        <v>26</v>
      </c>
      <c r="U59">
        <f t="shared" si="17"/>
        <v>28</v>
      </c>
      <c r="V59">
        <f t="shared" si="17"/>
        <v>30</v>
      </c>
      <c r="W59">
        <f t="shared" si="17"/>
        <v>32</v>
      </c>
      <c r="X59">
        <f t="shared" si="17"/>
        <v>34</v>
      </c>
      <c r="Y59">
        <f t="shared" si="17"/>
        <v>36</v>
      </c>
      <c r="Z59">
        <f t="shared" si="17"/>
        <v>38</v>
      </c>
      <c r="AA59">
        <f t="shared" si="17"/>
        <v>40</v>
      </c>
      <c r="AB59">
        <f t="shared" si="17"/>
        <v>42</v>
      </c>
      <c r="AC59">
        <f t="shared" si="17"/>
        <v>44</v>
      </c>
      <c r="AD59">
        <f t="shared" si="17"/>
        <v>46</v>
      </c>
      <c r="AE59">
        <f t="shared" si="17"/>
        <v>48</v>
      </c>
      <c r="AF59">
        <f t="shared" si="17"/>
        <v>50</v>
      </c>
      <c r="AG59">
        <f t="shared" si="17"/>
        <v>52</v>
      </c>
      <c r="AH59">
        <f t="shared" si="17"/>
        <v>54</v>
      </c>
      <c r="AI59">
        <f t="shared" si="17"/>
        <v>56</v>
      </c>
      <c r="AJ59">
        <f t="shared" si="17"/>
        <v>58</v>
      </c>
      <c r="AK59">
        <f t="shared" si="17"/>
        <v>60</v>
      </c>
      <c r="AL59">
        <f t="shared" si="17"/>
        <v>62</v>
      </c>
      <c r="AM59">
        <f t="shared" si="17"/>
        <v>64</v>
      </c>
      <c r="AN59">
        <f t="shared" si="17"/>
        <v>66</v>
      </c>
      <c r="AO59">
        <f t="shared" si="17"/>
        <v>68</v>
      </c>
      <c r="AP59">
        <f t="shared" si="15"/>
        <v>70</v>
      </c>
      <c r="AQ59">
        <f t="shared" si="15"/>
        <v>72</v>
      </c>
      <c r="AR59">
        <f t="shared" si="15"/>
        <v>74</v>
      </c>
      <c r="AS59">
        <f t="shared" si="15"/>
        <v>76</v>
      </c>
      <c r="AT59">
        <f t="shared" si="15"/>
        <v>78</v>
      </c>
      <c r="AU59">
        <f t="shared" si="15"/>
        <v>80</v>
      </c>
    </row>
    <row r="60" spans="1:47" x14ac:dyDescent="0.3">
      <c r="A60">
        <v>45</v>
      </c>
      <c r="B60">
        <f t="shared" ca="1" si="3"/>
        <v>2</v>
      </c>
      <c r="C60">
        <f t="shared" ca="1" si="10"/>
        <v>2</v>
      </c>
      <c r="D60" s="3">
        <v>5</v>
      </c>
      <c r="E60" s="3" t="str">
        <f t="shared" si="5"/>
        <v>Thapathali</v>
      </c>
      <c r="F60" s="2">
        <v>1</v>
      </c>
      <c r="G60" s="2" t="str">
        <f t="shared" si="6"/>
        <v>Ekantakuna</v>
      </c>
      <c r="H60">
        <f t="shared" si="7"/>
        <v>3</v>
      </c>
      <c r="I60">
        <f t="shared" si="8"/>
        <v>6</v>
      </c>
      <c r="J60">
        <f t="shared" si="9"/>
        <v>9</v>
      </c>
      <c r="K60">
        <f t="shared" si="17"/>
        <v>12</v>
      </c>
      <c r="L60">
        <f t="shared" si="17"/>
        <v>15</v>
      </c>
      <c r="M60">
        <f t="shared" si="17"/>
        <v>18</v>
      </c>
      <c r="N60">
        <f t="shared" si="17"/>
        <v>21</v>
      </c>
      <c r="O60">
        <f t="shared" si="17"/>
        <v>24</v>
      </c>
      <c r="P60">
        <f t="shared" si="17"/>
        <v>27</v>
      </c>
      <c r="Q60">
        <f t="shared" si="17"/>
        <v>30</v>
      </c>
      <c r="R60">
        <f t="shared" si="17"/>
        <v>33</v>
      </c>
      <c r="S60">
        <f t="shared" si="17"/>
        <v>36</v>
      </c>
      <c r="T60">
        <f t="shared" si="17"/>
        <v>39</v>
      </c>
      <c r="U60">
        <f t="shared" si="17"/>
        <v>42</v>
      </c>
      <c r="V60">
        <f t="shared" si="17"/>
        <v>45</v>
      </c>
      <c r="W60">
        <f t="shared" si="17"/>
        <v>48</v>
      </c>
      <c r="X60">
        <f t="shared" si="17"/>
        <v>51</v>
      </c>
      <c r="Y60">
        <f t="shared" si="17"/>
        <v>54</v>
      </c>
      <c r="Z60">
        <f t="shared" si="17"/>
        <v>57</v>
      </c>
      <c r="AA60">
        <f t="shared" si="17"/>
        <v>60</v>
      </c>
      <c r="AB60">
        <f t="shared" si="17"/>
        <v>63</v>
      </c>
      <c r="AC60">
        <f t="shared" si="17"/>
        <v>66</v>
      </c>
      <c r="AD60">
        <f t="shared" si="17"/>
        <v>69</v>
      </c>
      <c r="AE60">
        <f t="shared" si="17"/>
        <v>72</v>
      </c>
      <c r="AF60">
        <f t="shared" si="17"/>
        <v>75</v>
      </c>
      <c r="AG60">
        <f t="shared" si="17"/>
        <v>78</v>
      </c>
      <c r="AH60">
        <f t="shared" si="17"/>
        <v>81</v>
      </c>
      <c r="AI60">
        <f t="shared" si="17"/>
        <v>84</v>
      </c>
      <c r="AJ60">
        <f t="shared" si="17"/>
        <v>87</v>
      </c>
      <c r="AK60">
        <f t="shared" si="17"/>
        <v>90</v>
      </c>
      <c r="AL60">
        <f t="shared" si="17"/>
        <v>93</v>
      </c>
      <c r="AM60">
        <f t="shared" si="17"/>
        <v>96</v>
      </c>
      <c r="AN60">
        <f t="shared" si="17"/>
        <v>99</v>
      </c>
      <c r="AO60">
        <f t="shared" si="17"/>
        <v>102</v>
      </c>
      <c r="AP60">
        <f t="shared" si="15"/>
        <v>105</v>
      </c>
      <c r="AQ60">
        <f t="shared" si="15"/>
        <v>108</v>
      </c>
      <c r="AR60">
        <f t="shared" si="15"/>
        <v>111</v>
      </c>
      <c r="AS60">
        <f t="shared" si="15"/>
        <v>114</v>
      </c>
      <c r="AT60">
        <f t="shared" si="15"/>
        <v>117</v>
      </c>
      <c r="AU60">
        <f t="shared" si="15"/>
        <v>120</v>
      </c>
    </row>
    <row r="61" spans="1:47" x14ac:dyDescent="0.3">
      <c r="A61">
        <v>46</v>
      </c>
      <c r="B61">
        <f t="shared" ca="1" si="3"/>
        <v>2</v>
      </c>
      <c r="C61">
        <f t="shared" ca="1" si="10"/>
        <v>2</v>
      </c>
      <c r="D61" s="3">
        <v>12</v>
      </c>
      <c r="E61" s="3" t="str">
        <f t="shared" si="5"/>
        <v>Narayan Gopal Chowk</v>
      </c>
      <c r="F61" s="2">
        <v>2</v>
      </c>
      <c r="G61" s="2" t="str">
        <f t="shared" si="6"/>
        <v>Jawalakhel</v>
      </c>
      <c r="H61">
        <f t="shared" si="7"/>
        <v>9.3000000000000007</v>
      </c>
      <c r="I61">
        <f t="shared" si="8"/>
        <v>18.600000000000001</v>
      </c>
      <c r="J61">
        <f t="shared" si="9"/>
        <v>27.900000000000002</v>
      </c>
      <c r="K61">
        <f t="shared" si="17"/>
        <v>37.200000000000003</v>
      </c>
      <c r="L61">
        <f t="shared" si="17"/>
        <v>46.5</v>
      </c>
      <c r="M61">
        <f t="shared" si="17"/>
        <v>55.8</v>
      </c>
      <c r="N61">
        <f t="shared" si="17"/>
        <v>65.099999999999994</v>
      </c>
      <c r="O61">
        <f t="shared" si="17"/>
        <v>74.399999999999991</v>
      </c>
      <c r="P61">
        <f t="shared" si="17"/>
        <v>83.699999999999989</v>
      </c>
      <c r="Q61">
        <f t="shared" si="17"/>
        <v>92.999999999999986</v>
      </c>
      <c r="R61">
        <f t="shared" si="17"/>
        <v>102.29999999999998</v>
      </c>
      <c r="S61">
        <f t="shared" si="17"/>
        <v>111.59999999999998</v>
      </c>
      <c r="T61">
        <f t="shared" si="17"/>
        <v>120.89999999999998</v>
      </c>
      <c r="U61">
        <f t="shared" si="17"/>
        <v>130.19999999999999</v>
      </c>
      <c r="V61">
        <f t="shared" si="17"/>
        <v>139.5</v>
      </c>
      <c r="W61">
        <f t="shared" si="17"/>
        <v>148.80000000000001</v>
      </c>
      <c r="X61">
        <f t="shared" si="17"/>
        <v>158.10000000000002</v>
      </c>
      <c r="Y61">
        <f t="shared" si="17"/>
        <v>167.40000000000003</v>
      </c>
      <c r="Z61">
        <f t="shared" si="17"/>
        <v>176.70000000000005</v>
      </c>
      <c r="AA61">
        <f t="shared" si="17"/>
        <v>186.00000000000006</v>
      </c>
      <c r="AB61">
        <f t="shared" si="17"/>
        <v>195.30000000000007</v>
      </c>
      <c r="AC61">
        <f t="shared" si="17"/>
        <v>204.60000000000008</v>
      </c>
      <c r="AD61">
        <f t="shared" si="17"/>
        <v>213.90000000000009</v>
      </c>
      <c r="AE61">
        <f t="shared" si="17"/>
        <v>223.2000000000001</v>
      </c>
      <c r="AF61">
        <f t="shared" si="17"/>
        <v>232.50000000000011</v>
      </c>
      <c r="AG61">
        <f t="shared" si="17"/>
        <v>241.80000000000013</v>
      </c>
      <c r="AH61">
        <f t="shared" si="17"/>
        <v>251.10000000000014</v>
      </c>
      <c r="AI61">
        <f t="shared" si="17"/>
        <v>260.40000000000015</v>
      </c>
      <c r="AJ61">
        <f t="shared" si="17"/>
        <v>269.70000000000016</v>
      </c>
      <c r="AK61">
        <f t="shared" si="17"/>
        <v>279.00000000000017</v>
      </c>
      <c r="AL61">
        <f t="shared" si="17"/>
        <v>288.30000000000018</v>
      </c>
      <c r="AM61">
        <f t="shared" si="17"/>
        <v>297.60000000000019</v>
      </c>
      <c r="AN61">
        <f t="shared" si="17"/>
        <v>306.9000000000002</v>
      </c>
      <c r="AO61">
        <f t="shared" si="17"/>
        <v>316.20000000000022</v>
      </c>
      <c r="AP61">
        <f t="shared" si="15"/>
        <v>325.50000000000023</v>
      </c>
      <c r="AQ61">
        <f t="shared" si="15"/>
        <v>334.80000000000024</v>
      </c>
      <c r="AR61">
        <f t="shared" si="15"/>
        <v>344.10000000000025</v>
      </c>
      <c r="AS61">
        <f t="shared" si="15"/>
        <v>353.40000000000026</v>
      </c>
      <c r="AT61">
        <f t="shared" si="15"/>
        <v>362.70000000000027</v>
      </c>
      <c r="AU61">
        <f t="shared" si="15"/>
        <v>372.00000000000028</v>
      </c>
    </row>
    <row r="62" spans="1:47" x14ac:dyDescent="0.3">
      <c r="A62">
        <v>47</v>
      </c>
      <c r="B62">
        <f t="shared" ca="1" si="3"/>
        <v>7</v>
      </c>
      <c r="C62">
        <f t="shared" ca="1" si="10"/>
        <v>2</v>
      </c>
      <c r="D62" s="3">
        <v>3</v>
      </c>
      <c r="E62" s="3" t="str">
        <f t="shared" si="5"/>
        <v>Pulchowk</v>
      </c>
      <c r="F62" s="2">
        <v>6</v>
      </c>
      <c r="G62" s="2" t="str">
        <f t="shared" si="6"/>
        <v>Tripureshwor</v>
      </c>
      <c r="H62">
        <f t="shared" si="7"/>
        <v>3</v>
      </c>
      <c r="I62">
        <f t="shared" si="8"/>
        <v>6</v>
      </c>
      <c r="J62">
        <f t="shared" si="9"/>
        <v>9</v>
      </c>
      <c r="K62">
        <f t="shared" si="17"/>
        <v>12</v>
      </c>
      <c r="L62">
        <f t="shared" si="17"/>
        <v>15</v>
      </c>
      <c r="M62">
        <f t="shared" si="17"/>
        <v>18</v>
      </c>
      <c r="N62">
        <f t="shared" si="17"/>
        <v>21</v>
      </c>
      <c r="O62">
        <f t="shared" si="17"/>
        <v>24</v>
      </c>
      <c r="P62">
        <f t="shared" si="17"/>
        <v>27</v>
      </c>
      <c r="Q62">
        <f t="shared" si="17"/>
        <v>30</v>
      </c>
      <c r="R62">
        <f t="shared" si="17"/>
        <v>33</v>
      </c>
      <c r="S62">
        <f t="shared" si="17"/>
        <v>36</v>
      </c>
      <c r="T62">
        <f t="shared" si="17"/>
        <v>39</v>
      </c>
      <c r="U62">
        <f t="shared" si="17"/>
        <v>42</v>
      </c>
      <c r="V62">
        <f t="shared" si="17"/>
        <v>45</v>
      </c>
      <c r="W62">
        <f t="shared" si="17"/>
        <v>48</v>
      </c>
      <c r="X62">
        <f t="shared" si="17"/>
        <v>51</v>
      </c>
      <c r="Y62">
        <f t="shared" si="17"/>
        <v>54</v>
      </c>
      <c r="Z62">
        <f t="shared" si="17"/>
        <v>57</v>
      </c>
      <c r="AA62">
        <f t="shared" si="17"/>
        <v>60</v>
      </c>
      <c r="AB62">
        <f t="shared" si="17"/>
        <v>63</v>
      </c>
      <c r="AC62">
        <f t="shared" si="17"/>
        <v>66</v>
      </c>
      <c r="AD62">
        <f t="shared" si="17"/>
        <v>69</v>
      </c>
      <c r="AE62">
        <f t="shared" si="17"/>
        <v>72</v>
      </c>
      <c r="AF62">
        <f t="shared" si="17"/>
        <v>75</v>
      </c>
      <c r="AG62">
        <f t="shared" si="17"/>
        <v>78</v>
      </c>
      <c r="AH62">
        <f t="shared" si="17"/>
        <v>81</v>
      </c>
      <c r="AI62">
        <f t="shared" si="17"/>
        <v>84</v>
      </c>
      <c r="AJ62">
        <f t="shared" si="17"/>
        <v>87</v>
      </c>
      <c r="AK62">
        <f t="shared" si="17"/>
        <v>90</v>
      </c>
      <c r="AL62">
        <f t="shared" si="17"/>
        <v>93</v>
      </c>
      <c r="AM62">
        <f t="shared" si="17"/>
        <v>96</v>
      </c>
      <c r="AN62">
        <f t="shared" si="17"/>
        <v>99</v>
      </c>
      <c r="AO62">
        <f t="shared" si="17"/>
        <v>102</v>
      </c>
      <c r="AP62">
        <f t="shared" si="15"/>
        <v>105</v>
      </c>
      <c r="AQ62">
        <f t="shared" si="15"/>
        <v>108</v>
      </c>
      <c r="AR62">
        <f t="shared" si="15"/>
        <v>111</v>
      </c>
      <c r="AS62">
        <f t="shared" si="15"/>
        <v>114</v>
      </c>
      <c r="AT62">
        <f t="shared" si="15"/>
        <v>117</v>
      </c>
      <c r="AU62">
        <f t="shared" si="15"/>
        <v>120</v>
      </c>
    </row>
    <row r="63" spans="1:47" x14ac:dyDescent="0.3">
      <c r="A63">
        <v>48</v>
      </c>
      <c r="B63">
        <f t="shared" ca="1" si="3"/>
        <v>9</v>
      </c>
      <c r="C63">
        <f t="shared" ca="1" si="10"/>
        <v>5</v>
      </c>
      <c r="D63" s="3">
        <v>9</v>
      </c>
      <c r="E63" s="3" t="str">
        <f t="shared" si="5"/>
        <v>Lazimpat</v>
      </c>
      <c r="F63" s="2">
        <v>7</v>
      </c>
      <c r="G63" s="2" t="str">
        <f t="shared" si="6"/>
        <v>Tudikhel</v>
      </c>
      <c r="H63">
        <f t="shared" si="7"/>
        <v>2.5</v>
      </c>
      <c r="I63">
        <f t="shared" si="8"/>
        <v>5</v>
      </c>
      <c r="J63">
        <f t="shared" si="9"/>
        <v>7.5</v>
      </c>
      <c r="K63">
        <f t="shared" si="17"/>
        <v>10</v>
      </c>
      <c r="L63">
        <f t="shared" si="17"/>
        <v>12.5</v>
      </c>
      <c r="M63">
        <f t="shared" si="17"/>
        <v>15</v>
      </c>
      <c r="N63">
        <f t="shared" si="17"/>
        <v>17.5</v>
      </c>
      <c r="O63">
        <f t="shared" si="17"/>
        <v>20</v>
      </c>
      <c r="P63">
        <f t="shared" si="17"/>
        <v>22.5</v>
      </c>
      <c r="Q63">
        <f t="shared" si="17"/>
        <v>25</v>
      </c>
      <c r="R63">
        <f t="shared" si="17"/>
        <v>27.5</v>
      </c>
      <c r="S63">
        <f t="shared" si="17"/>
        <v>30</v>
      </c>
      <c r="T63">
        <f t="shared" si="17"/>
        <v>32.5</v>
      </c>
      <c r="U63">
        <f t="shared" si="17"/>
        <v>35</v>
      </c>
      <c r="V63">
        <f t="shared" si="17"/>
        <v>37.5</v>
      </c>
      <c r="W63">
        <f t="shared" si="17"/>
        <v>40</v>
      </c>
      <c r="X63">
        <f t="shared" si="17"/>
        <v>42.5</v>
      </c>
      <c r="Y63">
        <f t="shared" si="17"/>
        <v>45</v>
      </c>
      <c r="Z63">
        <f t="shared" si="17"/>
        <v>47.5</v>
      </c>
      <c r="AA63">
        <f t="shared" si="17"/>
        <v>50</v>
      </c>
      <c r="AB63">
        <f t="shared" si="17"/>
        <v>52.5</v>
      </c>
      <c r="AC63">
        <f t="shared" si="17"/>
        <v>55</v>
      </c>
      <c r="AD63">
        <f t="shared" si="17"/>
        <v>57.5</v>
      </c>
      <c r="AE63">
        <f t="shared" si="17"/>
        <v>60</v>
      </c>
      <c r="AF63">
        <f t="shared" si="17"/>
        <v>62.5</v>
      </c>
      <c r="AG63">
        <f t="shared" si="17"/>
        <v>65</v>
      </c>
      <c r="AH63">
        <f t="shared" si="17"/>
        <v>67.5</v>
      </c>
      <c r="AI63">
        <f t="shared" si="17"/>
        <v>70</v>
      </c>
      <c r="AJ63">
        <f t="shared" si="17"/>
        <v>72.5</v>
      </c>
      <c r="AK63">
        <f t="shared" si="17"/>
        <v>75</v>
      </c>
      <c r="AL63">
        <f t="shared" si="17"/>
        <v>77.5</v>
      </c>
      <c r="AM63">
        <f t="shared" si="17"/>
        <v>80</v>
      </c>
      <c r="AN63">
        <f t="shared" si="17"/>
        <v>82.5</v>
      </c>
      <c r="AO63">
        <f t="shared" si="17"/>
        <v>85</v>
      </c>
      <c r="AP63">
        <f t="shared" si="15"/>
        <v>87.5</v>
      </c>
      <c r="AQ63">
        <f t="shared" si="15"/>
        <v>90</v>
      </c>
      <c r="AR63">
        <f t="shared" si="15"/>
        <v>92.5</v>
      </c>
      <c r="AS63">
        <f t="shared" si="15"/>
        <v>95</v>
      </c>
      <c r="AT63">
        <f t="shared" si="15"/>
        <v>97.5</v>
      </c>
      <c r="AU63">
        <f t="shared" si="15"/>
        <v>100</v>
      </c>
    </row>
    <row r="64" spans="1:47" x14ac:dyDescent="0.3">
      <c r="A64">
        <v>49</v>
      </c>
      <c r="B64">
        <f t="shared" ca="1" si="3"/>
        <v>1</v>
      </c>
      <c r="C64">
        <f t="shared" ca="1" si="10"/>
        <v>2</v>
      </c>
      <c r="D64" s="3">
        <v>10</v>
      </c>
      <c r="E64" s="3" t="str">
        <f t="shared" si="5"/>
        <v>PaniPokhari</v>
      </c>
      <c r="F64" s="2">
        <v>11</v>
      </c>
      <c r="G64" s="2" t="str">
        <f t="shared" si="6"/>
        <v>Maharajung</v>
      </c>
      <c r="H64">
        <f t="shared" si="7"/>
        <v>1</v>
      </c>
      <c r="I64">
        <f t="shared" si="8"/>
        <v>2</v>
      </c>
      <c r="J64">
        <f t="shared" si="9"/>
        <v>3</v>
      </c>
      <c r="K64">
        <f t="shared" si="17"/>
        <v>4</v>
      </c>
      <c r="L64">
        <f t="shared" si="17"/>
        <v>5</v>
      </c>
      <c r="M64">
        <f t="shared" si="17"/>
        <v>6</v>
      </c>
      <c r="N64">
        <f t="shared" si="17"/>
        <v>7</v>
      </c>
      <c r="O64">
        <f t="shared" si="17"/>
        <v>8</v>
      </c>
      <c r="P64">
        <f t="shared" si="17"/>
        <v>9</v>
      </c>
      <c r="Q64">
        <f t="shared" si="17"/>
        <v>10</v>
      </c>
      <c r="R64">
        <f t="shared" si="17"/>
        <v>11</v>
      </c>
      <c r="S64">
        <f t="shared" si="17"/>
        <v>12</v>
      </c>
      <c r="T64">
        <f t="shared" si="17"/>
        <v>13</v>
      </c>
      <c r="U64">
        <f t="shared" si="17"/>
        <v>14</v>
      </c>
      <c r="V64">
        <f t="shared" si="17"/>
        <v>15</v>
      </c>
      <c r="W64">
        <f t="shared" si="17"/>
        <v>16</v>
      </c>
      <c r="X64">
        <f t="shared" si="17"/>
        <v>17</v>
      </c>
      <c r="Y64">
        <f t="shared" si="17"/>
        <v>18</v>
      </c>
      <c r="Z64">
        <f t="shared" si="17"/>
        <v>19</v>
      </c>
      <c r="AA64">
        <f t="shared" si="17"/>
        <v>20</v>
      </c>
      <c r="AB64">
        <f t="shared" si="17"/>
        <v>21</v>
      </c>
      <c r="AC64">
        <f t="shared" si="17"/>
        <v>22</v>
      </c>
      <c r="AD64">
        <f t="shared" si="17"/>
        <v>23</v>
      </c>
      <c r="AE64">
        <f t="shared" si="17"/>
        <v>24</v>
      </c>
      <c r="AF64">
        <f t="shared" si="17"/>
        <v>25</v>
      </c>
      <c r="AG64">
        <f t="shared" si="17"/>
        <v>26</v>
      </c>
      <c r="AH64">
        <f t="shared" si="17"/>
        <v>27</v>
      </c>
      <c r="AI64">
        <f t="shared" si="17"/>
        <v>28</v>
      </c>
      <c r="AJ64">
        <f t="shared" si="17"/>
        <v>29</v>
      </c>
      <c r="AK64">
        <f t="shared" si="17"/>
        <v>30</v>
      </c>
      <c r="AL64">
        <f t="shared" si="17"/>
        <v>31</v>
      </c>
      <c r="AM64">
        <f t="shared" si="17"/>
        <v>32</v>
      </c>
      <c r="AN64">
        <f t="shared" si="17"/>
        <v>33</v>
      </c>
      <c r="AO64">
        <f t="shared" si="17"/>
        <v>34</v>
      </c>
      <c r="AP64">
        <f t="shared" ref="AP64:AU79" si="18">AO64+$H64</f>
        <v>35</v>
      </c>
      <c r="AQ64">
        <f t="shared" si="18"/>
        <v>36</v>
      </c>
      <c r="AR64">
        <f t="shared" si="18"/>
        <v>37</v>
      </c>
      <c r="AS64">
        <f t="shared" si="18"/>
        <v>38</v>
      </c>
      <c r="AT64">
        <f t="shared" si="18"/>
        <v>39</v>
      </c>
      <c r="AU64">
        <f t="shared" si="18"/>
        <v>40</v>
      </c>
    </row>
    <row r="65" spans="1:47" x14ac:dyDescent="0.3">
      <c r="A65">
        <v>50</v>
      </c>
      <c r="B65">
        <f t="shared" ca="1" si="3"/>
        <v>6</v>
      </c>
      <c r="C65">
        <f t="shared" ca="1" si="10"/>
        <v>10</v>
      </c>
      <c r="D65" s="3">
        <v>8</v>
      </c>
      <c r="E65" s="3" t="str">
        <f t="shared" si="5"/>
        <v>Lainchour</v>
      </c>
      <c r="F65" s="2">
        <v>3</v>
      </c>
      <c r="G65" s="2" t="str">
        <f t="shared" si="6"/>
        <v>Pulchowk</v>
      </c>
      <c r="H65">
        <f t="shared" si="7"/>
        <v>6</v>
      </c>
      <c r="I65">
        <f t="shared" si="8"/>
        <v>12</v>
      </c>
      <c r="J65">
        <f t="shared" si="9"/>
        <v>18</v>
      </c>
      <c r="K65">
        <f t="shared" si="17"/>
        <v>24</v>
      </c>
      <c r="L65">
        <f t="shared" si="17"/>
        <v>30</v>
      </c>
      <c r="M65">
        <f t="shared" si="17"/>
        <v>36</v>
      </c>
      <c r="N65">
        <f t="shared" si="17"/>
        <v>42</v>
      </c>
      <c r="O65">
        <f t="shared" si="17"/>
        <v>48</v>
      </c>
      <c r="P65">
        <f t="shared" si="17"/>
        <v>54</v>
      </c>
      <c r="Q65">
        <f t="shared" si="17"/>
        <v>60</v>
      </c>
      <c r="R65">
        <f t="shared" si="17"/>
        <v>66</v>
      </c>
      <c r="S65">
        <f t="shared" si="17"/>
        <v>72</v>
      </c>
      <c r="T65">
        <f t="shared" si="17"/>
        <v>78</v>
      </c>
      <c r="U65">
        <f t="shared" si="17"/>
        <v>84</v>
      </c>
      <c r="V65">
        <f t="shared" si="17"/>
        <v>90</v>
      </c>
      <c r="W65">
        <f t="shared" si="17"/>
        <v>96</v>
      </c>
      <c r="X65">
        <f t="shared" si="17"/>
        <v>102</v>
      </c>
      <c r="Y65">
        <f t="shared" si="17"/>
        <v>108</v>
      </c>
      <c r="Z65">
        <f t="shared" si="17"/>
        <v>114</v>
      </c>
      <c r="AA65">
        <f t="shared" si="17"/>
        <v>120</v>
      </c>
      <c r="AB65">
        <f t="shared" si="17"/>
        <v>126</v>
      </c>
      <c r="AC65">
        <f t="shared" si="17"/>
        <v>132</v>
      </c>
      <c r="AD65">
        <f t="shared" si="17"/>
        <v>138</v>
      </c>
      <c r="AE65">
        <f t="shared" si="17"/>
        <v>144</v>
      </c>
      <c r="AF65">
        <f t="shared" si="17"/>
        <v>150</v>
      </c>
      <c r="AG65">
        <f t="shared" si="17"/>
        <v>156</v>
      </c>
      <c r="AH65">
        <f t="shared" si="17"/>
        <v>162</v>
      </c>
      <c r="AI65">
        <f t="shared" si="17"/>
        <v>168</v>
      </c>
      <c r="AJ65">
        <f t="shared" si="17"/>
        <v>174</v>
      </c>
      <c r="AK65">
        <f t="shared" ref="K65:AO74" si="19">AJ65+$H65</f>
        <v>180</v>
      </c>
      <c r="AL65">
        <f t="shared" si="19"/>
        <v>186</v>
      </c>
      <c r="AM65">
        <f t="shared" si="19"/>
        <v>192</v>
      </c>
      <c r="AN65">
        <f t="shared" si="19"/>
        <v>198</v>
      </c>
      <c r="AO65">
        <f t="shared" si="19"/>
        <v>204</v>
      </c>
      <c r="AP65">
        <f t="shared" si="18"/>
        <v>210</v>
      </c>
      <c r="AQ65">
        <f t="shared" si="18"/>
        <v>216</v>
      </c>
      <c r="AR65">
        <f t="shared" si="18"/>
        <v>222</v>
      </c>
      <c r="AS65">
        <f t="shared" si="18"/>
        <v>228</v>
      </c>
      <c r="AT65">
        <f t="shared" si="18"/>
        <v>234</v>
      </c>
      <c r="AU65">
        <f t="shared" si="18"/>
        <v>240</v>
      </c>
    </row>
    <row r="66" spans="1:47" x14ac:dyDescent="0.3">
      <c r="A66">
        <v>51</v>
      </c>
      <c r="B66">
        <f t="shared" ca="1" si="3"/>
        <v>8</v>
      </c>
      <c r="C66">
        <f t="shared" ca="1" si="10"/>
        <v>2</v>
      </c>
      <c r="D66" s="3">
        <v>4</v>
      </c>
      <c r="E66" s="3" t="str">
        <f t="shared" si="5"/>
        <v>Kupondole</v>
      </c>
      <c r="F66" s="2">
        <v>11</v>
      </c>
      <c r="G66" s="2" t="str">
        <f t="shared" si="6"/>
        <v>Maharajung</v>
      </c>
      <c r="H66">
        <f t="shared" si="7"/>
        <v>7</v>
      </c>
      <c r="I66">
        <f t="shared" si="8"/>
        <v>14</v>
      </c>
      <c r="J66">
        <f t="shared" si="9"/>
        <v>21</v>
      </c>
      <c r="K66">
        <f t="shared" si="19"/>
        <v>28</v>
      </c>
      <c r="L66">
        <f t="shared" si="19"/>
        <v>35</v>
      </c>
      <c r="M66">
        <f t="shared" si="19"/>
        <v>42</v>
      </c>
      <c r="N66">
        <f t="shared" si="19"/>
        <v>49</v>
      </c>
      <c r="O66">
        <f t="shared" si="19"/>
        <v>56</v>
      </c>
      <c r="P66">
        <f t="shared" si="19"/>
        <v>63</v>
      </c>
      <c r="Q66">
        <f t="shared" si="19"/>
        <v>70</v>
      </c>
      <c r="R66">
        <f t="shared" si="19"/>
        <v>77</v>
      </c>
      <c r="S66">
        <f t="shared" si="19"/>
        <v>84</v>
      </c>
      <c r="T66">
        <f t="shared" si="19"/>
        <v>91</v>
      </c>
      <c r="U66">
        <f t="shared" si="19"/>
        <v>98</v>
      </c>
      <c r="V66">
        <f t="shared" si="19"/>
        <v>105</v>
      </c>
      <c r="W66">
        <f t="shared" si="19"/>
        <v>112</v>
      </c>
      <c r="X66">
        <f t="shared" si="19"/>
        <v>119</v>
      </c>
      <c r="Y66">
        <f t="shared" si="19"/>
        <v>126</v>
      </c>
      <c r="Z66">
        <f t="shared" si="19"/>
        <v>133</v>
      </c>
      <c r="AA66">
        <f t="shared" si="19"/>
        <v>140</v>
      </c>
      <c r="AB66">
        <f t="shared" si="19"/>
        <v>147</v>
      </c>
      <c r="AC66">
        <f t="shared" si="19"/>
        <v>154</v>
      </c>
      <c r="AD66">
        <f t="shared" si="19"/>
        <v>161</v>
      </c>
      <c r="AE66">
        <f t="shared" si="19"/>
        <v>168</v>
      </c>
      <c r="AF66">
        <f t="shared" si="19"/>
        <v>175</v>
      </c>
      <c r="AG66">
        <f t="shared" si="19"/>
        <v>182</v>
      </c>
      <c r="AH66">
        <f t="shared" si="19"/>
        <v>189</v>
      </c>
      <c r="AI66">
        <f t="shared" si="19"/>
        <v>196</v>
      </c>
      <c r="AJ66">
        <f t="shared" si="19"/>
        <v>203</v>
      </c>
      <c r="AK66">
        <f t="shared" si="19"/>
        <v>210</v>
      </c>
      <c r="AL66">
        <f t="shared" si="19"/>
        <v>217</v>
      </c>
      <c r="AM66">
        <f t="shared" si="19"/>
        <v>224</v>
      </c>
      <c r="AN66">
        <f t="shared" si="19"/>
        <v>231</v>
      </c>
      <c r="AO66">
        <f t="shared" si="19"/>
        <v>238</v>
      </c>
      <c r="AP66">
        <f t="shared" si="18"/>
        <v>245</v>
      </c>
      <c r="AQ66">
        <f t="shared" si="18"/>
        <v>252</v>
      </c>
      <c r="AR66">
        <f t="shared" si="18"/>
        <v>259</v>
      </c>
      <c r="AS66">
        <f t="shared" si="18"/>
        <v>266</v>
      </c>
      <c r="AT66">
        <f t="shared" si="18"/>
        <v>273</v>
      </c>
      <c r="AU66">
        <f t="shared" si="18"/>
        <v>280</v>
      </c>
    </row>
    <row r="67" spans="1:47" x14ac:dyDescent="0.3">
      <c r="A67">
        <v>52</v>
      </c>
      <c r="B67">
        <f t="shared" ca="1" si="3"/>
        <v>4</v>
      </c>
      <c r="C67">
        <f t="shared" ca="1" si="10"/>
        <v>7</v>
      </c>
      <c r="D67" s="3">
        <v>1</v>
      </c>
      <c r="E67" s="3" t="str">
        <f t="shared" si="5"/>
        <v>Ekantakuna</v>
      </c>
      <c r="F67" s="2">
        <v>9</v>
      </c>
      <c r="G67" s="2" t="str">
        <f t="shared" si="6"/>
        <v>Lazimpat</v>
      </c>
      <c r="H67">
        <f t="shared" si="7"/>
        <v>7.5</v>
      </c>
      <c r="I67">
        <f t="shared" si="8"/>
        <v>15</v>
      </c>
      <c r="J67">
        <f t="shared" si="9"/>
        <v>22.5</v>
      </c>
      <c r="K67">
        <f t="shared" si="19"/>
        <v>30</v>
      </c>
      <c r="L67">
        <f t="shared" si="19"/>
        <v>37.5</v>
      </c>
      <c r="M67">
        <f t="shared" si="19"/>
        <v>45</v>
      </c>
      <c r="N67">
        <f t="shared" si="19"/>
        <v>52.5</v>
      </c>
      <c r="O67">
        <f t="shared" si="19"/>
        <v>60</v>
      </c>
      <c r="P67">
        <f t="shared" si="19"/>
        <v>67.5</v>
      </c>
      <c r="Q67">
        <f t="shared" si="19"/>
        <v>75</v>
      </c>
      <c r="R67">
        <f t="shared" si="19"/>
        <v>82.5</v>
      </c>
      <c r="S67">
        <f t="shared" si="19"/>
        <v>90</v>
      </c>
      <c r="T67">
        <f t="shared" si="19"/>
        <v>97.5</v>
      </c>
      <c r="U67">
        <f t="shared" si="19"/>
        <v>105</v>
      </c>
      <c r="V67">
        <f t="shared" si="19"/>
        <v>112.5</v>
      </c>
      <c r="W67">
        <f t="shared" si="19"/>
        <v>120</v>
      </c>
      <c r="X67">
        <f t="shared" si="19"/>
        <v>127.5</v>
      </c>
      <c r="Y67">
        <f t="shared" si="19"/>
        <v>135</v>
      </c>
      <c r="Z67">
        <f t="shared" si="19"/>
        <v>142.5</v>
      </c>
      <c r="AA67">
        <f t="shared" si="19"/>
        <v>150</v>
      </c>
      <c r="AB67">
        <f t="shared" si="19"/>
        <v>157.5</v>
      </c>
      <c r="AC67">
        <f t="shared" si="19"/>
        <v>165</v>
      </c>
      <c r="AD67">
        <f t="shared" si="19"/>
        <v>172.5</v>
      </c>
      <c r="AE67">
        <f t="shared" si="19"/>
        <v>180</v>
      </c>
      <c r="AF67">
        <f t="shared" si="19"/>
        <v>187.5</v>
      </c>
      <c r="AG67">
        <f t="shared" si="19"/>
        <v>195</v>
      </c>
      <c r="AH67">
        <f t="shared" si="19"/>
        <v>202.5</v>
      </c>
      <c r="AI67">
        <f t="shared" si="19"/>
        <v>210</v>
      </c>
      <c r="AJ67">
        <f t="shared" si="19"/>
        <v>217.5</v>
      </c>
      <c r="AK67">
        <f t="shared" si="19"/>
        <v>225</v>
      </c>
      <c r="AL67">
        <f t="shared" si="19"/>
        <v>232.5</v>
      </c>
      <c r="AM67">
        <f t="shared" si="19"/>
        <v>240</v>
      </c>
      <c r="AN67">
        <f t="shared" si="19"/>
        <v>247.5</v>
      </c>
      <c r="AO67">
        <f t="shared" si="19"/>
        <v>255</v>
      </c>
      <c r="AP67">
        <f t="shared" si="18"/>
        <v>262.5</v>
      </c>
      <c r="AQ67">
        <f t="shared" si="18"/>
        <v>270</v>
      </c>
      <c r="AR67">
        <f t="shared" si="18"/>
        <v>277.5</v>
      </c>
      <c r="AS67">
        <f t="shared" si="18"/>
        <v>285</v>
      </c>
      <c r="AT67">
        <f t="shared" si="18"/>
        <v>292.5</v>
      </c>
      <c r="AU67">
        <f t="shared" si="18"/>
        <v>300</v>
      </c>
    </row>
    <row r="68" spans="1:47" x14ac:dyDescent="0.3">
      <c r="A68">
        <v>53</v>
      </c>
      <c r="B68">
        <f t="shared" ca="1" si="3"/>
        <v>2</v>
      </c>
      <c r="C68">
        <f t="shared" ca="1" si="10"/>
        <v>10</v>
      </c>
      <c r="D68" s="3">
        <v>9</v>
      </c>
      <c r="E68" s="3" t="str">
        <f t="shared" si="5"/>
        <v>Lazimpat</v>
      </c>
      <c r="F68" s="2">
        <v>2</v>
      </c>
      <c r="G68" s="2" t="str">
        <f t="shared" si="6"/>
        <v>Jawalakhel</v>
      </c>
      <c r="H68">
        <f t="shared" si="7"/>
        <v>6.8</v>
      </c>
      <c r="I68">
        <f t="shared" si="8"/>
        <v>13.6</v>
      </c>
      <c r="J68">
        <f t="shared" si="9"/>
        <v>20.399999999999999</v>
      </c>
      <c r="K68">
        <f t="shared" si="19"/>
        <v>27.2</v>
      </c>
      <c r="L68">
        <f t="shared" si="19"/>
        <v>34</v>
      </c>
      <c r="M68">
        <f t="shared" si="19"/>
        <v>40.799999999999997</v>
      </c>
      <c r="N68">
        <f t="shared" si="19"/>
        <v>47.599999999999994</v>
      </c>
      <c r="O68">
        <f t="shared" si="19"/>
        <v>54.399999999999991</v>
      </c>
      <c r="P68">
        <f t="shared" si="19"/>
        <v>61.199999999999989</v>
      </c>
      <c r="Q68">
        <f t="shared" si="19"/>
        <v>67.999999999999986</v>
      </c>
      <c r="R68">
        <f t="shared" si="19"/>
        <v>74.799999999999983</v>
      </c>
      <c r="S68">
        <f t="shared" si="19"/>
        <v>81.59999999999998</v>
      </c>
      <c r="T68">
        <f t="shared" si="19"/>
        <v>88.399999999999977</v>
      </c>
      <c r="U68">
        <f t="shared" si="19"/>
        <v>95.199999999999974</v>
      </c>
      <c r="V68">
        <f t="shared" si="19"/>
        <v>101.99999999999997</v>
      </c>
      <c r="W68">
        <f t="shared" si="19"/>
        <v>108.79999999999997</v>
      </c>
      <c r="X68">
        <f t="shared" si="19"/>
        <v>115.59999999999997</v>
      </c>
      <c r="Y68">
        <f t="shared" si="19"/>
        <v>122.39999999999996</v>
      </c>
      <c r="Z68">
        <f t="shared" si="19"/>
        <v>129.19999999999996</v>
      </c>
      <c r="AA68">
        <f t="shared" si="19"/>
        <v>135.99999999999997</v>
      </c>
      <c r="AB68">
        <f t="shared" si="19"/>
        <v>142.79999999999998</v>
      </c>
      <c r="AC68">
        <f t="shared" si="19"/>
        <v>149.6</v>
      </c>
      <c r="AD68">
        <f t="shared" si="19"/>
        <v>156.4</v>
      </c>
      <c r="AE68">
        <f t="shared" si="19"/>
        <v>163.20000000000002</v>
      </c>
      <c r="AF68">
        <f t="shared" si="19"/>
        <v>170.00000000000003</v>
      </c>
      <c r="AG68">
        <f t="shared" si="19"/>
        <v>176.80000000000004</v>
      </c>
      <c r="AH68">
        <f t="shared" si="19"/>
        <v>183.60000000000005</v>
      </c>
      <c r="AI68">
        <f t="shared" si="19"/>
        <v>190.40000000000006</v>
      </c>
      <c r="AJ68">
        <f t="shared" si="19"/>
        <v>197.20000000000007</v>
      </c>
      <c r="AK68">
        <f t="shared" si="19"/>
        <v>204.00000000000009</v>
      </c>
      <c r="AL68">
        <f t="shared" si="19"/>
        <v>210.8000000000001</v>
      </c>
      <c r="AM68">
        <f t="shared" si="19"/>
        <v>217.60000000000011</v>
      </c>
      <c r="AN68">
        <f t="shared" si="19"/>
        <v>224.40000000000012</v>
      </c>
      <c r="AO68">
        <f t="shared" si="19"/>
        <v>231.20000000000013</v>
      </c>
      <c r="AP68">
        <f t="shared" si="18"/>
        <v>238.00000000000014</v>
      </c>
      <c r="AQ68">
        <f t="shared" si="18"/>
        <v>244.80000000000015</v>
      </c>
      <c r="AR68">
        <f t="shared" si="18"/>
        <v>251.60000000000016</v>
      </c>
      <c r="AS68">
        <f t="shared" si="18"/>
        <v>258.40000000000015</v>
      </c>
      <c r="AT68">
        <f t="shared" si="18"/>
        <v>265.20000000000016</v>
      </c>
      <c r="AU68">
        <f t="shared" si="18"/>
        <v>272.00000000000017</v>
      </c>
    </row>
    <row r="69" spans="1:47" x14ac:dyDescent="0.3">
      <c r="A69">
        <v>54</v>
      </c>
      <c r="B69">
        <f t="shared" ca="1" si="3"/>
        <v>1</v>
      </c>
      <c r="C69">
        <f t="shared" ca="1" si="10"/>
        <v>2</v>
      </c>
      <c r="D69" s="3">
        <v>7</v>
      </c>
      <c r="E69" s="3" t="str">
        <f t="shared" si="5"/>
        <v>Tudikhel</v>
      </c>
      <c r="F69" s="2">
        <v>11</v>
      </c>
      <c r="G69" s="2" t="str">
        <f t="shared" si="6"/>
        <v>Maharajung</v>
      </c>
      <c r="H69">
        <f t="shared" si="7"/>
        <v>4</v>
      </c>
      <c r="I69">
        <f t="shared" si="8"/>
        <v>8</v>
      </c>
      <c r="J69">
        <f t="shared" si="9"/>
        <v>12</v>
      </c>
      <c r="K69">
        <f t="shared" si="19"/>
        <v>16</v>
      </c>
      <c r="L69">
        <f t="shared" si="19"/>
        <v>20</v>
      </c>
      <c r="M69">
        <f t="shared" si="19"/>
        <v>24</v>
      </c>
      <c r="N69">
        <f t="shared" si="19"/>
        <v>28</v>
      </c>
      <c r="O69">
        <f t="shared" si="19"/>
        <v>32</v>
      </c>
      <c r="P69">
        <f t="shared" si="19"/>
        <v>36</v>
      </c>
      <c r="Q69">
        <f t="shared" si="19"/>
        <v>40</v>
      </c>
      <c r="R69">
        <f t="shared" si="19"/>
        <v>44</v>
      </c>
      <c r="S69">
        <f t="shared" si="19"/>
        <v>48</v>
      </c>
      <c r="T69">
        <f t="shared" si="19"/>
        <v>52</v>
      </c>
      <c r="U69">
        <f t="shared" si="19"/>
        <v>56</v>
      </c>
      <c r="V69">
        <f t="shared" si="19"/>
        <v>60</v>
      </c>
      <c r="W69">
        <f t="shared" si="19"/>
        <v>64</v>
      </c>
      <c r="X69">
        <f t="shared" si="19"/>
        <v>68</v>
      </c>
      <c r="Y69">
        <f t="shared" si="19"/>
        <v>72</v>
      </c>
      <c r="Z69">
        <f t="shared" si="19"/>
        <v>76</v>
      </c>
      <c r="AA69">
        <f t="shared" si="19"/>
        <v>80</v>
      </c>
      <c r="AB69">
        <f t="shared" si="19"/>
        <v>84</v>
      </c>
      <c r="AC69">
        <f t="shared" si="19"/>
        <v>88</v>
      </c>
      <c r="AD69">
        <f t="shared" si="19"/>
        <v>92</v>
      </c>
      <c r="AE69">
        <f t="shared" si="19"/>
        <v>96</v>
      </c>
      <c r="AF69">
        <f t="shared" si="19"/>
        <v>100</v>
      </c>
      <c r="AG69">
        <f t="shared" si="19"/>
        <v>104</v>
      </c>
      <c r="AH69">
        <f t="shared" si="19"/>
        <v>108</v>
      </c>
      <c r="AI69">
        <f t="shared" si="19"/>
        <v>112</v>
      </c>
      <c r="AJ69">
        <f t="shared" si="19"/>
        <v>116</v>
      </c>
      <c r="AK69">
        <f t="shared" si="19"/>
        <v>120</v>
      </c>
      <c r="AL69">
        <f t="shared" si="19"/>
        <v>124</v>
      </c>
      <c r="AM69">
        <f t="shared" si="19"/>
        <v>128</v>
      </c>
      <c r="AN69">
        <f t="shared" si="19"/>
        <v>132</v>
      </c>
      <c r="AO69">
        <f t="shared" si="19"/>
        <v>136</v>
      </c>
      <c r="AP69">
        <f t="shared" si="18"/>
        <v>140</v>
      </c>
      <c r="AQ69">
        <f t="shared" si="18"/>
        <v>144</v>
      </c>
      <c r="AR69">
        <f t="shared" si="18"/>
        <v>148</v>
      </c>
      <c r="AS69">
        <f t="shared" si="18"/>
        <v>152</v>
      </c>
      <c r="AT69">
        <f t="shared" si="18"/>
        <v>156</v>
      </c>
      <c r="AU69">
        <f t="shared" si="18"/>
        <v>160</v>
      </c>
    </row>
    <row r="70" spans="1:47" x14ac:dyDescent="0.3">
      <c r="A70">
        <v>55</v>
      </c>
      <c r="B70">
        <f t="shared" ca="1" si="3"/>
        <v>11</v>
      </c>
      <c r="C70">
        <f t="shared" ca="1" si="10"/>
        <v>3</v>
      </c>
      <c r="D70" s="3">
        <v>8</v>
      </c>
      <c r="E70" s="3" t="str">
        <f t="shared" si="5"/>
        <v>Lainchour</v>
      </c>
      <c r="F70" s="2">
        <v>6</v>
      </c>
      <c r="G70" s="2" t="str">
        <f t="shared" si="6"/>
        <v>Tripureshwor</v>
      </c>
      <c r="H70">
        <f t="shared" si="7"/>
        <v>3</v>
      </c>
      <c r="I70">
        <f t="shared" si="8"/>
        <v>6</v>
      </c>
      <c r="J70">
        <f t="shared" si="9"/>
        <v>9</v>
      </c>
      <c r="K70">
        <f t="shared" si="19"/>
        <v>12</v>
      </c>
      <c r="L70">
        <f t="shared" si="19"/>
        <v>15</v>
      </c>
      <c r="M70">
        <f t="shared" si="19"/>
        <v>18</v>
      </c>
      <c r="N70">
        <f t="shared" si="19"/>
        <v>21</v>
      </c>
      <c r="O70">
        <f t="shared" si="19"/>
        <v>24</v>
      </c>
      <c r="P70">
        <f t="shared" si="19"/>
        <v>27</v>
      </c>
      <c r="Q70">
        <f t="shared" si="19"/>
        <v>30</v>
      </c>
      <c r="R70">
        <f t="shared" si="19"/>
        <v>33</v>
      </c>
      <c r="S70">
        <f t="shared" si="19"/>
        <v>36</v>
      </c>
      <c r="T70">
        <f t="shared" si="19"/>
        <v>39</v>
      </c>
      <c r="U70">
        <f t="shared" si="19"/>
        <v>42</v>
      </c>
      <c r="V70">
        <f t="shared" si="19"/>
        <v>45</v>
      </c>
      <c r="W70">
        <f t="shared" si="19"/>
        <v>48</v>
      </c>
      <c r="X70">
        <f t="shared" si="19"/>
        <v>51</v>
      </c>
      <c r="Y70">
        <f t="shared" si="19"/>
        <v>54</v>
      </c>
      <c r="Z70">
        <f t="shared" si="19"/>
        <v>57</v>
      </c>
      <c r="AA70">
        <f t="shared" si="19"/>
        <v>60</v>
      </c>
      <c r="AB70">
        <f t="shared" si="19"/>
        <v>63</v>
      </c>
      <c r="AC70">
        <f t="shared" si="19"/>
        <v>66</v>
      </c>
      <c r="AD70">
        <f t="shared" si="19"/>
        <v>69</v>
      </c>
      <c r="AE70">
        <f t="shared" si="19"/>
        <v>72</v>
      </c>
      <c r="AF70">
        <f t="shared" si="19"/>
        <v>75</v>
      </c>
      <c r="AG70">
        <f t="shared" si="19"/>
        <v>78</v>
      </c>
      <c r="AH70">
        <f t="shared" si="19"/>
        <v>81</v>
      </c>
      <c r="AI70">
        <f t="shared" si="19"/>
        <v>84</v>
      </c>
      <c r="AJ70">
        <f t="shared" si="19"/>
        <v>87</v>
      </c>
      <c r="AK70">
        <f t="shared" si="19"/>
        <v>90</v>
      </c>
      <c r="AL70">
        <f t="shared" si="19"/>
        <v>93</v>
      </c>
      <c r="AM70">
        <f t="shared" si="19"/>
        <v>96</v>
      </c>
      <c r="AN70">
        <f t="shared" si="19"/>
        <v>99</v>
      </c>
      <c r="AO70">
        <f t="shared" si="19"/>
        <v>102</v>
      </c>
      <c r="AP70">
        <f t="shared" si="18"/>
        <v>105</v>
      </c>
      <c r="AQ70">
        <f t="shared" si="18"/>
        <v>108</v>
      </c>
      <c r="AR70">
        <f t="shared" si="18"/>
        <v>111</v>
      </c>
      <c r="AS70">
        <f t="shared" si="18"/>
        <v>114</v>
      </c>
      <c r="AT70">
        <f t="shared" si="18"/>
        <v>117</v>
      </c>
      <c r="AU70">
        <f t="shared" si="18"/>
        <v>120</v>
      </c>
    </row>
    <row r="71" spans="1:47" x14ac:dyDescent="0.3">
      <c r="A71">
        <v>56</v>
      </c>
      <c r="B71">
        <f t="shared" ca="1" si="3"/>
        <v>8</v>
      </c>
      <c r="C71">
        <f t="shared" ca="1" si="10"/>
        <v>3</v>
      </c>
      <c r="D71" s="3">
        <v>10</v>
      </c>
      <c r="E71" s="3" t="str">
        <f t="shared" si="5"/>
        <v>PaniPokhari</v>
      </c>
      <c r="F71" s="2">
        <v>8</v>
      </c>
      <c r="G71" s="2" t="str">
        <f t="shared" si="6"/>
        <v>Lainchour</v>
      </c>
      <c r="H71">
        <f t="shared" si="7"/>
        <v>1</v>
      </c>
      <c r="I71">
        <f t="shared" si="8"/>
        <v>2</v>
      </c>
      <c r="J71">
        <f t="shared" si="9"/>
        <v>3</v>
      </c>
      <c r="K71">
        <f t="shared" si="19"/>
        <v>4</v>
      </c>
      <c r="L71">
        <f t="shared" si="19"/>
        <v>5</v>
      </c>
      <c r="M71">
        <f t="shared" si="19"/>
        <v>6</v>
      </c>
      <c r="N71">
        <f t="shared" si="19"/>
        <v>7</v>
      </c>
      <c r="O71">
        <f t="shared" si="19"/>
        <v>8</v>
      </c>
      <c r="P71">
        <f t="shared" si="19"/>
        <v>9</v>
      </c>
      <c r="Q71">
        <f t="shared" si="19"/>
        <v>10</v>
      </c>
      <c r="R71">
        <f t="shared" si="19"/>
        <v>11</v>
      </c>
      <c r="S71">
        <f t="shared" si="19"/>
        <v>12</v>
      </c>
      <c r="T71">
        <f t="shared" si="19"/>
        <v>13</v>
      </c>
      <c r="U71">
        <f t="shared" si="19"/>
        <v>14</v>
      </c>
      <c r="V71">
        <f t="shared" si="19"/>
        <v>15</v>
      </c>
      <c r="W71">
        <f t="shared" si="19"/>
        <v>16</v>
      </c>
      <c r="X71">
        <f t="shared" si="19"/>
        <v>17</v>
      </c>
      <c r="Y71">
        <f t="shared" si="19"/>
        <v>18</v>
      </c>
      <c r="Z71">
        <f t="shared" si="19"/>
        <v>19</v>
      </c>
      <c r="AA71">
        <f t="shared" si="19"/>
        <v>20</v>
      </c>
      <c r="AB71">
        <f t="shared" si="19"/>
        <v>21</v>
      </c>
      <c r="AC71">
        <f t="shared" si="19"/>
        <v>22</v>
      </c>
      <c r="AD71">
        <f t="shared" si="19"/>
        <v>23</v>
      </c>
      <c r="AE71">
        <f t="shared" si="19"/>
        <v>24</v>
      </c>
      <c r="AF71">
        <f t="shared" si="19"/>
        <v>25</v>
      </c>
      <c r="AG71">
        <f t="shared" si="19"/>
        <v>26</v>
      </c>
      <c r="AH71">
        <f t="shared" si="19"/>
        <v>27</v>
      </c>
      <c r="AI71">
        <f t="shared" si="19"/>
        <v>28</v>
      </c>
      <c r="AJ71">
        <f t="shared" si="19"/>
        <v>29</v>
      </c>
      <c r="AK71">
        <f t="shared" si="19"/>
        <v>30</v>
      </c>
      <c r="AL71">
        <f t="shared" si="19"/>
        <v>31</v>
      </c>
      <c r="AM71">
        <f t="shared" si="19"/>
        <v>32</v>
      </c>
      <c r="AN71">
        <f t="shared" si="19"/>
        <v>33</v>
      </c>
      <c r="AO71">
        <f t="shared" si="19"/>
        <v>34</v>
      </c>
      <c r="AP71">
        <f t="shared" si="18"/>
        <v>35</v>
      </c>
      <c r="AQ71">
        <f t="shared" si="18"/>
        <v>36</v>
      </c>
      <c r="AR71">
        <f t="shared" si="18"/>
        <v>37</v>
      </c>
      <c r="AS71">
        <f t="shared" si="18"/>
        <v>38</v>
      </c>
      <c r="AT71">
        <f t="shared" si="18"/>
        <v>39</v>
      </c>
      <c r="AU71">
        <f t="shared" si="18"/>
        <v>40</v>
      </c>
    </row>
    <row r="72" spans="1:47" x14ac:dyDescent="0.3">
      <c r="A72">
        <v>57</v>
      </c>
      <c r="B72">
        <f t="shared" ca="1" si="3"/>
        <v>7</v>
      </c>
      <c r="C72">
        <f t="shared" ca="1" si="10"/>
        <v>5</v>
      </c>
      <c r="D72" s="3">
        <v>3</v>
      </c>
      <c r="E72" s="3" t="str">
        <f t="shared" si="5"/>
        <v>Pulchowk</v>
      </c>
      <c r="F72" s="2">
        <v>10</v>
      </c>
      <c r="G72" s="2" t="str">
        <f t="shared" si="6"/>
        <v>PaniPokhari</v>
      </c>
      <c r="H72">
        <f t="shared" si="7"/>
        <v>7</v>
      </c>
      <c r="I72">
        <f t="shared" si="8"/>
        <v>14</v>
      </c>
      <c r="J72">
        <f t="shared" si="9"/>
        <v>21</v>
      </c>
      <c r="K72">
        <f t="shared" si="19"/>
        <v>28</v>
      </c>
      <c r="L72">
        <f t="shared" si="19"/>
        <v>35</v>
      </c>
      <c r="M72">
        <f t="shared" si="19"/>
        <v>42</v>
      </c>
      <c r="N72">
        <f t="shared" si="19"/>
        <v>49</v>
      </c>
      <c r="O72">
        <f t="shared" si="19"/>
        <v>56</v>
      </c>
      <c r="P72">
        <f t="shared" si="19"/>
        <v>63</v>
      </c>
      <c r="Q72">
        <f t="shared" si="19"/>
        <v>70</v>
      </c>
      <c r="R72">
        <f t="shared" si="19"/>
        <v>77</v>
      </c>
      <c r="S72">
        <f t="shared" si="19"/>
        <v>84</v>
      </c>
      <c r="T72">
        <f t="shared" si="19"/>
        <v>91</v>
      </c>
      <c r="U72">
        <f t="shared" si="19"/>
        <v>98</v>
      </c>
      <c r="V72">
        <f t="shared" si="19"/>
        <v>105</v>
      </c>
      <c r="W72">
        <f t="shared" si="19"/>
        <v>112</v>
      </c>
      <c r="X72">
        <f t="shared" si="19"/>
        <v>119</v>
      </c>
      <c r="Y72">
        <f t="shared" si="19"/>
        <v>126</v>
      </c>
      <c r="Z72">
        <f t="shared" si="19"/>
        <v>133</v>
      </c>
      <c r="AA72">
        <f t="shared" si="19"/>
        <v>140</v>
      </c>
      <c r="AB72">
        <f t="shared" si="19"/>
        <v>147</v>
      </c>
      <c r="AC72">
        <f t="shared" si="19"/>
        <v>154</v>
      </c>
      <c r="AD72">
        <f t="shared" si="19"/>
        <v>161</v>
      </c>
      <c r="AE72">
        <f t="shared" si="19"/>
        <v>168</v>
      </c>
      <c r="AF72">
        <f t="shared" si="19"/>
        <v>175</v>
      </c>
      <c r="AG72">
        <f t="shared" si="19"/>
        <v>182</v>
      </c>
      <c r="AH72">
        <f t="shared" si="19"/>
        <v>189</v>
      </c>
      <c r="AI72">
        <f t="shared" si="19"/>
        <v>196</v>
      </c>
      <c r="AJ72">
        <f t="shared" si="19"/>
        <v>203</v>
      </c>
      <c r="AK72">
        <f t="shared" si="19"/>
        <v>210</v>
      </c>
      <c r="AL72">
        <f t="shared" si="19"/>
        <v>217</v>
      </c>
      <c r="AM72">
        <f t="shared" si="19"/>
        <v>224</v>
      </c>
      <c r="AN72">
        <f t="shared" si="19"/>
        <v>231</v>
      </c>
      <c r="AO72">
        <f t="shared" si="19"/>
        <v>238</v>
      </c>
      <c r="AP72">
        <f t="shared" si="18"/>
        <v>245</v>
      </c>
      <c r="AQ72">
        <f t="shared" si="18"/>
        <v>252</v>
      </c>
      <c r="AR72">
        <f t="shared" si="18"/>
        <v>259</v>
      </c>
      <c r="AS72">
        <f t="shared" si="18"/>
        <v>266</v>
      </c>
      <c r="AT72">
        <f t="shared" si="18"/>
        <v>273</v>
      </c>
      <c r="AU72">
        <f t="shared" si="18"/>
        <v>280</v>
      </c>
    </row>
    <row r="73" spans="1:47" x14ac:dyDescent="0.3">
      <c r="A73">
        <v>58</v>
      </c>
      <c r="B73">
        <f t="shared" ca="1" si="3"/>
        <v>3</v>
      </c>
      <c r="C73">
        <f t="shared" ca="1" si="10"/>
        <v>5</v>
      </c>
      <c r="D73" s="3">
        <v>8</v>
      </c>
      <c r="E73" s="3" t="str">
        <f t="shared" si="5"/>
        <v>Lainchour</v>
      </c>
      <c r="F73" s="2">
        <v>7</v>
      </c>
      <c r="G73" s="2" t="str">
        <f t="shared" si="6"/>
        <v>Tudikhel</v>
      </c>
      <c r="H73">
        <f t="shared" si="7"/>
        <v>2</v>
      </c>
      <c r="I73">
        <f t="shared" si="8"/>
        <v>4</v>
      </c>
      <c r="J73">
        <f t="shared" si="9"/>
        <v>6</v>
      </c>
      <c r="K73">
        <f t="shared" si="19"/>
        <v>8</v>
      </c>
      <c r="L73">
        <f t="shared" si="19"/>
        <v>10</v>
      </c>
      <c r="M73">
        <f t="shared" si="19"/>
        <v>12</v>
      </c>
      <c r="N73">
        <f t="shared" si="19"/>
        <v>14</v>
      </c>
      <c r="O73">
        <f t="shared" si="19"/>
        <v>16</v>
      </c>
      <c r="P73">
        <f t="shared" si="19"/>
        <v>18</v>
      </c>
      <c r="Q73">
        <f t="shared" si="19"/>
        <v>20</v>
      </c>
      <c r="R73">
        <f t="shared" si="19"/>
        <v>22</v>
      </c>
      <c r="S73">
        <f t="shared" si="19"/>
        <v>24</v>
      </c>
      <c r="T73">
        <f t="shared" si="19"/>
        <v>26</v>
      </c>
      <c r="U73">
        <f t="shared" si="19"/>
        <v>28</v>
      </c>
      <c r="V73">
        <f t="shared" si="19"/>
        <v>30</v>
      </c>
      <c r="W73">
        <f t="shared" si="19"/>
        <v>32</v>
      </c>
      <c r="X73">
        <f t="shared" si="19"/>
        <v>34</v>
      </c>
      <c r="Y73">
        <f t="shared" si="19"/>
        <v>36</v>
      </c>
      <c r="Z73">
        <f t="shared" si="19"/>
        <v>38</v>
      </c>
      <c r="AA73">
        <f t="shared" si="19"/>
        <v>40</v>
      </c>
      <c r="AB73">
        <f t="shared" si="19"/>
        <v>42</v>
      </c>
      <c r="AC73">
        <f t="shared" si="19"/>
        <v>44</v>
      </c>
      <c r="AD73">
        <f t="shared" si="19"/>
        <v>46</v>
      </c>
      <c r="AE73">
        <f t="shared" si="19"/>
        <v>48</v>
      </c>
      <c r="AF73">
        <f t="shared" si="19"/>
        <v>50</v>
      </c>
      <c r="AG73">
        <f t="shared" si="19"/>
        <v>52</v>
      </c>
      <c r="AH73">
        <f t="shared" si="19"/>
        <v>54</v>
      </c>
      <c r="AI73">
        <f t="shared" si="19"/>
        <v>56</v>
      </c>
      <c r="AJ73">
        <f t="shared" si="19"/>
        <v>58</v>
      </c>
      <c r="AK73">
        <f t="shared" si="19"/>
        <v>60</v>
      </c>
      <c r="AL73">
        <f t="shared" si="19"/>
        <v>62</v>
      </c>
      <c r="AM73">
        <f t="shared" si="19"/>
        <v>64</v>
      </c>
      <c r="AN73">
        <f t="shared" si="19"/>
        <v>66</v>
      </c>
      <c r="AO73">
        <f t="shared" si="19"/>
        <v>68</v>
      </c>
      <c r="AP73">
        <f t="shared" si="18"/>
        <v>70</v>
      </c>
      <c r="AQ73">
        <f t="shared" si="18"/>
        <v>72</v>
      </c>
      <c r="AR73">
        <f t="shared" si="18"/>
        <v>74</v>
      </c>
      <c r="AS73">
        <f t="shared" si="18"/>
        <v>76</v>
      </c>
      <c r="AT73">
        <f t="shared" si="18"/>
        <v>78</v>
      </c>
      <c r="AU73">
        <f t="shared" si="18"/>
        <v>80</v>
      </c>
    </row>
    <row r="74" spans="1:47" x14ac:dyDescent="0.3">
      <c r="A74">
        <v>59</v>
      </c>
      <c r="B74">
        <f t="shared" ca="1" si="3"/>
        <v>6</v>
      </c>
      <c r="C74">
        <f t="shared" ca="1" si="10"/>
        <v>2</v>
      </c>
      <c r="D74" s="3">
        <v>10</v>
      </c>
      <c r="E74" s="3" t="str">
        <f t="shared" si="5"/>
        <v>PaniPokhari</v>
      </c>
      <c r="F74" s="2">
        <v>8</v>
      </c>
      <c r="G74" s="2" t="str">
        <f t="shared" si="6"/>
        <v>Lainchour</v>
      </c>
      <c r="H74">
        <f t="shared" si="7"/>
        <v>1</v>
      </c>
      <c r="I74">
        <f t="shared" si="8"/>
        <v>2</v>
      </c>
      <c r="J74">
        <f t="shared" si="9"/>
        <v>3</v>
      </c>
      <c r="K74">
        <f t="shared" si="19"/>
        <v>4</v>
      </c>
      <c r="L74">
        <f t="shared" si="19"/>
        <v>5</v>
      </c>
      <c r="M74">
        <f t="shared" ref="K74:AO82" si="20">L74+$H74</f>
        <v>6</v>
      </c>
      <c r="N74">
        <f t="shared" si="20"/>
        <v>7</v>
      </c>
      <c r="O74">
        <f t="shared" si="20"/>
        <v>8</v>
      </c>
      <c r="P74">
        <f t="shared" si="20"/>
        <v>9</v>
      </c>
      <c r="Q74">
        <f t="shared" si="20"/>
        <v>10</v>
      </c>
      <c r="R74">
        <f t="shared" si="20"/>
        <v>11</v>
      </c>
      <c r="S74">
        <f t="shared" si="20"/>
        <v>12</v>
      </c>
      <c r="T74">
        <f t="shared" si="20"/>
        <v>13</v>
      </c>
      <c r="U74">
        <f t="shared" si="20"/>
        <v>14</v>
      </c>
      <c r="V74">
        <f t="shared" si="20"/>
        <v>15</v>
      </c>
      <c r="W74">
        <f t="shared" si="20"/>
        <v>16</v>
      </c>
      <c r="X74">
        <f t="shared" si="20"/>
        <v>17</v>
      </c>
      <c r="Y74">
        <f t="shared" si="20"/>
        <v>18</v>
      </c>
      <c r="Z74">
        <f t="shared" si="20"/>
        <v>19</v>
      </c>
      <c r="AA74">
        <f t="shared" si="20"/>
        <v>20</v>
      </c>
      <c r="AB74">
        <f t="shared" si="20"/>
        <v>21</v>
      </c>
      <c r="AC74">
        <f t="shared" si="20"/>
        <v>22</v>
      </c>
      <c r="AD74">
        <f t="shared" si="20"/>
        <v>23</v>
      </c>
      <c r="AE74">
        <f t="shared" si="20"/>
        <v>24</v>
      </c>
      <c r="AF74">
        <f t="shared" si="20"/>
        <v>25</v>
      </c>
      <c r="AG74">
        <f t="shared" si="20"/>
        <v>26</v>
      </c>
      <c r="AH74">
        <f t="shared" si="20"/>
        <v>27</v>
      </c>
      <c r="AI74">
        <f t="shared" si="20"/>
        <v>28</v>
      </c>
      <c r="AJ74">
        <f t="shared" si="20"/>
        <v>29</v>
      </c>
      <c r="AK74">
        <f t="shared" si="20"/>
        <v>30</v>
      </c>
      <c r="AL74">
        <f t="shared" si="20"/>
        <v>31</v>
      </c>
      <c r="AM74">
        <f t="shared" si="20"/>
        <v>32</v>
      </c>
      <c r="AN74">
        <f t="shared" si="20"/>
        <v>33</v>
      </c>
      <c r="AO74">
        <f t="shared" si="20"/>
        <v>34</v>
      </c>
      <c r="AP74">
        <f t="shared" si="18"/>
        <v>35</v>
      </c>
      <c r="AQ74">
        <f t="shared" si="18"/>
        <v>36</v>
      </c>
      <c r="AR74">
        <f t="shared" si="18"/>
        <v>37</v>
      </c>
      <c r="AS74">
        <f t="shared" si="18"/>
        <v>38</v>
      </c>
      <c r="AT74">
        <f t="shared" si="18"/>
        <v>39</v>
      </c>
      <c r="AU74">
        <f t="shared" si="18"/>
        <v>40</v>
      </c>
    </row>
    <row r="75" spans="1:47" x14ac:dyDescent="0.3">
      <c r="A75">
        <v>60</v>
      </c>
      <c r="B75">
        <f t="shared" ca="1" si="3"/>
        <v>3</v>
      </c>
      <c r="C75">
        <f t="shared" ca="1" si="10"/>
        <v>11</v>
      </c>
      <c r="D75" s="3">
        <v>2</v>
      </c>
      <c r="E75" s="3" t="str">
        <f t="shared" si="5"/>
        <v>Jawalakhel</v>
      </c>
      <c r="F75" s="2">
        <v>1</v>
      </c>
      <c r="G75" s="2" t="str">
        <f t="shared" si="6"/>
        <v>Ekantakuna</v>
      </c>
      <c r="H75">
        <f t="shared" si="7"/>
        <v>0.7</v>
      </c>
      <c r="I75">
        <f t="shared" si="8"/>
        <v>1.4</v>
      </c>
      <c r="J75">
        <f t="shared" si="9"/>
        <v>2.0999999999999996</v>
      </c>
      <c r="K75">
        <f t="shared" si="20"/>
        <v>2.8</v>
      </c>
      <c r="L75">
        <f t="shared" si="20"/>
        <v>3.5</v>
      </c>
      <c r="M75">
        <f t="shared" si="20"/>
        <v>4.2</v>
      </c>
      <c r="N75">
        <f t="shared" si="20"/>
        <v>4.9000000000000004</v>
      </c>
      <c r="O75">
        <f t="shared" si="20"/>
        <v>5.6000000000000005</v>
      </c>
      <c r="P75">
        <f t="shared" si="20"/>
        <v>6.3000000000000007</v>
      </c>
      <c r="Q75">
        <f t="shared" si="20"/>
        <v>7.0000000000000009</v>
      </c>
      <c r="R75">
        <f t="shared" si="20"/>
        <v>7.7000000000000011</v>
      </c>
      <c r="S75">
        <f t="shared" si="20"/>
        <v>8.4</v>
      </c>
      <c r="T75">
        <f t="shared" si="20"/>
        <v>9.1</v>
      </c>
      <c r="U75">
        <f t="shared" si="20"/>
        <v>9.7999999999999989</v>
      </c>
      <c r="V75">
        <f t="shared" si="20"/>
        <v>10.499999999999998</v>
      </c>
      <c r="W75">
        <f t="shared" si="20"/>
        <v>11.199999999999998</v>
      </c>
      <c r="X75">
        <f t="shared" si="20"/>
        <v>11.899999999999997</v>
      </c>
      <c r="Y75">
        <f t="shared" si="20"/>
        <v>12.599999999999996</v>
      </c>
      <c r="Z75">
        <f t="shared" si="20"/>
        <v>13.299999999999995</v>
      </c>
      <c r="AA75">
        <f t="shared" si="20"/>
        <v>13.999999999999995</v>
      </c>
      <c r="AB75">
        <f t="shared" si="20"/>
        <v>14.699999999999994</v>
      </c>
      <c r="AC75">
        <f t="shared" si="20"/>
        <v>15.399999999999993</v>
      </c>
      <c r="AD75">
        <f t="shared" si="20"/>
        <v>16.099999999999994</v>
      </c>
      <c r="AE75">
        <f t="shared" si="20"/>
        <v>16.799999999999994</v>
      </c>
      <c r="AF75">
        <f t="shared" si="20"/>
        <v>17.499999999999993</v>
      </c>
      <c r="AG75">
        <f t="shared" si="20"/>
        <v>18.199999999999992</v>
      </c>
      <c r="AH75">
        <f t="shared" si="20"/>
        <v>18.899999999999991</v>
      </c>
      <c r="AI75">
        <f t="shared" si="20"/>
        <v>19.599999999999991</v>
      </c>
      <c r="AJ75">
        <f t="shared" si="20"/>
        <v>20.29999999999999</v>
      </c>
      <c r="AK75">
        <f t="shared" si="20"/>
        <v>20.999999999999989</v>
      </c>
      <c r="AL75">
        <f t="shared" si="20"/>
        <v>21.699999999999989</v>
      </c>
      <c r="AM75">
        <f t="shared" si="20"/>
        <v>22.399999999999988</v>
      </c>
      <c r="AN75">
        <f t="shared" si="20"/>
        <v>23.099999999999987</v>
      </c>
      <c r="AO75">
        <f t="shared" si="20"/>
        <v>23.799999999999986</v>
      </c>
      <c r="AP75">
        <f t="shared" si="18"/>
        <v>24.499999999999986</v>
      </c>
      <c r="AQ75">
        <f t="shared" si="18"/>
        <v>25.199999999999985</v>
      </c>
      <c r="AR75">
        <f t="shared" si="18"/>
        <v>25.899999999999984</v>
      </c>
      <c r="AS75">
        <f t="shared" si="18"/>
        <v>26.599999999999984</v>
      </c>
      <c r="AT75">
        <f t="shared" si="18"/>
        <v>27.299999999999983</v>
      </c>
      <c r="AU75">
        <f t="shared" si="18"/>
        <v>27.999999999999982</v>
      </c>
    </row>
    <row r="76" spans="1:47" x14ac:dyDescent="0.3">
      <c r="A76">
        <v>61</v>
      </c>
      <c r="B76">
        <f t="shared" ca="1" si="3"/>
        <v>3</v>
      </c>
      <c r="C76">
        <f t="shared" ca="1" si="10"/>
        <v>3</v>
      </c>
      <c r="D76" s="3">
        <v>4</v>
      </c>
      <c r="E76" s="3" t="str">
        <f t="shared" si="5"/>
        <v>Kupondole</v>
      </c>
      <c r="F76" s="2">
        <v>8</v>
      </c>
      <c r="G76" s="2" t="str">
        <f t="shared" si="6"/>
        <v>Lainchour</v>
      </c>
      <c r="H76">
        <f t="shared" si="7"/>
        <v>5</v>
      </c>
      <c r="I76">
        <f t="shared" si="8"/>
        <v>10</v>
      </c>
      <c r="J76">
        <f t="shared" si="9"/>
        <v>15</v>
      </c>
      <c r="K76">
        <f t="shared" si="20"/>
        <v>20</v>
      </c>
      <c r="L76">
        <f t="shared" si="20"/>
        <v>25</v>
      </c>
      <c r="M76">
        <f t="shared" si="20"/>
        <v>30</v>
      </c>
      <c r="N76">
        <f t="shared" si="20"/>
        <v>35</v>
      </c>
      <c r="O76">
        <f t="shared" si="20"/>
        <v>40</v>
      </c>
      <c r="P76">
        <f t="shared" si="20"/>
        <v>45</v>
      </c>
      <c r="Q76">
        <f t="shared" si="20"/>
        <v>50</v>
      </c>
      <c r="R76">
        <f t="shared" si="20"/>
        <v>55</v>
      </c>
      <c r="S76">
        <f t="shared" si="20"/>
        <v>60</v>
      </c>
      <c r="T76">
        <f t="shared" si="20"/>
        <v>65</v>
      </c>
      <c r="U76">
        <f t="shared" si="20"/>
        <v>70</v>
      </c>
      <c r="V76">
        <f t="shared" si="20"/>
        <v>75</v>
      </c>
      <c r="W76">
        <f t="shared" si="20"/>
        <v>80</v>
      </c>
      <c r="X76">
        <f t="shared" si="20"/>
        <v>85</v>
      </c>
      <c r="Y76">
        <f t="shared" si="20"/>
        <v>90</v>
      </c>
      <c r="Z76">
        <f t="shared" si="20"/>
        <v>95</v>
      </c>
      <c r="AA76">
        <f t="shared" si="20"/>
        <v>100</v>
      </c>
      <c r="AB76">
        <f t="shared" si="20"/>
        <v>105</v>
      </c>
      <c r="AC76">
        <f t="shared" si="20"/>
        <v>110</v>
      </c>
      <c r="AD76">
        <f t="shared" si="20"/>
        <v>115</v>
      </c>
      <c r="AE76">
        <f t="shared" si="20"/>
        <v>120</v>
      </c>
      <c r="AF76">
        <f t="shared" si="20"/>
        <v>125</v>
      </c>
      <c r="AG76">
        <f t="shared" si="20"/>
        <v>130</v>
      </c>
      <c r="AH76">
        <f t="shared" si="20"/>
        <v>135</v>
      </c>
      <c r="AI76">
        <f t="shared" si="20"/>
        <v>140</v>
      </c>
      <c r="AJ76">
        <f t="shared" si="20"/>
        <v>145</v>
      </c>
      <c r="AK76">
        <f t="shared" si="20"/>
        <v>150</v>
      </c>
      <c r="AL76">
        <f t="shared" si="20"/>
        <v>155</v>
      </c>
      <c r="AM76">
        <f t="shared" si="20"/>
        <v>160</v>
      </c>
      <c r="AN76">
        <f t="shared" si="20"/>
        <v>165</v>
      </c>
      <c r="AO76">
        <f t="shared" si="20"/>
        <v>170</v>
      </c>
      <c r="AP76">
        <f t="shared" si="18"/>
        <v>175</v>
      </c>
      <c r="AQ76">
        <f t="shared" si="18"/>
        <v>180</v>
      </c>
      <c r="AR76">
        <f t="shared" si="18"/>
        <v>185</v>
      </c>
      <c r="AS76">
        <f t="shared" si="18"/>
        <v>190</v>
      </c>
      <c r="AT76">
        <f t="shared" si="18"/>
        <v>195</v>
      </c>
      <c r="AU76">
        <f t="shared" si="18"/>
        <v>200</v>
      </c>
    </row>
    <row r="77" spans="1:47" x14ac:dyDescent="0.3">
      <c r="A77">
        <v>62</v>
      </c>
      <c r="B77">
        <f t="shared" ca="1" si="3"/>
        <v>4</v>
      </c>
      <c r="C77">
        <f t="shared" ca="1" si="10"/>
        <v>2</v>
      </c>
      <c r="D77" s="3">
        <v>3</v>
      </c>
      <c r="E77" s="3" t="str">
        <f t="shared" si="5"/>
        <v>Pulchowk</v>
      </c>
      <c r="F77" s="2">
        <v>7</v>
      </c>
      <c r="G77" s="2" t="str">
        <f t="shared" si="6"/>
        <v>Tudikhel</v>
      </c>
      <c r="H77">
        <f t="shared" si="7"/>
        <v>4</v>
      </c>
      <c r="I77">
        <f t="shared" si="8"/>
        <v>8</v>
      </c>
      <c r="J77">
        <f t="shared" si="9"/>
        <v>12</v>
      </c>
      <c r="K77">
        <f t="shared" si="20"/>
        <v>16</v>
      </c>
      <c r="L77">
        <f t="shared" si="20"/>
        <v>20</v>
      </c>
      <c r="M77">
        <f t="shared" si="20"/>
        <v>24</v>
      </c>
      <c r="N77">
        <f t="shared" si="20"/>
        <v>28</v>
      </c>
      <c r="O77">
        <f t="shared" si="20"/>
        <v>32</v>
      </c>
      <c r="P77">
        <f t="shared" si="20"/>
        <v>36</v>
      </c>
      <c r="Q77">
        <f t="shared" si="20"/>
        <v>40</v>
      </c>
      <c r="R77">
        <f t="shared" si="20"/>
        <v>44</v>
      </c>
      <c r="S77">
        <f t="shared" si="20"/>
        <v>48</v>
      </c>
      <c r="T77">
        <f t="shared" si="20"/>
        <v>52</v>
      </c>
      <c r="U77">
        <f t="shared" si="20"/>
        <v>56</v>
      </c>
      <c r="V77">
        <f t="shared" si="20"/>
        <v>60</v>
      </c>
      <c r="W77">
        <f t="shared" si="20"/>
        <v>64</v>
      </c>
      <c r="X77">
        <f t="shared" si="20"/>
        <v>68</v>
      </c>
      <c r="Y77">
        <f t="shared" si="20"/>
        <v>72</v>
      </c>
      <c r="Z77">
        <f t="shared" si="20"/>
        <v>76</v>
      </c>
      <c r="AA77">
        <f t="shared" si="20"/>
        <v>80</v>
      </c>
      <c r="AB77">
        <f t="shared" si="20"/>
        <v>84</v>
      </c>
      <c r="AC77">
        <f t="shared" si="20"/>
        <v>88</v>
      </c>
      <c r="AD77">
        <f t="shared" si="20"/>
        <v>92</v>
      </c>
      <c r="AE77">
        <f t="shared" si="20"/>
        <v>96</v>
      </c>
      <c r="AF77">
        <f t="shared" si="20"/>
        <v>100</v>
      </c>
      <c r="AG77">
        <f t="shared" si="20"/>
        <v>104</v>
      </c>
      <c r="AH77">
        <f t="shared" si="20"/>
        <v>108</v>
      </c>
      <c r="AI77">
        <f t="shared" si="20"/>
        <v>112</v>
      </c>
      <c r="AJ77">
        <f t="shared" si="20"/>
        <v>116</v>
      </c>
      <c r="AK77">
        <f t="shared" si="20"/>
        <v>120</v>
      </c>
      <c r="AL77">
        <f t="shared" si="20"/>
        <v>124</v>
      </c>
      <c r="AM77">
        <f t="shared" si="20"/>
        <v>128</v>
      </c>
      <c r="AN77">
        <f t="shared" si="20"/>
        <v>132</v>
      </c>
      <c r="AO77">
        <f t="shared" si="20"/>
        <v>136</v>
      </c>
      <c r="AP77">
        <f t="shared" si="18"/>
        <v>140</v>
      </c>
      <c r="AQ77">
        <f t="shared" si="18"/>
        <v>144</v>
      </c>
      <c r="AR77">
        <f t="shared" si="18"/>
        <v>148</v>
      </c>
      <c r="AS77">
        <f t="shared" si="18"/>
        <v>152</v>
      </c>
      <c r="AT77">
        <f t="shared" si="18"/>
        <v>156</v>
      </c>
      <c r="AU77">
        <f t="shared" si="18"/>
        <v>160</v>
      </c>
    </row>
    <row r="78" spans="1:47" x14ac:dyDescent="0.3">
      <c r="A78">
        <v>63</v>
      </c>
      <c r="B78">
        <f t="shared" ca="1" si="3"/>
        <v>7</v>
      </c>
      <c r="C78">
        <f t="shared" ca="1" si="10"/>
        <v>8</v>
      </c>
      <c r="D78" s="3">
        <v>4</v>
      </c>
      <c r="E78" s="3" t="str">
        <f t="shared" si="5"/>
        <v>Kupondole</v>
      </c>
      <c r="F78" s="2">
        <v>5</v>
      </c>
      <c r="G78" s="2" t="str">
        <f t="shared" si="6"/>
        <v>Thapathali</v>
      </c>
      <c r="H78">
        <f t="shared" si="7"/>
        <v>1</v>
      </c>
      <c r="I78">
        <f t="shared" si="8"/>
        <v>2</v>
      </c>
      <c r="J78">
        <f t="shared" si="9"/>
        <v>3</v>
      </c>
      <c r="K78">
        <f t="shared" si="20"/>
        <v>4</v>
      </c>
      <c r="L78">
        <f t="shared" si="20"/>
        <v>5</v>
      </c>
      <c r="M78">
        <f t="shared" si="20"/>
        <v>6</v>
      </c>
      <c r="N78">
        <f t="shared" si="20"/>
        <v>7</v>
      </c>
      <c r="O78">
        <f t="shared" si="20"/>
        <v>8</v>
      </c>
      <c r="P78">
        <f t="shared" si="20"/>
        <v>9</v>
      </c>
      <c r="Q78">
        <f t="shared" si="20"/>
        <v>10</v>
      </c>
      <c r="R78">
        <f t="shared" si="20"/>
        <v>11</v>
      </c>
      <c r="S78">
        <f t="shared" si="20"/>
        <v>12</v>
      </c>
      <c r="T78">
        <f t="shared" si="20"/>
        <v>13</v>
      </c>
      <c r="U78">
        <f t="shared" si="20"/>
        <v>14</v>
      </c>
      <c r="V78">
        <f t="shared" si="20"/>
        <v>15</v>
      </c>
      <c r="W78">
        <f t="shared" si="20"/>
        <v>16</v>
      </c>
      <c r="X78">
        <f t="shared" si="20"/>
        <v>17</v>
      </c>
      <c r="Y78">
        <f t="shared" si="20"/>
        <v>18</v>
      </c>
      <c r="Z78">
        <f t="shared" si="20"/>
        <v>19</v>
      </c>
      <c r="AA78">
        <f t="shared" si="20"/>
        <v>20</v>
      </c>
      <c r="AB78">
        <f t="shared" si="20"/>
        <v>21</v>
      </c>
      <c r="AC78">
        <f t="shared" si="20"/>
        <v>22</v>
      </c>
      <c r="AD78">
        <f t="shared" si="20"/>
        <v>23</v>
      </c>
      <c r="AE78">
        <f t="shared" si="20"/>
        <v>24</v>
      </c>
      <c r="AF78">
        <f t="shared" si="20"/>
        <v>25</v>
      </c>
      <c r="AG78">
        <f t="shared" si="20"/>
        <v>26</v>
      </c>
      <c r="AH78">
        <f t="shared" si="20"/>
        <v>27</v>
      </c>
      <c r="AI78">
        <f t="shared" si="20"/>
        <v>28</v>
      </c>
      <c r="AJ78">
        <f t="shared" si="20"/>
        <v>29</v>
      </c>
      <c r="AK78">
        <f t="shared" si="20"/>
        <v>30</v>
      </c>
      <c r="AL78">
        <f t="shared" si="20"/>
        <v>31</v>
      </c>
      <c r="AM78">
        <f t="shared" si="20"/>
        <v>32</v>
      </c>
      <c r="AN78">
        <f t="shared" si="20"/>
        <v>33</v>
      </c>
      <c r="AO78">
        <f t="shared" si="20"/>
        <v>34</v>
      </c>
      <c r="AP78">
        <f t="shared" si="18"/>
        <v>35</v>
      </c>
      <c r="AQ78">
        <f t="shared" si="18"/>
        <v>36</v>
      </c>
      <c r="AR78">
        <f t="shared" si="18"/>
        <v>37</v>
      </c>
      <c r="AS78">
        <f t="shared" si="18"/>
        <v>38</v>
      </c>
      <c r="AT78">
        <f t="shared" si="18"/>
        <v>39</v>
      </c>
      <c r="AU78">
        <f t="shared" si="18"/>
        <v>40</v>
      </c>
    </row>
    <row r="79" spans="1:47" x14ac:dyDescent="0.3">
      <c r="A79">
        <v>64</v>
      </c>
      <c r="B79">
        <f t="shared" ca="1" si="3"/>
        <v>11</v>
      </c>
      <c r="C79">
        <f t="shared" ca="1" si="10"/>
        <v>2</v>
      </c>
      <c r="D79" s="3">
        <v>7</v>
      </c>
      <c r="E79" s="3" t="str">
        <f t="shared" si="5"/>
        <v>Tudikhel</v>
      </c>
      <c r="F79" s="2">
        <v>8</v>
      </c>
      <c r="G79" s="2" t="str">
        <f t="shared" si="6"/>
        <v>Lainchour</v>
      </c>
      <c r="H79">
        <f t="shared" si="7"/>
        <v>2</v>
      </c>
      <c r="I79">
        <f t="shared" si="8"/>
        <v>4</v>
      </c>
      <c r="J79">
        <f t="shared" si="9"/>
        <v>6</v>
      </c>
      <c r="K79">
        <f t="shared" si="20"/>
        <v>8</v>
      </c>
      <c r="L79">
        <f t="shared" si="20"/>
        <v>10</v>
      </c>
      <c r="M79">
        <f t="shared" si="20"/>
        <v>12</v>
      </c>
      <c r="N79">
        <f t="shared" si="20"/>
        <v>14</v>
      </c>
      <c r="O79">
        <f t="shared" si="20"/>
        <v>16</v>
      </c>
      <c r="P79">
        <f t="shared" si="20"/>
        <v>18</v>
      </c>
      <c r="Q79">
        <f t="shared" si="20"/>
        <v>20</v>
      </c>
      <c r="R79">
        <f t="shared" si="20"/>
        <v>22</v>
      </c>
      <c r="S79">
        <f t="shared" si="20"/>
        <v>24</v>
      </c>
      <c r="T79">
        <f t="shared" si="20"/>
        <v>26</v>
      </c>
      <c r="U79">
        <f t="shared" si="20"/>
        <v>28</v>
      </c>
      <c r="V79">
        <f t="shared" si="20"/>
        <v>30</v>
      </c>
      <c r="W79">
        <f t="shared" si="20"/>
        <v>32</v>
      </c>
      <c r="X79">
        <f t="shared" si="20"/>
        <v>34</v>
      </c>
      <c r="Y79">
        <f t="shared" si="20"/>
        <v>36</v>
      </c>
      <c r="Z79">
        <f t="shared" si="20"/>
        <v>38</v>
      </c>
      <c r="AA79">
        <f t="shared" si="20"/>
        <v>40</v>
      </c>
      <c r="AB79">
        <f t="shared" si="20"/>
        <v>42</v>
      </c>
      <c r="AC79">
        <f t="shared" si="20"/>
        <v>44</v>
      </c>
      <c r="AD79">
        <f t="shared" si="20"/>
        <v>46</v>
      </c>
      <c r="AE79">
        <f t="shared" si="20"/>
        <v>48</v>
      </c>
      <c r="AF79">
        <f t="shared" si="20"/>
        <v>50</v>
      </c>
      <c r="AG79">
        <f t="shared" si="20"/>
        <v>52</v>
      </c>
      <c r="AH79">
        <f t="shared" si="20"/>
        <v>54</v>
      </c>
      <c r="AI79">
        <f t="shared" si="20"/>
        <v>56</v>
      </c>
      <c r="AJ79">
        <f t="shared" si="20"/>
        <v>58</v>
      </c>
      <c r="AK79">
        <f t="shared" si="20"/>
        <v>60</v>
      </c>
      <c r="AL79">
        <f t="shared" si="20"/>
        <v>62</v>
      </c>
      <c r="AM79">
        <f t="shared" si="20"/>
        <v>64</v>
      </c>
      <c r="AN79">
        <f t="shared" si="20"/>
        <v>66</v>
      </c>
      <c r="AO79">
        <f t="shared" si="20"/>
        <v>68</v>
      </c>
      <c r="AP79">
        <f t="shared" si="18"/>
        <v>70</v>
      </c>
      <c r="AQ79">
        <f t="shared" si="18"/>
        <v>72</v>
      </c>
      <c r="AR79">
        <f t="shared" si="18"/>
        <v>74</v>
      </c>
      <c r="AS79">
        <f t="shared" si="18"/>
        <v>76</v>
      </c>
      <c r="AT79">
        <f t="shared" si="18"/>
        <v>78</v>
      </c>
      <c r="AU79">
        <f t="shared" si="18"/>
        <v>80</v>
      </c>
    </row>
    <row r="80" spans="1:47" x14ac:dyDescent="0.3">
      <c r="A80">
        <v>65</v>
      </c>
      <c r="B80">
        <f t="shared" ca="1" si="3"/>
        <v>8</v>
      </c>
      <c r="C80">
        <f t="shared" ca="1" si="10"/>
        <v>5</v>
      </c>
      <c r="D80" s="3">
        <v>9</v>
      </c>
      <c r="E80" s="3" t="str">
        <f t="shared" si="5"/>
        <v>Lazimpat</v>
      </c>
      <c r="F80" s="2">
        <v>4</v>
      </c>
      <c r="G80" s="2" t="str">
        <f t="shared" si="6"/>
        <v>Kupondole</v>
      </c>
      <c r="H80">
        <f t="shared" si="7"/>
        <v>5.5</v>
      </c>
      <c r="I80">
        <f t="shared" si="8"/>
        <v>11</v>
      </c>
      <c r="J80">
        <f t="shared" si="9"/>
        <v>16.5</v>
      </c>
      <c r="K80">
        <f t="shared" si="20"/>
        <v>22</v>
      </c>
      <c r="L80">
        <f t="shared" si="20"/>
        <v>27.5</v>
      </c>
      <c r="M80">
        <f t="shared" si="20"/>
        <v>33</v>
      </c>
      <c r="N80">
        <f t="shared" si="20"/>
        <v>38.5</v>
      </c>
      <c r="O80">
        <f t="shared" si="20"/>
        <v>44</v>
      </c>
      <c r="P80">
        <f t="shared" si="20"/>
        <v>49.5</v>
      </c>
      <c r="Q80">
        <f t="shared" si="20"/>
        <v>55</v>
      </c>
      <c r="R80">
        <f t="shared" si="20"/>
        <v>60.5</v>
      </c>
      <c r="S80">
        <f t="shared" si="20"/>
        <v>66</v>
      </c>
      <c r="T80">
        <f t="shared" si="20"/>
        <v>71.5</v>
      </c>
      <c r="U80">
        <f t="shared" si="20"/>
        <v>77</v>
      </c>
      <c r="V80">
        <f t="shared" si="20"/>
        <v>82.5</v>
      </c>
      <c r="W80">
        <f t="shared" si="20"/>
        <v>88</v>
      </c>
      <c r="X80">
        <f t="shared" si="20"/>
        <v>93.5</v>
      </c>
      <c r="Y80">
        <f t="shared" si="20"/>
        <v>99</v>
      </c>
      <c r="Z80">
        <f t="shared" si="20"/>
        <v>104.5</v>
      </c>
      <c r="AA80">
        <f t="shared" si="20"/>
        <v>110</v>
      </c>
      <c r="AB80">
        <f t="shared" si="20"/>
        <v>115.5</v>
      </c>
      <c r="AC80">
        <f t="shared" si="20"/>
        <v>121</v>
      </c>
      <c r="AD80">
        <f t="shared" si="20"/>
        <v>126.5</v>
      </c>
      <c r="AE80">
        <f t="shared" si="20"/>
        <v>132</v>
      </c>
      <c r="AF80">
        <f t="shared" si="20"/>
        <v>137.5</v>
      </c>
      <c r="AG80">
        <f t="shared" si="20"/>
        <v>143</v>
      </c>
      <c r="AH80">
        <f t="shared" si="20"/>
        <v>148.5</v>
      </c>
      <c r="AI80">
        <f t="shared" si="20"/>
        <v>154</v>
      </c>
      <c r="AJ80">
        <f t="shared" si="20"/>
        <v>159.5</v>
      </c>
      <c r="AK80">
        <f t="shared" si="20"/>
        <v>165</v>
      </c>
      <c r="AL80">
        <f t="shared" si="20"/>
        <v>170.5</v>
      </c>
      <c r="AM80">
        <f t="shared" si="20"/>
        <v>176</v>
      </c>
      <c r="AN80">
        <f t="shared" si="20"/>
        <v>181.5</v>
      </c>
      <c r="AO80">
        <f t="shared" si="20"/>
        <v>187</v>
      </c>
      <c r="AP80">
        <f t="shared" ref="AP80:AU95" si="21">AO80+$H80</f>
        <v>192.5</v>
      </c>
      <c r="AQ80">
        <f t="shared" si="21"/>
        <v>198</v>
      </c>
      <c r="AR80">
        <f t="shared" si="21"/>
        <v>203.5</v>
      </c>
      <c r="AS80">
        <f t="shared" si="21"/>
        <v>209</v>
      </c>
      <c r="AT80">
        <f t="shared" si="21"/>
        <v>214.5</v>
      </c>
      <c r="AU80">
        <f t="shared" si="21"/>
        <v>220</v>
      </c>
    </row>
    <row r="81" spans="1:47" x14ac:dyDescent="0.3">
      <c r="A81">
        <v>66</v>
      </c>
      <c r="B81">
        <f t="shared" ref="B81:B115" ca="1" si="22">RANDBETWEEN(1,12)</f>
        <v>8</v>
      </c>
      <c r="C81">
        <f t="shared" ref="C81:C115" ca="1" si="23">IF(RANDBETWEEN(1,11)=B81,RANDBETWEEN(1,11),RANDBETWEEN(1,11))</f>
        <v>8</v>
      </c>
      <c r="D81" s="3">
        <v>10</v>
      </c>
      <c r="E81" s="3" t="str">
        <f t="shared" ref="E81:E115" si="24">HLOOKUP(D81,$B$3:$M$4,2)</f>
        <v>PaniPokhari</v>
      </c>
      <c r="F81" s="2">
        <v>8</v>
      </c>
      <c r="G81" s="2" t="str">
        <f t="shared" ref="G81:G115" si="25">HLOOKUP(F81,$B$3:$M$4,2)</f>
        <v>Lainchour</v>
      </c>
      <c r="H81">
        <f t="shared" ref="H81:H115" si="26">ABS(HLOOKUP(D81,$B$3:$M$5,3)-HLOOKUP(F81,$B$3:$M$5,3))</f>
        <v>1</v>
      </c>
      <c r="I81">
        <f t="shared" ref="I81:I115" si="27">H81*2</f>
        <v>2</v>
      </c>
      <c r="J81">
        <f t="shared" ref="J81:Y115" si="28">I81+$H81</f>
        <v>3</v>
      </c>
      <c r="K81">
        <f t="shared" si="28"/>
        <v>4</v>
      </c>
      <c r="L81">
        <f t="shared" si="28"/>
        <v>5</v>
      </c>
      <c r="M81">
        <f t="shared" si="28"/>
        <v>6</v>
      </c>
      <c r="N81">
        <f t="shared" si="28"/>
        <v>7</v>
      </c>
      <c r="O81">
        <f t="shared" si="28"/>
        <v>8</v>
      </c>
      <c r="P81">
        <f t="shared" si="28"/>
        <v>9</v>
      </c>
      <c r="Q81">
        <f t="shared" si="28"/>
        <v>10</v>
      </c>
      <c r="R81">
        <f t="shared" si="28"/>
        <v>11</v>
      </c>
      <c r="S81">
        <f t="shared" si="28"/>
        <v>12</v>
      </c>
      <c r="T81">
        <f t="shared" si="28"/>
        <v>13</v>
      </c>
      <c r="U81">
        <f t="shared" si="28"/>
        <v>14</v>
      </c>
      <c r="V81">
        <f t="shared" si="28"/>
        <v>15</v>
      </c>
      <c r="W81">
        <f t="shared" si="28"/>
        <v>16</v>
      </c>
      <c r="X81">
        <f t="shared" si="28"/>
        <v>17</v>
      </c>
      <c r="Y81">
        <f t="shared" si="28"/>
        <v>18</v>
      </c>
      <c r="Z81">
        <f t="shared" si="20"/>
        <v>19</v>
      </c>
      <c r="AA81">
        <f t="shared" si="20"/>
        <v>20</v>
      </c>
      <c r="AB81">
        <f t="shared" si="20"/>
        <v>21</v>
      </c>
      <c r="AC81">
        <f t="shared" si="20"/>
        <v>22</v>
      </c>
      <c r="AD81">
        <f t="shared" si="20"/>
        <v>23</v>
      </c>
      <c r="AE81">
        <f t="shared" si="20"/>
        <v>24</v>
      </c>
      <c r="AF81">
        <f t="shared" si="20"/>
        <v>25</v>
      </c>
      <c r="AG81">
        <f t="shared" si="20"/>
        <v>26</v>
      </c>
      <c r="AH81">
        <f t="shared" si="20"/>
        <v>27</v>
      </c>
      <c r="AI81">
        <f t="shared" si="20"/>
        <v>28</v>
      </c>
      <c r="AJ81">
        <f t="shared" si="20"/>
        <v>29</v>
      </c>
      <c r="AK81">
        <f t="shared" si="20"/>
        <v>30</v>
      </c>
      <c r="AL81">
        <f t="shared" si="20"/>
        <v>31</v>
      </c>
      <c r="AM81">
        <f t="shared" si="20"/>
        <v>32</v>
      </c>
      <c r="AN81">
        <f t="shared" si="20"/>
        <v>33</v>
      </c>
      <c r="AO81">
        <f t="shared" si="20"/>
        <v>34</v>
      </c>
      <c r="AP81">
        <f t="shared" si="21"/>
        <v>35</v>
      </c>
      <c r="AQ81">
        <f t="shared" si="21"/>
        <v>36</v>
      </c>
      <c r="AR81">
        <f t="shared" si="21"/>
        <v>37</v>
      </c>
      <c r="AS81">
        <f t="shared" si="21"/>
        <v>38</v>
      </c>
      <c r="AT81">
        <f t="shared" si="21"/>
        <v>39</v>
      </c>
      <c r="AU81">
        <f t="shared" si="21"/>
        <v>40</v>
      </c>
    </row>
    <row r="82" spans="1:47" x14ac:dyDescent="0.3">
      <c r="A82">
        <v>67</v>
      </c>
      <c r="B82">
        <f t="shared" ca="1" si="22"/>
        <v>12</v>
      </c>
      <c r="C82">
        <f t="shared" ca="1" si="23"/>
        <v>4</v>
      </c>
      <c r="D82" s="3">
        <v>12</v>
      </c>
      <c r="E82" s="3" t="str">
        <f t="shared" si="24"/>
        <v>Narayan Gopal Chowk</v>
      </c>
      <c r="F82" s="2">
        <v>4</v>
      </c>
      <c r="G82" s="2" t="str">
        <f t="shared" si="25"/>
        <v>Kupondole</v>
      </c>
      <c r="H82">
        <f t="shared" si="26"/>
        <v>8</v>
      </c>
      <c r="I82">
        <f t="shared" si="27"/>
        <v>16</v>
      </c>
      <c r="J82">
        <f t="shared" si="28"/>
        <v>24</v>
      </c>
      <c r="K82">
        <f t="shared" si="20"/>
        <v>32</v>
      </c>
      <c r="L82">
        <f t="shared" si="20"/>
        <v>40</v>
      </c>
      <c r="M82">
        <f t="shared" si="20"/>
        <v>48</v>
      </c>
      <c r="N82">
        <f t="shared" si="20"/>
        <v>56</v>
      </c>
      <c r="O82">
        <f t="shared" si="20"/>
        <v>64</v>
      </c>
      <c r="P82">
        <f t="shared" si="20"/>
        <v>72</v>
      </c>
      <c r="Q82">
        <f t="shared" si="20"/>
        <v>80</v>
      </c>
      <c r="R82">
        <f t="shared" si="20"/>
        <v>88</v>
      </c>
      <c r="S82">
        <f t="shared" si="20"/>
        <v>96</v>
      </c>
      <c r="T82">
        <f t="shared" si="20"/>
        <v>104</v>
      </c>
      <c r="U82">
        <f t="shared" si="20"/>
        <v>112</v>
      </c>
      <c r="V82">
        <f t="shared" si="20"/>
        <v>120</v>
      </c>
      <c r="W82">
        <f t="shared" si="20"/>
        <v>128</v>
      </c>
      <c r="X82">
        <f t="shared" si="20"/>
        <v>136</v>
      </c>
      <c r="Y82">
        <f t="shared" si="20"/>
        <v>144</v>
      </c>
      <c r="Z82">
        <f t="shared" si="20"/>
        <v>152</v>
      </c>
      <c r="AA82">
        <f t="shared" si="20"/>
        <v>160</v>
      </c>
      <c r="AB82">
        <f t="shared" si="20"/>
        <v>168</v>
      </c>
      <c r="AC82">
        <f t="shared" si="20"/>
        <v>176</v>
      </c>
      <c r="AD82">
        <f t="shared" si="20"/>
        <v>184</v>
      </c>
      <c r="AE82">
        <f t="shared" si="20"/>
        <v>192</v>
      </c>
      <c r="AF82">
        <f t="shared" si="20"/>
        <v>200</v>
      </c>
      <c r="AG82">
        <f t="shared" si="20"/>
        <v>208</v>
      </c>
      <c r="AH82">
        <f t="shared" si="20"/>
        <v>216</v>
      </c>
      <c r="AI82">
        <f t="shared" ref="K82:AO90" si="29">AH82+$H82</f>
        <v>224</v>
      </c>
      <c r="AJ82">
        <f t="shared" si="29"/>
        <v>232</v>
      </c>
      <c r="AK82">
        <f t="shared" si="29"/>
        <v>240</v>
      </c>
      <c r="AL82">
        <f t="shared" si="29"/>
        <v>248</v>
      </c>
      <c r="AM82">
        <f t="shared" si="29"/>
        <v>256</v>
      </c>
      <c r="AN82">
        <f t="shared" si="29"/>
        <v>264</v>
      </c>
      <c r="AO82">
        <f t="shared" si="29"/>
        <v>272</v>
      </c>
      <c r="AP82">
        <f t="shared" si="21"/>
        <v>280</v>
      </c>
      <c r="AQ82">
        <f t="shared" si="21"/>
        <v>288</v>
      </c>
      <c r="AR82">
        <f t="shared" si="21"/>
        <v>296</v>
      </c>
      <c r="AS82">
        <f t="shared" si="21"/>
        <v>304</v>
      </c>
      <c r="AT82">
        <f t="shared" si="21"/>
        <v>312</v>
      </c>
      <c r="AU82">
        <f t="shared" si="21"/>
        <v>320</v>
      </c>
    </row>
    <row r="83" spans="1:47" x14ac:dyDescent="0.3">
      <c r="A83">
        <v>68</v>
      </c>
      <c r="B83">
        <f t="shared" ca="1" si="22"/>
        <v>8</v>
      </c>
      <c r="C83">
        <f t="shared" ca="1" si="23"/>
        <v>8</v>
      </c>
      <c r="D83" s="3">
        <v>10</v>
      </c>
      <c r="E83" s="3" t="str">
        <f t="shared" si="24"/>
        <v>PaniPokhari</v>
      </c>
      <c r="F83" s="2">
        <v>2</v>
      </c>
      <c r="G83" s="2" t="str">
        <f t="shared" si="25"/>
        <v>Jawalakhel</v>
      </c>
      <c r="H83">
        <f t="shared" si="26"/>
        <v>7.3</v>
      </c>
      <c r="I83">
        <f t="shared" si="27"/>
        <v>14.6</v>
      </c>
      <c r="J83">
        <f t="shared" si="28"/>
        <v>21.9</v>
      </c>
      <c r="K83">
        <f t="shared" si="29"/>
        <v>29.2</v>
      </c>
      <c r="L83">
        <f t="shared" si="29"/>
        <v>36.5</v>
      </c>
      <c r="M83">
        <f t="shared" si="29"/>
        <v>43.8</v>
      </c>
      <c r="N83">
        <f t="shared" si="29"/>
        <v>51.099999999999994</v>
      </c>
      <c r="O83">
        <f t="shared" si="29"/>
        <v>58.399999999999991</v>
      </c>
      <c r="P83">
        <f t="shared" si="29"/>
        <v>65.699999999999989</v>
      </c>
      <c r="Q83">
        <f t="shared" si="29"/>
        <v>72.999999999999986</v>
      </c>
      <c r="R83">
        <f t="shared" si="29"/>
        <v>80.299999999999983</v>
      </c>
      <c r="S83">
        <f t="shared" si="29"/>
        <v>87.59999999999998</v>
      </c>
      <c r="T83">
        <f t="shared" si="29"/>
        <v>94.899999999999977</v>
      </c>
      <c r="U83">
        <f t="shared" si="29"/>
        <v>102.19999999999997</v>
      </c>
      <c r="V83">
        <f t="shared" si="29"/>
        <v>109.49999999999997</v>
      </c>
      <c r="W83">
        <f t="shared" si="29"/>
        <v>116.79999999999997</v>
      </c>
      <c r="X83">
        <f t="shared" si="29"/>
        <v>124.09999999999997</v>
      </c>
      <c r="Y83">
        <f t="shared" si="29"/>
        <v>131.39999999999998</v>
      </c>
      <c r="Z83">
        <f t="shared" si="29"/>
        <v>138.69999999999999</v>
      </c>
      <c r="AA83">
        <f t="shared" si="29"/>
        <v>146</v>
      </c>
      <c r="AB83">
        <f t="shared" si="29"/>
        <v>153.30000000000001</v>
      </c>
      <c r="AC83">
        <f t="shared" si="29"/>
        <v>160.60000000000002</v>
      </c>
      <c r="AD83">
        <f t="shared" si="29"/>
        <v>167.90000000000003</v>
      </c>
      <c r="AE83">
        <f t="shared" si="29"/>
        <v>175.20000000000005</v>
      </c>
      <c r="AF83">
        <f t="shared" si="29"/>
        <v>182.50000000000006</v>
      </c>
      <c r="AG83">
        <f t="shared" si="29"/>
        <v>189.80000000000007</v>
      </c>
      <c r="AH83">
        <f t="shared" si="29"/>
        <v>197.10000000000008</v>
      </c>
      <c r="AI83">
        <f t="shared" si="29"/>
        <v>204.40000000000009</v>
      </c>
      <c r="AJ83">
        <f t="shared" si="29"/>
        <v>211.7000000000001</v>
      </c>
      <c r="AK83">
        <f t="shared" si="29"/>
        <v>219.00000000000011</v>
      </c>
      <c r="AL83">
        <f t="shared" si="29"/>
        <v>226.30000000000013</v>
      </c>
      <c r="AM83">
        <f t="shared" si="29"/>
        <v>233.60000000000014</v>
      </c>
      <c r="AN83">
        <f t="shared" si="29"/>
        <v>240.90000000000015</v>
      </c>
      <c r="AO83">
        <f t="shared" si="29"/>
        <v>248.20000000000016</v>
      </c>
      <c r="AP83">
        <f t="shared" si="21"/>
        <v>255.50000000000017</v>
      </c>
      <c r="AQ83">
        <f t="shared" si="21"/>
        <v>262.80000000000018</v>
      </c>
      <c r="AR83">
        <f t="shared" si="21"/>
        <v>270.10000000000019</v>
      </c>
      <c r="AS83">
        <f t="shared" si="21"/>
        <v>277.4000000000002</v>
      </c>
      <c r="AT83">
        <f t="shared" si="21"/>
        <v>284.70000000000022</v>
      </c>
      <c r="AU83">
        <f t="shared" si="21"/>
        <v>292.00000000000023</v>
      </c>
    </row>
    <row r="84" spans="1:47" x14ac:dyDescent="0.3">
      <c r="A84">
        <v>69</v>
      </c>
      <c r="B84">
        <f t="shared" ca="1" si="22"/>
        <v>3</v>
      </c>
      <c r="C84">
        <f t="shared" ca="1" si="23"/>
        <v>5</v>
      </c>
      <c r="D84" s="3">
        <v>10</v>
      </c>
      <c r="E84" s="3" t="str">
        <f t="shared" si="24"/>
        <v>PaniPokhari</v>
      </c>
      <c r="F84" s="2">
        <v>5</v>
      </c>
      <c r="G84" s="2" t="str">
        <f t="shared" si="25"/>
        <v>Thapathali</v>
      </c>
      <c r="H84">
        <f t="shared" si="26"/>
        <v>5</v>
      </c>
      <c r="I84">
        <f t="shared" si="27"/>
        <v>10</v>
      </c>
      <c r="J84">
        <f t="shared" si="28"/>
        <v>15</v>
      </c>
      <c r="K84">
        <f t="shared" si="29"/>
        <v>20</v>
      </c>
      <c r="L84">
        <f t="shared" si="29"/>
        <v>25</v>
      </c>
      <c r="M84">
        <f t="shared" si="29"/>
        <v>30</v>
      </c>
      <c r="N84">
        <f t="shared" si="29"/>
        <v>35</v>
      </c>
      <c r="O84">
        <f t="shared" si="29"/>
        <v>40</v>
      </c>
      <c r="P84">
        <f t="shared" si="29"/>
        <v>45</v>
      </c>
      <c r="Q84">
        <f t="shared" si="29"/>
        <v>50</v>
      </c>
      <c r="R84">
        <f t="shared" si="29"/>
        <v>55</v>
      </c>
      <c r="S84">
        <f t="shared" si="29"/>
        <v>60</v>
      </c>
      <c r="T84">
        <f t="shared" si="29"/>
        <v>65</v>
      </c>
      <c r="U84">
        <f t="shared" si="29"/>
        <v>70</v>
      </c>
      <c r="V84">
        <f t="shared" si="29"/>
        <v>75</v>
      </c>
      <c r="W84">
        <f t="shared" si="29"/>
        <v>80</v>
      </c>
      <c r="X84">
        <f t="shared" si="29"/>
        <v>85</v>
      </c>
      <c r="Y84">
        <f t="shared" si="29"/>
        <v>90</v>
      </c>
      <c r="Z84">
        <f t="shared" si="29"/>
        <v>95</v>
      </c>
      <c r="AA84">
        <f t="shared" si="29"/>
        <v>100</v>
      </c>
      <c r="AB84">
        <f t="shared" si="29"/>
        <v>105</v>
      </c>
      <c r="AC84">
        <f t="shared" si="29"/>
        <v>110</v>
      </c>
      <c r="AD84">
        <f t="shared" si="29"/>
        <v>115</v>
      </c>
      <c r="AE84">
        <f t="shared" si="29"/>
        <v>120</v>
      </c>
      <c r="AF84">
        <f t="shared" si="29"/>
        <v>125</v>
      </c>
      <c r="AG84">
        <f t="shared" si="29"/>
        <v>130</v>
      </c>
      <c r="AH84">
        <f t="shared" si="29"/>
        <v>135</v>
      </c>
      <c r="AI84">
        <f t="shared" si="29"/>
        <v>140</v>
      </c>
      <c r="AJ84">
        <f t="shared" si="29"/>
        <v>145</v>
      </c>
      <c r="AK84">
        <f t="shared" si="29"/>
        <v>150</v>
      </c>
      <c r="AL84">
        <f t="shared" si="29"/>
        <v>155</v>
      </c>
      <c r="AM84">
        <f t="shared" si="29"/>
        <v>160</v>
      </c>
      <c r="AN84">
        <f t="shared" si="29"/>
        <v>165</v>
      </c>
      <c r="AO84">
        <f t="shared" si="29"/>
        <v>170</v>
      </c>
      <c r="AP84">
        <f t="shared" si="21"/>
        <v>175</v>
      </c>
      <c r="AQ84">
        <f t="shared" si="21"/>
        <v>180</v>
      </c>
      <c r="AR84">
        <f t="shared" si="21"/>
        <v>185</v>
      </c>
      <c r="AS84">
        <f t="shared" si="21"/>
        <v>190</v>
      </c>
      <c r="AT84">
        <f t="shared" si="21"/>
        <v>195</v>
      </c>
      <c r="AU84">
        <f t="shared" si="21"/>
        <v>200</v>
      </c>
    </row>
    <row r="85" spans="1:47" x14ac:dyDescent="0.3">
      <c r="A85">
        <v>70</v>
      </c>
      <c r="B85">
        <f t="shared" ca="1" si="22"/>
        <v>9</v>
      </c>
      <c r="C85">
        <f t="shared" ca="1" si="23"/>
        <v>7</v>
      </c>
      <c r="D85" s="3">
        <v>11</v>
      </c>
      <c r="E85" s="3" t="str">
        <f t="shared" si="24"/>
        <v>Maharajung</v>
      </c>
      <c r="F85" s="2">
        <v>4</v>
      </c>
      <c r="G85" s="2" t="str">
        <f t="shared" si="25"/>
        <v>Kupondole</v>
      </c>
      <c r="H85">
        <f t="shared" si="26"/>
        <v>7</v>
      </c>
      <c r="I85">
        <f t="shared" si="27"/>
        <v>14</v>
      </c>
      <c r="J85">
        <f t="shared" si="28"/>
        <v>21</v>
      </c>
      <c r="K85">
        <f t="shared" si="29"/>
        <v>28</v>
      </c>
      <c r="L85">
        <f t="shared" si="29"/>
        <v>35</v>
      </c>
      <c r="M85">
        <f t="shared" si="29"/>
        <v>42</v>
      </c>
      <c r="N85">
        <f t="shared" si="29"/>
        <v>49</v>
      </c>
      <c r="O85">
        <f t="shared" si="29"/>
        <v>56</v>
      </c>
      <c r="P85">
        <f t="shared" si="29"/>
        <v>63</v>
      </c>
      <c r="Q85">
        <f t="shared" si="29"/>
        <v>70</v>
      </c>
      <c r="R85">
        <f t="shared" si="29"/>
        <v>77</v>
      </c>
      <c r="S85">
        <f t="shared" si="29"/>
        <v>84</v>
      </c>
      <c r="T85">
        <f t="shared" si="29"/>
        <v>91</v>
      </c>
      <c r="U85">
        <f t="shared" si="29"/>
        <v>98</v>
      </c>
      <c r="V85">
        <f t="shared" si="29"/>
        <v>105</v>
      </c>
      <c r="W85">
        <f t="shared" si="29"/>
        <v>112</v>
      </c>
      <c r="X85">
        <f t="shared" si="29"/>
        <v>119</v>
      </c>
      <c r="Y85">
        <f t="shared" si="29"/>
        <v>126</v>
      </c>
      <c r="Z85">
        <f t="shared" si="29"/>
        <v>133</v>
      </c>
      <c r="AA85">
        <f t="shared" si="29"/>
        <v>140</v>
      </c>
      <c r="AB85">
        <f t="shared" si="29"/>
        <v>147</v>
      </c>
      <c r="AC85">
        <f t="shared" si="29"/>
        <v>154</v>
      </c>
      <c r="AD85">
        <f t="shared" si="29"/>
        <v>161</v>
      </c>
      <c r="AE85">
        <f t="shared" si="29"/>
        <v>168</v>
      </c>
      <c r="AF85">
        <f t="shared" si="29"/>
        <v>175</v>
      </c>
      <c r="AG85">
        <f t="shared" si="29"/>
        <v>182</v>
      </c>
      <c r="AH85">
        <f t="shared" si="29"/>
        <v>189</v>
      </c>
      <c r="AI85">
        <f t="shared" si="29"/>
        <v>196</v>
      </c>
      <c r="AJ85">
        <f t="shared" si="29"/>
        <v>203</v>
      </c>
      <c r="AK85">
        <f t="shared" si="29"/>
        <v>210</v>
      </c>
      <c r="AL85">
        <f t="shared" si="29"/>
        <v>217</v>
      </c>
      <c r="AM85">
        <f t="shared" si="29"/>
        <v>224</v>
      </c>
      <c r="AN85">
        <f t="shared" si="29"/>
        <v>231</v>
      </c>
      <c r="AO85">
        <f t="shared" si="29"/>
        <v>238</v>
      </c>
      <c r="AP85">
        <f t="shared" si="21"/>
        <v>245</v>
      </c>
      <c r="AQ85">
        <f t="shared" si="21"/>
        <v>252</v>
      </c>
      <c r="AR85">
        <f t="shared" si="21"/>
        <v>259</v>
      </c>
      <c r="AS85">
        <f t="shared" si="21"/>
        <v>266</v>
      </c>
      <c r="AT85">
        <f t="shared" si="21"/>
        <v>273</v>
      </c>
      <c r="AU85">
        <f t="shared" si="21"/>
        <v>280</v>
      </c>
    </row>
    <row r="86" spans="1:47" x14ac:dyDescent="0.3">
      <c r="A86">
        <v>71</v>
      </c>
      <c r="B86">
        <f t="shared" ca="1" si="22"/>
        <v>10</v>
      </c>
      <c r="C86">
        <f t="shared" ca="1" si="23"/>
        <v>3</v>
      </c>
      <c r="D86" s="3">
        <v>9</v>
      </c>
      <c r="E86" s="3" t="str">
        <f t="shared" si="24"/>
        <v>Lazimpat</v>
      </c>
      <c r="F86" s="2">
        <v>1</v>
      </c>
      <c r="G86" s="2" t="str">
        <f t="shared" si="25"/>
        <v>Ekantakuna</v>
      </c>
      <c r="H86">
        <f t="shared" si="26"/>
        <v>7.5</v>
      </c>
      <c r="I86">
        <f t="shared" si="27"/>
        <v>15</v>
      </c>
      <c r="J86">
        <f t="shared" si="28"/>
        <v>22.5</v>
      </c>
      <c r="K86">
        <f t="shared" si="29"/>
        <v>30</v>
      </c>
      <c r="L86">
        <f t="shared" si="29"/>
        <v>37.5</v>
      </c>
      <c r="M86">
        <f t="shared" si="29"/>
        <v>45</v>
      </c>
      <c r="N86">
        <f t="shared" si="29"/>
        <v>52.5</v>
      </c>
      <c r="O86">
        <f t="shared" si="29"/>
        <v>60</v>
      </c>
      <c r="P86">
        <f t="shared" si="29"/>
        <v>67.5</v>
      </c>
      <c r="Q86">
        <f t="shared" si="29"/>
        <v>75</v>
      </c>
      <c r="R86">
        <f t="shared" si="29"/>
        <v>82.5</v>
      </c>
      <c r="S86">
        <f t="shared" si="29"/>
        <v>90</v>
      </c>
      <c r="T86">
        <f t="shared" si="29"/>
        <v>97.5</v>
      </c>
      <c r="U86">
        <f t="shared" si="29"/>
        <v>105</v>
      </c>
      <c r="V86">
        <f t="shared" si="29"/>
        <v>112.5</v>
      </c>
      <c r="W86">
        <f t="shared" si="29"/>
        <v>120</v>
      </c>
      <c r="X86">
        <f t="shared" si="29"/>
        <v>127.5</v>
      </c>
      <c r="Y86">
        <f t="shared" si="29"/>
        <v>135</v>
      </c>
      <c r="Z86">
        <f t="shared" si="29"/>
        <v>142.5</v>
      </c>
      <c r="AA86">
        <f t="shared" si="29"/>
        <v>150</v>
      </c>
      <c r="AB86">
        <f t="shared" si="29"/>
        <v>157.5</v>
      </c>
      <c r="AC86">
        <f t="shared" si="29"/>
        <v>165</v>
      </c>
      <c r="AD86">
        <f t="shared" si="29"/>
        <v>172.5</v>
      </c>
      <c r="AE86">
        <f t="shared" si="29"/>
        <v>180</v>
      </c>
      <c r="AF86">
        <f t="shared" si="29"/>
        <v>187.5</v>
      </c>
      <c r="AG86">
        <f t="shared" si="29"/>
        <v>195</v>
      </c>
      <c r="AH86">
        <f t="shared" si="29"/>
        <v>202.5</v>
      </c>
      <c r="AI86">
        <f t="shared" si="29"/>
        <v>210</v>
      </c>
      <c r="AJ86">
        <f t="shared" si="29"/>
        <v>217.5</v>
      </c>
      <c r="AK86">
        <f t="shared" si="29"/>
        <v>225</v>
      </c>
      <c r="AL86">
        <f t="shared" si="29"/>
        <v>232.5</v>
      </c>
      <c r="AM86">
        <f t="shared" si="29"/>
        <v>240</v>
      </c>
      <c r="AN86">
        <f t="shared" si="29"/>
        <v>247.5</v>
      </c>
      <c r="AO86">
        <f t="shared" si="29"/>
        <v>255</v>
      </c>
      <c r="AP86">
        <f t="shared" si="21"/>
        <v>262.5</v>
      </c>
      <c r="AQ86">
        <f t="shared" si="21"/>
        <v>270</v>
      </c>
      <c r="AR86">
        <f t="shared" si="21"/>
        <v>277.5</v>
      </c>
      <c r="AS86">
        <f t="shared" si="21"/>
        <v>285</v>
      </c>
      <c r="AT86">
        <f t="shared" si="21"/>
        <v>292.5</v>
      </c>
      <c r="AU86">
        <f t="shared" si="21"/>
        <v>300</v>
      </c>
    </row>
    <row r="87" spans="1:47" x14ac:dyDescent="0.3">
      <c r="A87">
        <v>72</v>
      </c>
      <c r="B87">
        <f t="shared" ca="1" si="22"/>
        <v>8</v>
      </c>
      <c r="C87">
        <f t="shared" ca="1" si="23"/>
        <v>7</v>
      </c>
      <c r="D87" s="3">
        <v>4</v>
      </c>
      <c r="E87" s="3" t="str">
        <f t="shared" si="24"/>
        <v>Kupondole</v>
      </c>
      <c r="F87" s="2">
        <v>1</v>
      </c>
      <c r="G87" s="2" t="str">
        <f t="shared" si="25"/>
        <v>Ekantakuna</v>
      </c>
      <c r="H87">
        <f t="shared" si="26"/>
        <v>2</v>
      </c>
      <c r="I87">
        <f t="shared" si="27"/>
        <v>4</v>
      </c>
      <c r="J87">
        <f t="shared" si="28"/>
        <v>6</v>
      </c>
      <c r="K87">
        <f t="shared" si="29"/>
        <v>8</v>
      </c>
      <c r="L87">
        <f t="shared" si="29"/>
        <v>10</v>
      </c>
      <c r="M87">
        <f t="shared" si="29"/>
        <v>12</v>
      </c>
      <c r="N87">
        <f t="shared" si="29"/>
        <v>14</v>
      </c>
      <c r="O87">
        <f t="shared" si="29"/>
        <v>16</v>
      </c>
      <c r="P87">
        <f t="shared" si="29"/>
        <v>18</v>
      </c>
      <c r="Q87">
        <f t="shared" si="29"/>
        <v>20</v>
      </c>
      <c r="R87">
        <f t="shared" si="29"/>
        <v>22</v>
      </c>
      <c r="S87">
        <f t="shared" si="29"/>
        <v>24</v>
      </c>
      <c r="T87">
        <f t="shared" si="29"/>
        <v>26</v>
      </c>
      <c r="U87">
        <f t="shared" si="29"/>
        <v>28</v>
      </c>
      <c r="V87">
        <f t="shared" si="29"/>
        <v>30</v>
      </c>
      <c r="W87">
        <f t="shared" si="29"/>
        <v>32</v>
      </c>
      <c r="X87">
        <f t="shared" si="29"/>
        <v>34</v>
      </c>
      <c r="Y87">
        <f t="shared" si="29"/>
        <v>36</v>
      </c>
      <c r="Z87">
        <f t="shared" si="29"/>
        <v>38</v>
      </c>
      <c r="AA87">
        <f t="shared" si="29"/>
        <v>40</v>
      </c>
      <c r="AB87">
        <f t="shared" si="29"/>
        <v>42</v>
      </c>
      <c r="AC87">
        <f t="shared" si="29"/>
        <v>44</v>
      </c>
      <c r="AD87">
        <f t="shared" si="29"/>
        <v>46</v>
      </c>
      <c r="AE87">
        <f t="shared" si="29"/>
        <v>48</v>
      </c>
      <c r="AF87">
        <f t="shared" si="29"/>
        <v>50</v>
      </c>
      <c r="AG87">
        <f t="shared" si="29"/>
        <v>52</v>
      </c>
      <c r="AH87">
        <f t="shared" si="29"/>
        <v>54</v>
      </c>
      <c r="AI87">
        <f t="shared" si="29"/>
        <v>56</v>
      </c>
      <c r="AJ87">
        <f t="shared" si="29"/>
        <v>58</v>
      </c>
      <c r="AK87">
        <f t="shared" si="29"/>
        <v>60</v>
      </c>
      <c r="AL87">
        <f t="shared" si="29"/>
        <v>62</v>
      </c>
      <c r="AM87">
        <f t="shared" si="29"/>
        <v>64</v>
      </c>
      <c r="AN87">
        <f t="shared" si="29"/>
        <v>66</v>
      </c>
      <c r="AO87">
        <f t="shared" si="29"/>
        <v>68</v>
      </c>
      <c r="AP87">
        <f t="shared" si="21"/>
        <v>70</v>
      </c>
      <c r="AQ87">
        <f t="shared" si="21"/>
        <v>72</v>
      </c>
      <c r="AR87">
        <f t="shared" si="21"/>
        <v>74</v>
      </c>
      <c r="AS87">
        <f t="shared" si="21"/>
        <v>76</v>
      </c>
      <c r="AT87">
        <f t="shared" si="21"/>
        <v>78</v>
      </c>
      <c r="AU87">
        <f t="shared" si="21"/>
        <v>80</v>
      </c>
    </row>
    <row r="88" spans="1:47" x14ac:dyDescent="0.3">
      <c r="A88">
        <v>73</v>
      </c>
      <c r="B88">
        <f t="shared" ca="1" si="22"/>
        <v>8</v>
      </c>
      <c r="C88">
        <f t="shared" ca="1" si="23"/>
        <v>8</v>
      </c>
      <c r="D88" s="3">
        <v>4</v>
      </c>
      <c r="E88" s="3" t="str">
        <f t="shared" si="24"/>
        <v>Kupondole</v>
      </c>
      <c r="F88" s="2">
        <v>9</v>
      </c>
      <c r="G88" s="2" t="str">
        <f t="shared" si="25"/>
        <v>Lazimpat</v>
      </c>
      <c r="H88">
        <f t="shared" si="26"/>
        <v>5.5</v>
      </c>
      <c r="I88">
        <f t="shared" si="27"/>
        <v>11</v>
      </c>
      <c r="J88">
        <f t="shared" si="28"/>
        <v>16.5</v>
      </c>
      <c r="K88">
        <f t="shared" si="29"/>
        <v>22</v>
      </c>
      <c r="L88">
        <f t="shared" si="29"/>
        <v>27.5</v>
      </c>
      <c r="M88">
        <f t="shared" si="29"/>
        <v>33</v>
      </c>
      <c r="N88">
        <f t="shared" si="29"/>
        <v>38.5</v>
      </c>
      <c r="O88">
        <f t="shared" si="29"/>
        <v>44</v>
      </c>
      <c r="P88">
        <f t="shared" si="29"/>
        <v>49.5</v>
      </c>
      <c r="Q88">
        <f t="shared" si="29"/>
        <v>55</v>
      </c>
      <c r="R88">
        <f t="shared" si="29"/>
        <v>60.5</v>
      </c>
      <c r="S88">
        <f t="shared" si="29"/>
        <v>66</v>
      </c>
      <c r="T88">
        <f t="shared" si="29"/>
        <v>71.5</v>
      </c>
      <c r="U88">
        <f t="shared" si="29"/>
        <v>77</v>
      </c>
      <c r="V88">
        <f t="shared" si="29"/>
        <v>82.5</v>
      </c>
      <c r="W88">
        <f t="shared" si="29"/>
        <v>88</v>
      </c>
      <c r="X88">
        <f t="shared" si="29"/>
        <v>93.5</v>
      </c>
      <c r="Y88">
        <f t="shared" si="29"/>
        <v>99</v>
      </c>
      <c r="Z88">
        <f t="shared" si="29"/>
        <v>104.5</v>
      </c>
      <c r="AA88">
        <f t="shared" si="29"/>
        <v>110</v>
      </c>
      <c r="AB88">
        <f t="shared" si="29"/>
        <v>115.5</v>
      </c>
      <c r="AC88">
        <f t="shared" si="29"/>
        <v>121</v>
      </c>
      <c r="AD88">
        <f t="shared" si="29"/>
        <v>126.5</v>
      </c>
      <c r="AE88">
        <f t="shared" si="29"/>
        <v>132</v>
      </c>
      <c r="AF88">
        <f t="shared" si="29"/>
        <v>137.5</v>
      </c>
      <c r="AG88">
        <f t="shared" si="29"/>
        <v>143</v>
      </c>
      <c r="AH88">
        <f t="shared" si="29"/>
        <v>148.5</v>
      </c>
      <c r="AI88">
        <f t="shared" si="29"/>
        <v>154</v>
      </c>
      <c r="AJ88">
        <f t="shared" si="29"/>
        <v>159.5</v>
      </c>
      <c r="AK88">
        <f t="shared" si="29"/>
        <v>165</v>
      </c>
      <c r="AL88">
        <f t="shared" si="29"/>
        <v>170.5</v>
      </c>
      <c r="AM88">
        <f t="shared" si="29"/>
        <v>176</v>
      </c>
      <c r="AN88">
        <f t="shared" si="29"/>
        <v>181.5</v>
      </c>
      <c r="AO88">
        <f t="shared" si="29"/>
        <v>187</v>
      </c>
      <c r="AP88">
        <f t="shared" si="21"/>
        <v>192.5</v>
      </c>
      <c r="AQ88">
        <f t="shared" si="21"/>
        <v>198</v>
      </c>
      <c r="AR88">
        <f t="shared" si="21"/>
        <v>203.5</v>
      </c>
      <c r="AS88">
        <f t="shared" si="21"/>
        <v>209</v>
      </c>
      <c r="AT88">
        <f t="shared" si="21"/>
        <v>214.5</v>
      </c>
      <c r="AU88">
        <f t="shared" si="21"/>
        <v>220</v>
      </c>
    </row>
    <row r="89" spans="1:47" x14ac:dyDescent="0.3">
      <c r="A89">
        <v>74</v>
      </c>
      <c r="B89">
        <f t="shared" ca="1" si="22"/>
        <v>2</v>
      </c>
      <c r="C89">
        <f t="shared" ca="1" si="23"/>
        <v>11</v>
      </c>
      <c r="D89" s="3">
        <v>8</v>
      </c>
      <c r="E89" s="3" t="str">
        <f t="shared" si="24"/>
        <v>Lainchour</v>
      </c>
      <c r="F89" s="2">
        <v>11</v>
      </c>
      <c r="G89" s="2" t="str">
        <f t="shared" si="25"/>
        <v>Maharajung</v>
      </c>
      <c r="H89">
        <f t="shared" si="26"/>
        <v>2</v>
      </c>
      <c r="I89">
        <f t="shared" si="27"/>
        <v>4</v>
      </c>
      <c r="J89">
        <f t="shared" si="28"/>
        <v>6</v>
      </c>
      <c r="K89">
        <f t="shared" si="29"/>
        <v>8</v>
      </c>
      <c r="L89">
        <f t="shared" si="29"/>
        <v>10</v>
      </c>
      <c r="M89">
        <f t="shared" si="29"/>
        <v>12</v>
      </c>
      <c r="N89">
        <f t="shared" si="29"/>
        <v>14</v>
      </c>
      <c r="O89">
        <f t="shared" si="29"/>
        <v>16</v>
      </c>
      <c r="P89">
        <f t="shared" si="29"/>
        <v>18</v>
      </c>
      <c r="Q89">
        <f t="shared" si="29"/>
        <v>20</v>
      </c>
      <c r="R89">
        <f t="shared" si="29"/>
        <v>22</v>
      </c>
      <c r="S89">
        <f t="shared" si="29"/>
        <v>24</v>
      </c>
      <c r="T89">
        <f t="shared" si="29"/>
        <v>26</v>
      </c>
      <c r="U89">
        <f t="shared" si="29"/>
        <v>28</v>
      </c>
      <c r="V89">
        <f t="shared" si="29"/>
        <v>30</v>
      </c>
      <c r="W89">
        <f t="shared" si="29"/>
        <v>32</v>
      </c>
      <c r="X89">
        <f t="shared" si="29"/>
        <v>34</v>
      </c>
      <c r="Y89">
        <f t="shared" si="29"/>
        <v>36</v>
      </c>
      <c r="Z89">
        <f t="shared" si="29"/>
        <v>38</v>
      </c>
      <c r="AA89">
        <f t="shared" si="29"/>
        <v>40</v>
      </c>
      <c r="AB89">
        <f t="shared" si="29"/>
        <v>42</v>
      </c>
      <c r="AC89">
        <f t="shared" si="29"/>
        <v>44</v>
      </c>
      <c r="AD89">
        <f t="shared" si="29"/>
        <v>46</v>
      </c>
      <c r="AE89">
        <f t="shared" si="29"/>
        <v>48</v>
      </c>
      <c r="AF89">
        <f t="shared" si="29"/>
        <v>50</v>
      </c>
      <c r="AG89">
        <f t="shared" si="29"/>
        <v>52</v>
      </c>
      <c r="AH89">
        <f t="shared" si="29"/>
        <v>54</v>
      </c>
      <c r="AI89">
        <f t="shared" si="29"/>
        <v>56</v>
      </c>
      <c r="AJ89">
        <f t="shared" si="29"/>
        <v>58</v>
      </c>
      <c r="AK89">
        <f t="shared" si="29"/>
        <v>60</v>
      </c>
      <c r="AL89">
        <f t="shared" si="29"/>
        <v>62</v>
      </c>
      <c r="AM89">
        <f t="shared" si="29"/>
        <v>64</v>
      </c>
      <c r="AN89">
        <f t="shared" si="29"/>
        <v>66</v>
      </c>
      <c r="AO89">
        <f t="shared" si="29"/>
        <v>68</v>
      </c>
      <c r="AP89">
        <f t="shared" si="21"/>
        <v>70</v>
      </c>
      <c r="AQ89">
        <f t="shared" si="21"/>
        <v>72</v>
      </c>
      <c r="AR89">
        <f t="shared" si="21"/>
        <v>74</v>
      </c>
      <c r="AS89">
        <f t="shared" si="21"/>
        <v>76</v>
      </c>
      <c r="AT89">
        <f t="shared" si="21"/>
        <v>78</v>
      </c>
      <c r="AU89">
        <f t="shared" si="21"/>
        <v>80</v>
      </c>
    </row>
    <row r="90" spans="1:47" x14ac:dyDescent="0.3">
      <c r="A90">
        <v>75</v>
      </c>
      <c r="B90">
        <f t="shared" ca="1" si="22"/>
        <v>8</v>
      </c>
      <c r="C90">
        <f t="shared" ca="1" si="23"/>
        <v>3</v>
      </c>
      <c r="D90" s="3">
        <v>7</v>
      </c>
      <c r="E90" s="3" t="str">
        <f t="shared" si="24"/>
        <v>Tudikhel</v>
      </c>
      <c r="F90" s="2">
        <v>9</v>
      </c>
      <c r="G90" s="2" t="str">
        <f t="shared" si="25"/>
        <v>Lazimpat</v>
      </c>
      <c r="H90">
        <f t="shared" si="26"/>
        <v>2.5</v>
      </c>
      <c r="I90">
        <f t="shared" si="27"/>
        <v>5</v>
      </c>
      <c r="J90">
        <f t="shared" si="28"/>
        <v>7.5</v>
      </c>
      <c r="K90">
        <f t="shared" si="29"/>
        <v>10</v>
      </c>
      <c r="L90">
        <f t="shared" si="29"/>
        <v>12.5</v>
      </c>
      <c r="M90">
        <f t="shared" si="29"/>
        <v>15</v>
      </c>
      <c r="N90">
        <f t="shared" si="29"/>
        <v>17.5</v>
      </c>
      <c r="O90">
        <f t="shared" si="29"/>
        <v>20</v>
      </c>
      <c r="P90">
        <f t="shared" si="29"/>
        <v>22.5</v>
      </c>
      <c r="Q90">
        <f t="shared" si="29"/>
        <v>25</v>
      </c>
      <c r="R90">
        <f t="shared" si="29"/>
        <v>27.5</v>
      </c>
      <c r="S90">
        <f t="shared" si="29"/>
        <v>30</v>
      </c>
      <c r="T90">
        <f t="shared" si="29"/>
        <v>32.5</v>
      </c>
      <c r="U90">
        <f t="shared" si="29"/>
        <v>35</v>
      </c>
      <c r="V90">
        <f t="shared" si="29"/>
        <v>37.5</v>
      </c>
      <c r="W90">
        <f t="shared" si="29"/>
        <v>40</v>
      </c>
      <c r="X90">
        <f t="shared" si="29"/>
        <v>42.5</v>
      </c>
      <c r="Y90">
        <f t="shared" si="29"/>
        <v>45</v>
      </c>
      <c r="Z90">
        <f t="shared" si="29"/>
        <v>47.5</v>
      </c>
      <c r="AA90">
        <f t="shared" si="29"/>
        <v>50</v>
      </c>
      <c r="AB90">
        <f t="shared" si="29"/>
        <v>52.5</v>
      </c>
      <c r="AC90">
        <f t="shared" si="29"/>
        <v>55</v>
      </c>
      <c r="AD90">
        <f t="shared" si="29"/>
        <v>57.5</v>
      </c>
      <c r="AE90">
        <f t="shared" si="29"/>
        <v>60</v>
      </c>
      <c r="AF90">
        <f t="shared" si="29"/>
        <v>62.5</v>
      </c>
      <c r="AG90">
        <f t="shared" si="29"/>
        <v>65</v>
      </c>
      <c r="AH90">
        <f t="shared" si="29"/>
        <v>67.5</v>
      </c>
      <c r="AI90">
        <f t="shared" si="29"/>
        <v>70</v>
      </c>
      <c r="AJ90">
        <f t="shared" si="29"/>
        <v>72.5</v>
      </c>
      <c r="AK90">
        <f t="shared" si="29"/>
        <v>75</v>
      </c>
      <c r="AL90">
        <f t="shared" si="29"/>
        <v>77.5</v>
      </c>
      <c r="AM90">
        <f t="shared" si="29"/>
        <v>80</v>
      </c>
      <c r="AN90">
        <f t="shared" si="29"/>
        <v>82.5</v>
      </c>
      <c r="AO90">
        <f t="shared" si="29"/>
        <v>85</v>
      </c>
      <c r="AP90">
        <f t="shared" si="21"/>
        <v>87.5</v>
      </c>
      <c r="AQ90">
        <f t="shared" si="21"/>
        <v>90</v>
      </c>
      <c r="AR90">
        <f t="shared" si="21"/>
        <v>92.5</v>
      </c>
      <c r="AS90">
        <f t="shared" si="21"/>
        <v>95</v>
      </c>
      <c r="AT90">
        <f t="shared" si="21"/>
        <v>97.5</v>
      </c>
      <c r="AU90">
        <f t="shared" si="21"/>
        <v>100</v>
      </c>
    </row>
    <row r="91" spans="1:47" x14ac:dyDescent="0.3">
      <c r="A91">
        <v>76</v>
      </c>
      <c r="B91">
        <f t="shared" ca="1" si="22"/>
        <v>4</v>
      </c>
      <c r="C91">
        <f t="shared" ca="1" si="23"/>
        <v>1</v>
      </c>
      <c r="D91" s="3">
        <v>11</v>
      </c>
      <c r="E91" s="3" t="str">
        <f t="shared" si="24"/>
        <v>Maharajung</v>
      </c>
      <c r="F91" s="2">
        <v>5</v>
      </c>
      <c r="G91" s="2" t="str">
        <f t="shared" si="25"/>
        <v>Thapathali</v>
      </c>
      <c r="H91">
        <f t="shared" si="26"/>
        <v>6</v>
      </c>
      <c r="I91">
        <f t="shared" si="27"/>
        <v>12</v>
      </c>
      <c r="J91">
        <f t="shared" si="28"/>
        <v>18</v>
      </c>
      <c r="K91">
        <f t="shared" ref="K91:AO99" si="30">J91+$H91</f>
        <v>24</v>
      </c>
      <c r="L91">
        <f t="shared" si="30"/>
        <v>30</v>
      </c>
      <c r="M91">
        <f t="shared" si="30"/>
        <v>36</v>
      </c>
      <c r="N91">
        <f t="shared" si="30"/>
        <v>42</v>
      </c>
      <c r="O91">
        <f t="shared" si="30"/>
        <v>48</v>
      </c>
      <c r="P91">
        <f t="shared" si="30"/>
        <v>54</v>
      </c>
      <c r="Q91">
        <f t="shared" si="30"/>
        <v>60</v>
      </c>
      <c r="R91">
        <f t="shared" si="30"/>
        <v>66</v>
      </c>
      <c r="S91">
        <f t="shared" si="30"/>
        <v>72</v>
      </c>
      <c r="T91">
        <f t="shared" si="30"/>
        <v>78</v>
      </c>
      <c r="U91">
        <f t="shared" si="30"/>
        <v>84</v>
      </c>
      <c r="V91">
        <f t="shared" si="30"/>
        <v>90</v>
      </c>
      <c r="W91">
        <f t="shared" si="30"/>
        <v>96</v>
      </c>
      <c r="X91">
        <f t="shared" si="30"/>
        <v>102</v>
      </c>
      <c r="Y91">
        <f t="shared" si="30"/>
        <v>108</v>
      </c>
      <c r="Z91">
        <f t="shared" si="30"/>
        <v>114</v>
      </c>
      <c r="AA91">
        <f t="shared" si="30"/>
        <v>120</v>
      </c>
      <c r="AB91">
        <f t="shared" si="30"/>
        <v>126</v>
      </c>
      <c r="AC91">
        <f t="shared" si="30"/>
        <v>132</v>
      </c>
      <c r="AD91">
        <f t="shared" si="30"/>
        <v>138</v>
      </c>
      <c r="AE91">
        <f t="shared" si="30"/>
        <v>144</v>
      </c>
      <c r="AF91">
        <f t="shared" si="30"/>
        <v>150</v>
      </c>
      <c r="AG91">
        <f t="shared" si="30"/>
        <v>156</v>
      </c>
      <c r="AH91">
        <f t="shared" si="30"/>
        <v>162</v>
      </c>
      <c r="AI91">
        <f t="shared" si="30"/>
        <v>168</v>
      </c>
      <c r="AJ91">
        <f t="shared" si="30"/>
        <v>174</v>
      </c>
      <c r="AK91">
        <f t="shared" si="30"/>
        <v>180</v>
      </c>
      <c r="AL91">
        <f t="shared" si="30"/>
        <v>186</v>
      </c>
      <c r="AM91">
        <f t="shared" si="30"/>
        <v>192</v>
      </c>
      <c r="AN91">
        <f t="shared" si="30"/>
        <v>198</v>
      </c>
      <c r="AO91">
        <f t="shared" si="30"/>
        <v>204</v>
      </c>
      <c r="AP91">
        <f t="shared" si="21"/>
        <v>210</v>
      </c>
      <c r="AQ91">
        <f t="shared" si="21"/>
        <v>216</v>
      </c>
      <c r="AR91">
        <f t="shared" si="21"/>
        <v>222</v>
      </c>
      <c r="AS91">
        <f t="shared" si="21"/>
        <v>228</v>
      </c>
      <c r="AT91">
        <f t="shared" si="21"/>
        <v>234</v>
      </c>
      <c r="AU91">
        <f t="shared" si="21"/>
        <v>240</v>
      </c>
    </row>
    <row r="92" spans="1:47" x14ac:dyDescent="0.3">
      <c r="A92">
        <v>77</v>
      </c>
      <c r="B92">
        <f t="shared" ca="1" si="22"/>
        <v>10</v>
      </c>
      <c r="C92">
        <f t="shared" ca="1" si="23"/>
        <v>11</v>
      </c>
      <c r="D92" s="3">
        <v>9</v>
      </c>
      <c r="E92" s="3" t="str">
        <f t="shared" si="24"/>
        <v>Lazimpat</v>
      </c>
      <c r="F92" s="2">
        <v>11</v>
      </c>
      <c r="G92" s="2" t="str">
        <f t="shared" si="25"/>
        <v>Maharajung</v>
      </c>
      <c r="H92">
        <f t="shared" si="26"/>
        <v>1.5</v>
      </c>
      <c r="I92">
        <f t="shared" si="27"/>
        <v>3</v>
      </c>
      <c r="J92">
        <f t="shared" si="28"/>
        <v>4.5</v>
      </c>
      <c r="K92">
        <f t="shared" si="30"/>
        <v>6</v>
      </c>
      <c r="L92">
        <f t="shared" si="30"/>
        <v>7.5</v>
      </c>
      <c r="M92">
        <f t="shared" si="30"/>
        <v>9</v>
      </c>
      <c r="N92">
        <f t="shared" si="30"/>
        <v>10.5</v>
      </c>
      <c r="O92">
        <f t="shared" si="30"/>
        <v>12</v>
      </c>
      <c r="P92">
        <f t="shared" si="30"/>
        <v>13.5</v>
      </c>
      <c r="Q92">
        <f t="shared" si="30"/>
        <v>15</v>
      </c>
      <c r="R92">
        <f t="shared" si="30"/>
        <v>16.5</v>
      </c>
      <c r="S92">
        <f t="shared" si="30"/>
        <v>18</v>
      </c>
      <c r="T92">
        <f t="shared" si="30"/>
        <v>19.5</v>
      </c>
      <c r="U92">
        <f t="shared" si="30"/>
        <v>21</v>
      </c>
      <c r="V92">
        <f t="shared" si="30"/>
        <v>22.5</v>
      </c>
      <c r="W92">
        <f t="shared" si="30"/>
        <v>24</v>
      </c>
      <c r="X92">
        <f t="shared" si="30"/>
        <v>25.5</v>
      </c>
      <c r="Y92">
        <f t="shared" si="30"/>
        <v>27</v>
      </c>
      <c r="Z92">
        <f t="shared" si="30"/>
        <v>28.5</v>
      </c>
      <c r="AA92">
        <f t="shared" si="30"/>
        <v>30</v>
      </c>
      <c r="AB92">
        <f t="shared" si="30"/>
        <v>31.5</v>
      </c>
      <c r="AC92">
        <f t="shared" si="30"/>
        <v>33</v>
      </c>
      <c r="AD92">
        <f t="shared" si="30"/>
        <v>34.5</v>
      </c>
      <c r="AE92">
        <f t="shared" si="30"/>
        <v>36</v>
      </c>
      <c r="AF92">
        <f t="shared" si="30"/>
        <v>37.5</v>
      </c>
      <c r="AG92">
        <f t="shared" si="30"/>
        <v>39</v>
      </c>
      <c r="AH92">
        <f t="shared" si="30"/>
        <v>40.5</v>
      </c>
      <c r="AI92">
        <f t="shared" si="30"/>
        <v>42</v>
      </c>
      <c r="AJ92">
        <f t="shared" si="30"/>
        <v>43.5</v>
      </c>
      <c r="AK92">
        <f t="shared" si="30"/>
        <v>45</v>
      </c>
      <c r="AL92">
        <f t="shared" si="30"/>
        <v>46.5</v>
      </c>
      <c r="AM92">
        <f t="shared" si="30"/>
        <v>48</v>
      </c>
      <c r="AN92">
        <f t="shared" si="30"/>
        <v>49.5</v>
      </c>
      <c r="AO92">
        <f t="shared" si="30"/>
        <v>51</v>
      </c>
      <c r="AP92">
        <f t="shared" si="21"/>
        <v>52.5</v>
      </c>
      <c r="AQ92">
        <f t="shared" si="21"/>
        <v>54</v>
      </c>
      <c r="AR92">
        <f t="shared" si="21"/>
        <v>55.5</v>
      </c>
      <c r="AS92">
        <f t="shared" si="21"/>
        <v>57</v>
      </c>
      <c r="AT92">
        <f t="shared" si="21"/>
        <v>58.5</v>
      </c>
      <c r="AU92">
        <f t="shared" si="21"/>
        <v>60</v>
      </c>
    </row>
    <row r="93" spans="1:47" x14ac:dyDescent="0.3">
      <c r="A93">
        <v>78</v>
      </c>
      <c r="B93">
        <f t="shared" ca="1" si="22"/>
        <v>10</v>
      </c>
      <c r="C93">
        <f t="shared" ca="1" si="23"/>
        <v>7</v>
      </c>
      <c r="D93" s="3">
        <v>11</v>
      </c>
      <c r="E93" s="3" t="str">
        <f t="shared" si="24"/>
        <v>Maharajung</v>
      </c>
      <c r="F93" s="2">
        <v>11</v>
      </c>
      <c r="G93" s="2" t="str">
        <f t="shared" si="25"/>
        <v>Maharajung</v>
      </c>
      <c r="H93">
        <f t="shared" si="26"/>
        <v>0</v>
      </c>
      <c r="I93">
        <f t="shared" si="27"/>
        <v>0</v>
      </c>
      <c r="J93">
        <f t="shared" si="28"/>
        <v>0</v>
      </c>
      <c r="K93">
        <f t="shared" si="30"/>
        <v>0</v>
      </c>
      <c r="L93">
        <f t="shared" si="30"/>
        <v>0</v>
      </c>
      <c r="M93">
        <f t="shared" si="30"/>
        <v>0</v>
      </c>
      <c r="N93">
        <f t="shared" si="30"/>
        <v>0</v>
      </c>
      <c r="O93">
        <f t="shared" si="30"/>
        <v>0</v>
      </c>
      <c r="P93">
        <f t="shared" si="30"/>
        <v>0</v>
      </c>
      <c r="Q93">
        <f t="shared" si="30"/>
        <v>0</v>
      </c>
      <c r="R93">
        <f t="shared" si="30"/>
        <v>0</v>
      </c>
      <c r="S93">
        <f t="shared" si="30"/>
        <v>0</v>
      </c>
      <c r="T93">
        <f t="shared" si="30"/>
        <v>0</v>
      </c>
      <c r="U93">
        <f t="shared" si="30"/>
        <v>0</v>
      </c>
      <c r="V93">
        <f t="shared" si="30"/>
        <v>0</v>
      </c>
      <c r="W93">
        <f t="shared" si="30"/>
        <v>0</v>
      </c>
      <c r="X93">
        <f t="shared" si="30"/>
        <v>0</v>
      </c>
      <c r="Y93">
        <f t="shared" si="30"/>
        <v>0</v>
      </c>
      <c r="Z93">
        <f t="shared" si="30"/>
        <v>0</v>
      </c>
      <c r="AA93">
        <f t="shared" si="30"/>
        <v>0</v>
      </c>
      <c r="AB93">
        <f t="shared" si="30"/>
        <v>0</v>
      </c>
      <c r="AC93">
        <f t="shared" si="30"/>
        <v>0</v>
      </c>
      <c r="AD93">
        <f t="shared" si="30"/>
        <v>0</v>
      </c>
      <c r="AE93">
        <f t="shared" si="30"/>
        <v>0</v>
      </c>
      <c r="AF93">
        <f t="shared" si="30"/>
        <v>0</v>
      </c>
      <c r="AG93">
        <f t="shared" si="30"/>
        <v>0</v>
      </c>
      <c r="AH93">
        <f t="shared" si="30"/>
        <v>0</v>
      </c>
      <c r="AI93">
        <f t="shared" si="30"/>
        <v>0</v>
      </c>
      <c r="AJ93">
        <f t="shared" si="30"/>
        <v>0</v>
      </c>
      <c r="AK93">
        <f t="shared" si="30"/>
        <v>0</v>
      </c>
      <c r="AL93">
        <f t="shared" si="30"/>
        <v>0</v>
      </c>
      <c r="AM93">
        <f t="shared" si="30"/>
        <v>0</v>
      </c>
      <c r="AN93">
        <f t="shared" si="30"/>
        <v>0</v>
      </c>
      <c r="AO93">
        <f t="shared" si="30"/>
        <v>0</v>
      </c>
      <c r="AP93">
        <f t="shared" si="21"/>
        <v>0</v>
      </c>
      <c r="AQ93">
        <f t="shared" si="21"/>
        <v>0</v>
      </c>
      <c r="AR93">
        <f t="shared" si="21"/>
        <v>0</v>
      </c>
      <c r="AS93">
        <f t="shared" si="21"/>
        <v>0</v>
      </c>
      <c r="AT93">
        <f t="shared" si="21"/>
        <v>0</v>
      </c>
      <c r="AU93">
        <f t="shared" si="21"/>
        <v>0</v>
      </c>
    </row>
    <row r="94" spans="1:47" x14ac:dyDescent="0.3">
      <c r="A94">
        <v>79</v>
      </c>
      <c r="B94">
        <f t="shared" ca="1" si="22"/>
        <v>2</v>
      </c>
      <c r="C94">
        <f t="shared" ca="1" si="23"/>
        <v>1</v>
      </c>
      <c r="D94" s="3">
        <v>3</v>
      </c>
      <c r="E94" s="3" t="str">
        <f t="shared" si="24"/>
        <v>Pulchowk</v>
      </c>
      <c r="F94" s="2">
        <v>7</v>
      </c>
      <c r="G94" s="2" t="str">
        <f t="shared" si="25"/>
        <v>Tudikhel</v>
      </c>
      <c r="H94">
        <f t="shared" si="26"/>
        <v>4</v>
      </c>
      <c r="I94">
        <f t="shared" si="27"/>
        <v>8</v>
      </c>
      <c r="J94">
        <f t="shared" si="28"/>
        <v>12</v>
      </c>
      <c r="K94">
        <f t="shared" si="30"/>
        <v>16</v>
      </c>
      <c r="L94">
        <f t="shared" si="30"/>
        <v>20</v>
      </c>
      <c r="M94">
        <f t="shared" si="30"/>
        <v>24</v>
      </c>
      <c r="N94">
        <f t="shared" si="30"/>
        <v>28</v>
      </c>
      <c r="O94">
        <f t="shared" si="30"/>
        <v>32</v>
      </c>
      <c r="P94">
        <f t="shared" si="30"/>
        <v>36</v>
      </c>
      <c r="Q94">
        <f t="shared" si="30"/>
        <v>40</v>
      </c>
      <c r="R94">
        <f t="shared" si="30"/>
        <v>44</v>
      </c>
      <c r="S94">
        <f t="shared" si="30"/>
        <v>48</v>
      </c>
      <c r="T94">
        <f t="shared" si="30"/>
        <v>52</v>
      </c>
      <c r="U94">
        <f t="shared" si="30"/>
        <v>56</v>
      </c>
      <c r="V94">
        <f t="shared" si="30"/>
        <v>60</v>
      </c>
      <c r="W94">
        <f t="shared" si="30"/>
        <v>64</v>
      </c>
      <c r="X94">
        <f t="shared" si="30"/>
        <v>68</v>
      </c>
      <c r="Y94">
        <f t="shared" si="30"/>
        <v>72</v>
      </c>
      <c r="Z94">
        <f t="shared" si="30"/>
        <v>76</v>
      </c>
      <c r="AA94">
        <f t="shared" si="30"/>
        <v>80</v>
      </c>
      <c r="AB94">
        <f t="shared" si="30"/>
        <v>84</v>
      </c>
      <c r="AC94">
        <f t="shared" si="30"/>
        <v>88</v>
      </c>
      <c r="AD94">
        <f t="shared" si="30"/>
        <v>92</v>
      </c>
      <c r="AE94">
        <f t="shared" si="30"/>
        <v>96</v>
      </c>
      <c r="AF94">
        <f t="shared" si="30"/>
        <v>100</v>
      </c>
      <c r="AG94">
        <f t="shared" si="30"/>
        <v>104</v>
      </c>
      <c r="AH94">
        <f t="shared" si="30"/>
        <v>108</v>
      </c>
      <c r="AI94">
        <f t="shared" si="30"/>
        <v>112</v>
      </c>
      <c r="AJ94">
        <f t="shared" si="30"/>
        <v>116</v>
      </c>
      <c r="AK94">
        <f t="shared" si="30"/>
        <v>120</v>
      </c>
      <c r="AL94">
        <f t="shared" si="30"/>
        <v>124</v>
      </c>
      <c r="AM94">
        <f t="shared" si="30"/>
        <v>128</v>
      </c>
      <c r="AN94">
        <f t="shared" si="30"/>
        <v>132</v>
      </c>
      <c r="AO94">
        <f t="shared" si="30"/>
        <v>136</v>
      </c>
      <c r="AP94">
        <f t="shared" si="21"/>
        <v>140</v>
      </c>
      <c r="AQ94">
        <f t="shared" si="21"/>
        <v>144</v>
      </c>
      <c r="AR94">
        <f t="shared" si="21"/>
        <v>148</v>
      </c>
      <c r="AS94">
        <f t="shared" si="21"/>
        <v>152</v>
      </c>
      <c r="AT94">
        <f t="shared" si="21"/>
        <v>156</v>
      </c>
      <c r="AU94">
        <f t="shared" si="21"/>
        <v>160</v>
      </c>
    </row>
    <row r="95" spans="1:47" x14ac:dyDescent="0.3">
      <c r="A95">
        <v>80</v>
      </c>
      <c r="B95">
        <f t="shared" ca="1" si="22"/>
        <v>8</v>
      </c>
      <c r="C95">
        <f t="shared" ca="1" si="23"/>
        <v>2</v>
      </c>
      <c r="D95" s="3">
        <v>1</v>
      </c>
      <c r="E95" s="3" t="str">
        <f t="shared" si="24"/>
        <v>Ekantakuna</v>
      </c>
      <c r="F95" s="2">
        <v>4</v>
      </c>
      <c r="G95" s="2" t="str">
        <f t="shared" si="25"/>
        <v>Kupondole</v>
      </c>
      <c r="H95">
        <f t="shared" si="26"/>
        <v>2</v>
      </c>
      <c r="I95">
        <f t="shared" si="27"/>
        <v>4</v>
      </c>
      <c r="J95">
        <f t="shared" si="28"/>
        <v>6</v>
      </c>
      <c r="K95">
        <f t="shared" si="30"/>
        <v>8</v>
      </c>
      <c r="L95">
        <f t="shared" si="30"/>
        <v>10</v>
      </c>
      <c r="M95">
        <f t="shared" si="30"/>
        <v>12</v>
      </c>
      <c r="N95">
        <f t="shared" si="30"/>
        <v>14</v>
      </c>
      <c r="O95">
        <f t="shared" si="30"/>
        <v>16</v>
      </c>
      <c r="P95">
        <f t="shared" si="30"/>
        <v>18</v>
      </c>
      <c r="Q95">
        <f t="shared" si="30"/>
        <v>20</v>
      </c>
      <c r="R95">
        <f t="shared" si="30"/>
        <v>22</v>
      </c>
      <c r="S95">
        <f t="shared" si="30"/>
        <v>24</v>
      </c>
      <c r="T95">
        <f t="shared" si="30"/>
        <v>26</v>
      </c>
      <c r="U95">
        <f t="shared" si="30"/>
        <v>28</v>
      </c>
      <c r="V95">
        <f t="shared" si="30"/>
        <v>30</v>
      </c>
      <c r="W95">
        <f t="shared" si="30"/>
        <v>32</v>
      </c>
      <c r="X95">
        <f t="shared" si="30"/>
        <v>34</v>
      </c>
      <c r="Y95">
        <f t="shared" si="30"/>
        <v>36</v>
      </c>
      <c r="Z95">
        <f t="shared" si="30"/>
        <v>38</v>
      </c>
      <c r="AA95">
        <f t="shared" si="30"/>
        <v>40</v>
      </c>
      <c r="AB95">
        <f t="shared" si="30"/>
        <v>42</v>
      </c>
      <c r="AC95">
        <f t="shared" si="30"/>
        <v>44</v>
      </c>
      <c r="AD95">
        <f t="shared" si="30"/>
        <v>46</v>
      </c>
      <c r="AE95">
        <f t="shared" si="30"/>
        <v>48</v>
      </c>
      <c r="AF95">
        <f t="shared" si="30"/>
        <v>50</v>
      </c>
      <c r="AG95">
        <f t="shared" si="30"/>
        <v>52</v>
      </c>
      <c r="AH95">
        <f t="shared" si="30"/>
        <v>54</v>
      </c>
      <c r="AI95">
        <f t="shared" si="30"/>
        <v>56</v>
      </c>
      <c r="AJ95">
        <f t="shared" si="30"/>
        <v>58</v>
      </c>
      <c r="AK95">
        <f t="shared" si="30"/>
        <v>60</v>
      </c>
      <c r="AL95">
        <f t="shared" si="30"/>
        <v>62</v>
      </c>
      <c r="AM95">
        <f t="shared" si="30"/>
        <v>64</v>
      </c>
      <c r="AN95">
        <f t="shared" si="30"/>
        <v>66</v>
      </c>
      <c r="AO95">
        <f t="shared" si="30"/>
        <v>68</v>
      </c>
      <c r="AP95">
        <f t="shared" si="21"/>
        <v>70</v>
      </c>
      <c r="AQ95">
        <f t="shared" si="21"/>
        <v>72</v>
      </c>
      <c r="AR95">
        <f t="shared" si="21"/>
        <v>74</v>
      </c>
      <c r="AS95">
        <f t="shared" si="21"/>
        <v>76</v>
      </c>
      <c r="AT95">
        <f t="shared" si="21"/>
        <v>78</v>
      </c>
      <c r="AU95">
        <f t="shared" si="21"/>
        <v>80</v>
      </c>
    </row>
    <row r="96" spans="1:47" x14ac:dyDescent="0.3">
      <c r="A96">
        <v>81</v>
      </c>
      <c r="B96">
        <f t="shared" ca="1" si="22"/>
        <v>4</v>
      </c>
      <c r="C96">
        <f t="shared" ca="1" si="23"/>
        <v>9</v>
      </c>
      <c r="D96" s="3">
        <v>4</v>
      </c>
      <c r="E96" s="3" t="str">
        <f t="shared" si="24"/>
        <v>Kupondole</v>
      </c>
      <c r="F96" s="2">
        <v>9</v>
      </c>
      <c r="G96" s="2" t="str">
        <f t="shared" si="25"/>
        <v>Lazimpat</v>
      </c>
      <c r="H96">
        <f t="shared" si="26"/>
        <v>5.5</v>
      </c>
      <c r="I96">
        <f t="shared" si="27"/>
        <v>11</v>
      </c>
      <c r="J96">
        <f t="shared" si="28"/>
        <v>16.5</v>
      </c>
      <c r="K96">
        <f t="shared" si="30"/>
        <v>22</v>
      </c>
      <c r="L96">
        <f t="shared" si="30"/>
        <v>27.5</v>
      </c>
      <c r="M96">
        <f t="shared" si="30"/>
        <v>33</v>
      </c>
      <c r="N96">
        <f t="shared" si="30"/>
        <v>38.5</v>
      </c>
      <c r="O96">
        <f t="shared" si="30"/>
        <v>44</v>
      </c>
      <c r="P96">
        <f t="shared" si="30"/>
        <v>49.5</v>
      </c>
      <c r="Q96">
        <f t="shared" si="30"/>
        <v>55</v>
      </c>
      <c r="R96">
        <f t="shared" si="30"/>
        <v>60.5</v>
      </c>
      <c r="S96">
        <f t="shared" si="30"/>
        <v>66</v>
      </c>
      <c r="T96">
        <f t="shared" si="30"/>
        <v>71.5</v>
      </c>
      <c r="U96">
        <f t="shared" si="30"/>
        <v>77</v>
      </c>
      <c r="V96">
        <f t="shared" si="30"/>
        <v>82.5</v>
      </c>
      <c r="W96">
        <f t="shared" si="30"/>
        <v>88</v>
      </c>
      <c r="X96">
        <f t="shared" si="30"/>
        <v>93.5</v>
      </c>
      <c r="Y96">
        <f t="shared" si="30"/>
        <v>99</v>
      </c>
      <c r="Z96">
        <f t="shared" si="30"/>
        <v>104.5</v>
      </c>
      <c r="AA96">
        <f t="shared" si="30"/>
        <v>110</v>
      </c>
      <c r="AB96">
        <f t="shared" si="30"/>
        <v>115.5</v>
      </c>
      <c r="AC96">
        <f t="shared" si="30"/>
        <v>121</v>
      </c>
      <c r="AD96">
        <f t="shared" si="30"/>
        <v>126.5</v>
      </c>
      <c r="AE96">
        <f t="shared" si="30"/>
        <v>132</v>
      </c>
      <c r="AF96">
        <f t="shared" si="30"/>
        <v>137.5</v>
      </c>
      <c r="AG96">
        <f t="shared" si="30"/>
        <v>143</v>
      </c>
      <c r="AH96">
        <f t="shared" si="30"/>
        <v>148.5</v>
      </c>
      <c r="AI96">
        <f t="shared" si="30"/>
        <v>154</v>
      </c>
      <c r="AJ96">
        <f t="shared" si="30"/>
        <v>159.5</v>
      </c>
      <c r="AK96">
        <f t="shared" si="30"/>
        <v>165</v>
      </c>
      <c r="AL96">
        <f t="shared" si="30"/>
        <v>170.5</v>
      </c>
      <c r="AM96">
        <f t="shared" si="30"/>
        <v>176</v>
      </c>
      <c r="AN96">
        <f t="shared" si="30"/>
        <v>181.5</v>
      </c>
      <c r="AO96">
        <f t="shared" si="30"/>
        <v>187</v>
      </c>
      <c r="AP96">
        <f t="shared" ref="AP96:AU111" si="31">AO96+$H96</f>
        <v>192.5</v>
      </c>
      <c r="AQ96">
        <f t="shared" si="31"/>
        <v>198</v>
      </c>
      <c r="AR96">
        <f t="shared" si="31"/>
        <v>203.5</v>
      </c>
      <c r="AS96">
        <f t="shared" si="31"/>
        <v>209</v>
      </c>
      <c r="AT96">
        <f t="shared" si="31"/>
        <v>214.5</v>
      </c>
      <c r="AU96">
        <f t="shared" si="31"/>
        <v>220</v>
      </c>
    </row>
    <row r="97" spans="1:47" x14ac:dyDescent="0.3">
      <c r="A97">
        <v>82</v>
      </c>
      <c r="B97">
        <f t="shared" ca="1" si="22"/>
        <v>12</v>
      </c>
      <c r="C97">
        <f t="shared" ca="1" si="23"/>
        <v>8</v>
      </c>
      <c r="D97" s="3">
        <v>2</v>
      </c>
      <c r="E97" s="3" t="str">
        <f t="shared" si="24"/>
        <v>Jawalakhel</v>
      </c>
      <c r="F97" s="2">
        <v>7</v>
      </c>
      <c r="G97" s="2" t="str">
        <f t="shared" si="25"/>
        <v>Tudikhel</v>
      </c>
      <c r="H97">
        <f t="shared" si="26"/>
        <v>4.3</v>
      </c>
      <c r="I97">
        <f t="shared" si="27"/>
        <v>8.6</v>
      </c>
      <c r="J97">
        <f t="shared" si="28"/>
        <v>12.899999999999999</v>
      </c>
      <c r="K97">
        <f t="shared" si="30"/>
        <v>17.2</v>
      </c>
      <c r="L97">
        <f t="shared" si="30"/>
        <v>21.5</v>
      </c>
      <c r="M97">
        <f t="shared" si="30"/>
        <v>25.8</v>
      </c>
      <c r="N97">
        <f t="shared" si="30"/>
        <v>30.1</v>
      </c>
      <c r="O97">
        <f t="shared" si="30"/>
        <v>34.4</v>
      </c>
      <c r="P97">
        <f t="shared" si="30"/>
        <v>38.699999999999996</v>
      </c>
      <c r="Q97">
        <f t="shared" si="30"/>
        <v>42.999999999999993</v>
      </c>
      <c r="R97">
        <f t="shared" si="30"/>
        <v>47.29999999999999</v>
      </c>
      <c r="S97">
        <f t="shared" si="30"/>
        <v>51.599999999999987</v>
      </c>
      <c r="T97">
        <f t="shared" si="30"/>
        <v>55.899999999999984</v>
      </c>
      <c r="U97">
        <f t="shared" si="30"/>
        <v>60.199999999999982</v>
      </c>
      <c r="V97">
        <f t="shared" si="30"/>
        <v>64.499999999999986</v>
      </c>
      <c r="W97">
        <f t="shared" si="30"/>
        <v>68.799999999999983</v>
      </c>
      <c r="X97">
        <f t="shared" si="30"/>
        <v>73.09999999999998</v>
      </c>
      <c r="Y97">
        <f t="shared" si="30"/>
        <v>77.399999999999977</v>
      </c>
      <c r="Z97">
        <f t="shared" si="30"/>
        <v>81.699999999999974</v>
      </c>
      <c r="AA97">
        <f t="shared" si="30"/>
        <v>85.999999999999972</v>
      </c>
      <c r="AB97">
        <f t="shared" si="30"/>
        <v>90.299999999999969</v>
      </c>
      <c r="AC97">
        <f t="shared" si="30"/>
        <v>94.599999999999966</v>
      </c>
      <c r="AD97">
        <f t="shared" si="30"/>
        <v>98.899999999999963</v>
      </c>
      <c r="AE97">
        <f t="shared" si="30"/>
        <v>103.19999999999996</v>
      </c>
      <c r="AF97">
        <f t="shared" si="30"/>
        <v>107.49999999999996</v>
      </c>
      <c r="AG97">
        <f t="shared" si="30"/>
        <v>111.79999999999995</v>
      </c>
      <c r="AH97">
        <f t="shared" si="30"/>
        <v>116.09999999999995</v>
      </c>
      <c r="AI97">
        <f t="shared" si="30"/>
        <v>120.39999999999995</v>
      </c>
      <c r="AJ97">
        <f t="shared" si="30"/>
        <v>124.69999999999995</v>
      </c>
      <c r="AK97">
        <f t="shared" si="30"/>
        <v>128.99999999999994</v>
      </c>
      <c r="AL97">
        <f t="shared" si="30"/>
        <v>133.29999999999995</v>
      </c>
      <c r="AM97">
        <f t="shared" si="30"/>
        <v>137.59999999999997</v>
      </c>
      <c r="AN97">
        <f t="shared" si="30"/>
        <v>141.89999999999998</v>
      </c>
      <c r="AO97">
        <f t="shared" si="30"/>
        <v>146.19999999999999</v>
      </c>
      <c r="AP97">
        <f t="shared" si="31"/>
        <v>150.5</v>
      </c>
      <c r="AQ97">
        <f t="shared" si="31"/>
        <v>154.80000000000001</v>
      </c>
      <c r="AR97">
        <f t="shared" si="31"/>
        <v>159.10000000000002</v>
      </c>
      <c r="AS97">
        <f t="shared" si="31"/>
        <v>163.40000000000003</v>
      </c>
      <c r="AT97">
        <f t="shared" si="31"/>
        <v>167.70000000000005</v>
      </c>
      <c r="AU97">
        <f t="shared" si="31"/>
        <v>172.00000000000006</v>
      </c>
    </row>
    <row r="98" spans="1:47" x14ac:dyDescent="0.3">
      <c r="A98">
        <v>83</v>
      </c>
      <c r="B98">
        <f t="shared" ca="1" si="22"/>
        <v>10</v>
      </c>
      <c r="C98">
        <f t="shared" ca="1" si="23"/>
        <v>7</v>
      </c>
      <c r="D98" s="3">
        <v>7</v>
      </c>
      <c r="E98" s="3" t="str">
        <f t="shared" si="24"/>
        <v>Tudikhel</v>
      </c>
      <c r="F98" s="2">
        <v>2</v>
      </c>
      <c r="G98" s="2" t="str">
        <f t="shared" si="25"/>
        <v>Jawalakhel</v>
      </c>
      <c r="H98">
        <f t="shared" si="26"/>
        <v>4.3</v>
      </c>
      <c r="I98">
        <f t="shared" si="27"/>
        <v>8.6</v>
      </c>
      <c r="J98">
        <f t="shared" si="28"/>
        <v>12.899999999999999</v>
      </c>
      <c r="K98">
        <f t="shared" si="30"/>
        <v>17.2</v>
      </c>
      <c r="L98">
        <f t="shared" si="30"/>
        <v>21.5</v>
      </c>
      <c r="M98">
        <f t="shared" si="30"/>
        <v>25.8</v>
      </c>
      <c r="N98">
        <f t="shared" si="30"/>
        <v>30.1</v>
      </c>
      <c r="O98">
        <f t="shared" si="30"/>
        <v>34.4</v>
      </c>
      <c r="P98">
        <f t="shared" si="30"/>
        <v>38.699999999999996</v>
      </c>
      <c r="Q98">
        <f t="shared" si="30"/>
        <v>42.999999999999993</v>
      </c>
      <c r="R98">
        <f t="shared" si="30"/>
        <v>47.29999999999999</v>
      </c>
      <c r="S98">
        <f t="shared" si="30"/>
        <v>51.599999999999987</v>
      </c>
      <c r="T98">
        <f t="shared" si="30"/>
        <v>55.899999999999984</v>
      </c>
      <c r="U98">
        <f t="shared" si="30"/>
        <v>60.199999999999982</v>
      </c>
      <c r="V98">
        <f t="shared" si="30"/>
        <v>64.499999999999986</v>
      </c>
      <c r="W98">
        <f t="shared" si="30"/>
        <v>68.799999999999983</v>
      </c>
      <c r="X98">
        <f t="shared" si="30"/>
        <v>73.09999999999998</v>
      </c>
      <c r="Y98">
        <f t="shared" si="30"/>
        <v>77.399999999999977</v>
      </c>
      <c r="Z98">
        <f t="shared" si="30"/>
        <v>81.699999999999974</v>
      </c>
      <c r="AA98">
        <f t="shared" si="30"/>
        <v>85.999999999999972</v>
      </c>
      <c r="AB98">
        <f t="shared" si="30"/>
        <v>90.299999999999969</v>
      </c>
      <c r="AC98">
        <f t="shared" si="30"/>
        <v>94.599999999999966</v>
      </c>
      <c r="AD98">
        <f t="shared" si="30"/>
        <v>98.899999999999963</v>
      </c>
      <c r="AE98">
        <f t="shared" si="30"/>
        <v>103.19999999999996</v>
      </c>
      <c r="AF98">
        <f t="shared" si="30"/>
        <v>107.49999999999996</v>
      </c>
      <c r="AG98">
        <f t="shared" si="30"/>
        <v>111.79999999999995</v>
      </c>
      <c r="AH98">
        <f t="shared" si="30"/>
        <v>116.09999999999995</v>
      </c>
      <c r="AI98">
        <f t="shared" si="30"/>
        <v>120.39999999999995</v>
      </c>
      <c r="AJ98">
        <f t="shared" si="30"/>
        <v>124.69999999999995</v>
      </c>
      <c r="AK98">
        <f t="shared" si="30"/>
        <v>128.99999999999994</v>
      </c>
      <c r="AL98">
        <f t="shared" si="30"/>
        <v>133.29999999999995</v>
      </c>
      <c r="AM98">
        <f t="shared" si="30"/>
        <v>137.59999999999997</v>
      </c>
      <c r="AN98">
        <f t="shared" si="30"/>
        <v>141.89999999999998</v>
      </c>
      <c r="AO98">
        <f t="shared" si="30"/>
        <v>146.19999999999999</v>
      </c>
      <c r="AP98">
        <f t="shared" si="31"/>
        <v>150.5</v>
      </c>
      <c r="AQ98">
        <f t="shared" si="31"/>
        <v>154.80000000000001</v>
      </c>
      <c r="AR98">
        <f t="shared" si="31"/>
        <v>159.10000000000002</v>
      </c>
      <c r="AS98">
        <f t="shared" si="31"/>
        <v>163.40000000000003</v>
      </c>
      <c r="AT98">
        <f t="shared" si="31"/>
        <v>167.70000000000005</v>
      </c>
      <c r="AU98">
        <f t="shared" si="31"/>
        <v>172.00000000000006</v>
      </c>
    </row>
    <row r="99" spans="1:47" x14ac:dyDescent="0.3">
      <c r="A99">
        <v>84</v>
      </c>
      <c r="B99">
        <f t="shared" ca="1" si="22"/>
        <v>1</v>
      </c>
      <c r="C99">
        <f t="shared" ca="1" si="23"/>
        <v>9</v>
      </c>
      <c r="D99" s="3">
        <v>10</v>
      </c>
      <c r="E99" s="3" t="str">
        <f t="shared" si="24"/>
        <v>PaniPokhari</v>
      </c>
      <c r="F99" s="2">
        <v>2</v>
      </c>
      <c r="G99" s="2" t="str">
        <f t="shared" si="25"/>
        <v>Jawalakhel</v>
      </c>
      <c r="H99">
        <f t="shared" si="26"/>
        <v>7.3</v>
      </c>
      <c r="I99">
        <f t="shared" si="27"/>
        <v>14.6</v>
      </c>
      <c r="J99">
        <f t="shared" si="28"/>
        <v>21.9</v>
      </c>
      <c r="K99">
        <f t="shared" si="30"/>
        <v>29.2</v>
      </c>
      <c r="L99">
        <f t="shared" si="30"/>
        <v>36.5</v>
      </c>
      <c r="M99">
        <f t="shared" si="30"/>
        <v>43.8</v>
      </c>
      <c r="N99">
        <f t="shared" si="30"/>
        <v>51.099999999999994</v>
      </c>
      <c r="O99">
        <f t="shared" si="30"/>
        <v>58.399999999999991</v>
      </c>
      <c r="P99">
        <f t="shared" si="30"/>
        <v>65.699999999999989</v>
      </c>
      <c r="Q99">
        <f t="shared" si="30"/>
        <v>72.999999999999986</v>
      </c>
      <c r="R99">
        <f t="shared" ref="K99:AO107" si="32">Q99+$H99</f>
        <v>80.299999999999983</v>
      </c>
      <c r="S99">
        <f t="shared" si="32"/>
        <v>87.59999999999998</v>
      </c>
      <c r="T99">
        <f t="shared" si="32"/>
        <v>94.899999999999977</v>
      </c>
      <c r="U99">
        <f t="shared" si="32"/>
        <v>102.19999999999997</v>
      </c>
      <c r="V99">
        <f t="shared" si="32"/>
        <v>109.49999999999997</v>
      </c>
      <c r="W99">
        <f t="shared" si="32"/>
        <v>116.79999999999997</v>
      </c>
      <c r="X99">
        <f t="shared" si="32"/>
        <v>124.09999999999997</v>
      </c>
      <c r="Y99">
        <f t="shared" si="32"/>
        <v>131.39999999999998</v>
      </c>
      <c r="Z99">
        <f t="shared" si="32"/>
        <v>138.69999999999999</v>
      </c>
      <c r="AA99">
        <f t="shared" si="32"/>
        <v>146</v>
      </c>
      <c r="AB99">
        <f t="shared" si="32"/>
        <v>153.30000000000001</v>
      </c>
      <c r="AC99">
        <f t="shared" si="32"/>
        <v>160.60000000000002</v>
      </c>
      <c r="AD99">
        <f t="shared" si="32"/>
        <v>167.90000000000003</v>
      </c>
      <c r="AE99">
        <f t="shared" si="32"/>
        <v>175.20000000000005</v>
      </c>
      <c r="AF99">
        <f t="shared" si="32"/>
        <v>182.50000000000006</v>
      </c>
      <c r="AG99">
        <f t="shared" si="32"/>
        <v>189.80000000000007</v>
      </c>
      <c r="AH99">
        <f t="shared" si="32"/>
        <v>197.10000000000008</v>
      </c>
      <c r="AI99">
        <f t="shared" si="32"/>
        <v>204.40000000000009</v>
      </c>
      <c r="AJ99">
        <f t="shared" si="32"/>
        <v>211.7000000000001</v>
      </c>
      <c r="AK99">
        <f t="shared" si="32"/>
        <v>219.00000000000011</v>
      </c>
      <c r="AL99">
        <f t="shared" si="32"/>
        <v>226.30000000000013</v>
      </c>
      <c r="AM99">
        <f t="shared" si="32"/>
        <v>233.60000000000014</v>
      </c>
      <c r="AN99">
        <f t="shared" si="32"/>
        <v>240.90000000000015</v>
      </c>
      <c r="AO99">
        <f t="shared" si="32"/>
        <v>248.20000000000016</v>
      </c>
      <c r="AP99">
        <f t="shared" si="31"/>
        <v>255.50000000000017</v>
      </c>
      <c r="AQ99">
        <f t="shared" si="31"/>
        <v>262.80000000000018</v>
      </c>
      <c r="AR99">
        <f t="shared" si="31"/>
        <v>270.10000000000019</v>
      </c>
      <c r="AS99">
        <f t="shared" si="31"/>
        <v>277.4000000000002</v>
      </c>
      <c r="AT99">
        <f t="shared" si="31"/>
        <v>284.70000000000022</v>
      </c>
      <c r="AU99">
        <f t="shared" si="31"/>
        <v>292.00000000000023</v>
      </c>
    </row>
    <row r="100" spans="1:47" x14ac:dyDescent="0.3">
      <c r="A100">
        <v>85</v>
      </c>
      <c r="B100">
        <f t="shared" ca="1" si="22"/>
        <v>5</v>
      </c>
      <c r="C100">
        <f t="shared" ca="1" si="23"/>
        <v>3</v>
      </c>
      <c r="D100" s="3">
        <v>7</v>
      </c>
      <c r="E100" s="3" t="str">
        <f t="shared" si="24"/>
        <v>Tudikhel</v>
      </c>
      <c r="F100" s="2">
        <v>7</v>
      </c>
      <c r="G100" s="2" t="str">
        <f t="shared" si="25"/>
        <v>Tudikhel</v>
      </c>
      <c r="H100">
        <f t="shared" si="26"/>
        <v>0</v>
      </c>
      <c r="I100">
        <f t="shared" si="27"/>
        <v>0</v>
      </c>
      <c r="J100">
        <f t="shared" si="28"/>
        <v>0</v>
      </c>
      <c r="K100">
        <f t="shared" si="32"/>
        <v>0</v>
      </c>
      <c r="L100">
        <f t="shared" si="32"/>
        <v>0</v>
      </c>
      <c r="M100">
        <f t="shared" si="32"/>
        <v>0</v>
      </c>
      <c r="N100">
        <f t="shared" si="32"/>
        <v>0</v>
      </c>
      <c r="O100">
        <f t="shared" si="32"/>
        <v>0</v>
      </c>
      <c r="P100">
        <f t="shared" si="32"/>
        <v>0</v>
      </c>
      <c r="Q100">
        <f t="shared" si="32"/>
        <v>0</v>
      </c>
      <c r="R100">
        <f t="shared" si="32"/>
        <v>0</v>
      </c>
      <c r="S100">
        <f t="shared" si="32"/>
        <v>0</v>
      </c>
      <c r="T100">
        <f t="shared" si="32"/>
        <v>0</v>
      </c>
      <c r="U100">
        <f t="shared" si="32"/>
        <v>0</v>
      </c>
      <c r="V100">
        <f t="shared" si="32"/>
        <v>0</v>
      </c>
      <c r="W100">
        <f t="shared" si="32"/>
        <v>0</v>
      </c>
      <c r="X100">
        <f t="shared" si="32"/>
        <v>0</v>
      </c>
      <c r="Y100">
        <f t="shared" si="32"/>
        <v>0</v>
      </c>
      <c r="Z100">
        <f t="shared" si="32"/>
        <v>0</v>
      </c>
      <c r="AA100">
        <f t="shared" si="32"/>
        <v>0</v>
      </c>
      <c r="AB100">
        <f t="shared" si="32"/>
        <v>0</v>
      </c>
      <c r="AC100">
        <f t="shared" si="32"/>
        <v>0</v>
      </c>
      <c r="AD100">
        <f t="shared" si="32"/>
        <v>0</v>
      </c>
      <c r="AE100">
        <f t="shared" si="32"/>
        <v>0</v>
      </c>
      <c r="AF100">
        <f t="shared" si="32"/>
        <v>0</v>
      </c>
      <c r="AG100">
        <f t="shared" si="32"/>
        <v>0</v>
      </c>
      <c r="AH100">
        <f t="shared" si="32"/>
        <v>0</v>
      </c>
      <c r="AI100">
        <f t="shared" si="32"/>
        <v>0</v>
      </c>
      <c r="AJ100">
        <f t="shared" si="32"/>
        <v>0</v>
      </c>
      <c r="AK100">
        <f t="shared" si="32"/>
        <v>0</v>
      </c>
      <c r="AL100">
        <f t="shared" si="32"/>
        <v>0</v>
      </c>
      <c r="AM100">
        <f t="shared" si="32"/>
        <v>0</v>
      </c>
      <c r="AN100">
        <f t="shared" si="32"/>
        <v>0</v>
      </c>
      <c r="AO100">
        <f t="shared" si="32"/>
        <v>0</v>
      </c>
      <c r="AP100">
        <f t="shared" si="31"/>
        <v>0</v>
      </c>
      <c r="AQ100">
        <f t="shared" si="31"/>
        <v>0</v>
      </c>
      <c r="AR100">
        <f t="shared" si="31"/>
        <v>0</v>
      </c>
      <c r="AS100">
        <f t="shared" si="31"/>
        <v>0</v>
      </c>
      <c r="AT100">
        <f t="shared" si="31"/>
        <v>0</v>
      </c>
      <c r="AU100">
        <f t="shared" si="31"/>
        <v>0</v>
      </c>
    </row>
    <row r="101" spans="1:47" x14ac:dyDescent="0.3">
      <c r="A101">
        <v>86</v>
      </c>
      <c r="B101">
        <f t="shared" ca="1" si="22"/>
        <v>4</v>
      </c>
      <c r="C101">
        <f t="shared" ca="1" si="23"/>
        <v>6</v>
      </c>
      <c r="D101" s="3">
        <v>3</v>
      </c>
      <c r="E101" s="3" t="str">
        <f t="shared" si="24"/>
        <v>Pulchowk</v>
      </c>
      <c r="F101" s="2">
        <v>6</v>
      </c>
      <c r="G101" s="2" t="str">
        <f t="shared" si="25"/>
        <v>Tripureshwor</v>
      </c>
      <c r="H101">
        <f t="shared" si="26"/>
        <v>3</v>
      </c>
      <c r="I101">
        <f t="shared" si="27"/>
        <v>6</v>
      </c>
      <c r="J101">
        <f t="shared" si="28"/>
        <v>9</v>
      </c>
      <c r="K101">
        <f t="shared" si="32"/>
        <v>12</v>
      </c>
      <c r="L101">
        <f t="shared" si="32"/>
        <v>15</v>
      </c>
      <c r="M101">
        <f t="shared" si="32"/>
        <v>18</v>
      </c>
      <c r="N101">
        <f t="shared" si="32"/>
        <v>21</v>
      </c>
      <c r="O101">
        <f t="shared" si="32"/>
        <v>24</v>
      </c>
      <c r="P101">
        <f t="shared" si="32"/>
        <v>27</v>
      </c>
      <c r="Q101">
        <f t="shared" si="32"/>
        <v>30</v>
      </c>
      <c r="R101">
        <f t="shared" si="32"/>
        <v>33</v>
      </c>
      <c r="S101">
        <f t="shared" si="32"/>
        <v>36</v>
      </c>
      <c r="T101">
        <f t="shared" si="32"/>
        <v>39</v>
      </c>
      <c r="U101">
        <f t="shared" si="32"/>
        <v>42</v>
      </c>
      <c r="V101">
        <f t="shared" si="32"/>
        <v>45</v>
      </c>
      <c r="W101">
        <f t="shared" si="32"/>
        <v>48</v>
      </c>
      <c r="X101">
        <f t="shared" si="32"/>
        <v>51</v>
      </c>
      <c r="Y101">
        <f t="shared" si="32"/>
        <v>54</v>
      </c>
      <c r="Z101">
        <f t="shared" si="32"/>
        <v>57</v>
      </c>
      <c r="AA101">
        <f t="shared" si="32"/>
        <v>60</v>
      </c>
      <c r="AB101">
        <f t="shared" si="32"/>
        <v>63</v>
      </c>
      <c r="AC101">
        <f t="shared" si="32"/>
        <v>66</v>
      </c>
      <c r="AD101">
        <f t="shared" si="32"/>
        <v>69</v>
      </c>
      <c r="AE101">
        <f t="shared" si="32"/>
        <v>72</v>
      </c>
      <c r="AF101">
        <f t="shared" si="32"/>
        <v>75</v>
      </c>
      <c r="AG101">
        <f t="shared" si="32"/>
        <v>78</v>
      </c>
      <c r="AH101">
        <f t="shared" si="32"/>
        <v>81</v>
      </c>
      <c r="AI101">
        <f t="shared" si="32"/>
        <v>84</v>
      </c>
      <c r="AJ101">
        <f t="shared" si="32"/>
        <v>87</v>
      </c>
      <c r="AK101">
        <f t="shared" si="32"/>
        <v>90</v>
      </c>
      <c r="AL101">
        <f t="shared" si="32"/>
        <v>93</v>
      </c>
      <c r="AM101">
        <f t="shared" si="32"/>
        <v>96</v>
      </c>
      <c r="AN101">
        <f t="shared" si="32"/>
        <v>99</v>
      </c>
      <c r="AO101">
        <f t="shared" si="32"/>
        <v>102</v>
      </c>
      <c r="AP101">
        <f t="shared" si="31"/>
        <v>105</v>
      </c>
      <c r="AQ101">
        <f t="shared" si="31"/>
        <v>108</v>
      </c>
      <c r="AR101">
        <f t="shared" si="31"/>
        <v>111</v>
      </c>
      <c r="AS101">
        <f t="shared" si="31"/>
        <v>114</v>
      </c>
      <c r="AT101">
        <f t="shared" si="31"/>
        <v>117</v>
      </c>
      <c r="AU101">
        <f t="shared" si="31"/>
        <v>120</v>
      </c>
    </row>
    <row r="102" spans="1:47" x14ac:dyDescent="0.3">
      <c r="A102">
        <v>87</v>
      </c>
      <c r="B102">
        <f t="shared" ca="1" si="22"/>
        <v>7</v>
      </c>
      <c r="C102">
        <f t="shared" ca="1" si="23"/>
        <v>9</v>
      </c>
      <c r="D102" s="3">
        <v>4</v>
      </c>
      <c r="E102" s="3" t="str">
        <f t="shared" si="24"/>
        <v>Kupondole</v>
      </c>
      <c r="F102" s="2">
        <v>9</v>
      </c>
      <c r="G102" s="2" t="str">
        <f t="shared" si="25"/>
        <v>Lazimpat</v>
      </c>
      <c r="H102">
        <f t="shared" si="26"/>
        <v>5.5</v>
      </c>
      <c r="I102">
        <f t="shared" si="27"/>
        <v>11</v>
      </c>
      <c r="J102">
        <f t="shared" si="28"/>
        <v>16.5</v>
      </c>
      <c r="K102">
        <f t="shared" si="32"/>
        <v>22</v>
      </c>
      <c r="L102">
        <f t="shared" si="32"/>
        <v>27.5</v>
      </c>
      <c r="M102">
        <f t="shared" si="32"/>
        <v>33</v>
      </c>
      <c r="N102">
        <f t="shared" si="32"/>
        <v>38.5</v>
      </c>
      <c r="O102">
        <f t="shared" si="32"/>
        <v>44</v>
      </c>
      <c r="P102">
        <f t="shared" si="32"/>
        <v>49.5</v>
      </c>
      <c r="Q102">
        <f t="shared" si="32"/>
        <v>55</v>
      </c>
      <c r="R102">
        <f t="shared" si="32"/>
        <v>60.5</v>
      </c>
      <c r="S102">
        <f t="shared" si="32"/>
        <v>66</v>
      </c>
      <c r="T102">
        <f t="shared" si="32"/>
        <v>71.5</v>
      </c>
      <c r="U102">
        <f t="shared" si="32"/>
        <v>77</v>
      </c>
      <c r="V102">
        <f t="shared" si="32"/>
        <v>82.5</v>
      </c>
      <c r="W102">
        <f t="shared" si="32"/>
        <v>88</v>
      </c>
      <c r="X102">
        <f t="shared" si="32"/>
        <v>93.5</v>
      </c>
      <c r="Y102">
        <f t="shared" si="32"/>
        <v>99</v>
      </c>
      <c r="Z102">
        <f t="shared" si="32"/>
        <v>104.5</v>
      </c>
      <c r="AA102">
        <f t="shared" si="32"/>
        <v>110</v>
      </c>
      <c r="AB102">
        <f t="shared" si="32"/>
        <v>115.5</v>
      </c>
      <c r="AC102">
        <f t="shared" si="32"/>
        <v>121</v>
      </c>
      <c r="AD102">
        <f t="shared" si="32"/>
        <v>126.5</v>
      </c>
      <c r="AE102">
        <f t="shared" si="32"/>
        <v>132</v>
      </c>
      <c r="AF102">
        <f t="shared" si="32"/>
        <v>137.5</v>
      </c>
      <c r="AG102">
        <f t="shared" si="32"/>
        <v>143</v>
      </c>
      <c r="AH102">
        <f t="shared" si="32"/>
        <v>148.5</v>
      </c>
      <c r="AI102">
        <f t="shared" si="32"/>
        <v>154</v>
      </c>
      <c r="AJ102">
        <f t="shared" si="32"/>
        <v>159.5</v>
      </c>
      <c r="AK102">
        <f t="shared" si="32"/>
        <v>165</v>
      </c>
      <c r="AL102">
        <f t="shared" si="32"/>
        <v>170.5</v>
      </c>
      <c r="AM102">
        <f t="shared" si="32"/>
        <v>176</v>
      </c>
      <c r="AN102">
        <f t="shared" si="32"/>
        <v>181.5</v>
      </c>
      <c r="AO102">
        <f t="shared" si="32"/>
        <v>187</v>
      </c>
      <c r="AP102">
        <f t="shared" si="31"/>
        <v>192.5</v>
      </c>
      <c r="AQ102">
        <f t="shared" si="31"/>
        <v>198</v>
      </c>
      <c r="AR102">
        <f t="shared" si="31"/>
        <v>203.5</v>
      </c>
      <c r="AS102">
        <f t="shared" si="31"/>
        <v>209</v>
      </c>
      <c r="AT102">
        <f t="shared" si="31"/>
        <v>214.5</v>
      </c>
      <c r="AU102">
        <f t="shared" si="31"/>
        <v>220</v>
      </c>
    </row>
    <row r="103" spans="1:47" x14ac:dyDescent="0.3">
      <c r="A103">
        <v>88</v>
      </c>
      <c r="B103">
        <f t="shared" ca="1" si="22"/>
        <v>12</v>
      </c>
      <c r="C103">
        <f t="shared" ca="1" si="23"/>
        <v>1</v>
      </c>
      <c r="D103" s="3">
        <v>9</v>
      </c>
      <c r="E103" s="3" t="str">
        <f t="shared" si="24"/>
        <v>Lazimpat</v>
      </c>
      <c r="F103" s="2">
        <v>1</v>
      </c>
      <c r="G103" s="2" t="str">
        <f t="shared" si="25"/>
        <v>Ekantakuna</v>
      </c>
      <c r="H103">
        <f t="shared" si="26"/>
        <v>7.5</v>
      </c>
      <c r="I103">
        <f t="shared" si="27"/>
        <v>15</v>
      </c>
      <c r="J103">
        <f t="shared" si="28"/>
        <v>22.5</v>
      </c>
      <c r="K103">
        <f t="shared" si="32"/>
        <v>30</v>
      </c>
      <c r="L103">
        <f t="shared" si="32"/>
        <v>37.5</v>
      </c>
      <c r="M103">
        <f t="shared" si="32"/>
        <v>45</v>
      </c>
      <c r="N103">
        <f t="shared" si="32"/>
        <v>52.5</v>
      </c>
      <c r="O103">
        <f t="shared" si="32"/>
        <v>60</v>
      </c>
      <c r="P103">
        <f t="shared" si="32"/>
        <v>67.5</v>
      </c>
      <c r="Q103">
        <f t="shared" si="32"/>
        <v>75</v>
      </c>
      <c r="R103">
        <f t="shared" si="32"/>
        <v>82.5</v>
      </c>
      <c r="S103">
        <f t="shared" si="32"/>
        <v>90</v>
      </c>
      <c r="T103">
        <f t="shared" si="32"/>
        <v>97.5</v>
      </c>
      <c r="U103">
        <f t="shared" si="32"/>
        <v>105</v>
      </c>
      <c r="V103">
        <f t="shared" si="32"/>
        <v>112.5</v>
      </c>
      <c r="W103">
        <f t="shared" si="32"/>
        <v>120</v>
      </c>
      <c r="X103">
        <f t="shared" si="32"/>
        <v>127.5</v>
      </c>
      <c r="Y103">
        <f t="shared" si="32"/>
        <v>135</v>
      </c>
      <c r="Z103">
        <f t="shared" si="32"/>
        <v>142.5</v>
      </c>
      <c r="AA103">
        <f t="shared" si="32"/>
        <v>150</v>
      </c>
      <c r="AB103">
        <f t="shared" si="32"/>
        <v>157.5</v>
      </c>
      <c r="AC103">
        <f t="shared" si="32"/>
        <v>165</v>
      </c>
      <c r="AD103">
        <f t="shared" si="32"/>
        <v>172.5</v>
      </c>
      <c r="AE103">
        <f t="shared" si="32"/>
        <v>180</v>
      </c>
      <c r="AF103">
        <f t="shared" si="32"/>
        <v>187.5</v>
      </c>
      <c r="AG103">
        <f t="shared" si="32"/>
        <v>195</v>
      </c>
      <c r="AH103">
        <f t="shared" si="32"/>
        <v>202.5</v>
      </c>
      <c r="AI103">
        <f t="shared" si="32"/>
        <v>210</v>
      </c>
      <c r="AJ103">
        <f t="shared" si="32"/>
        <v>217.5</v>
      </c>
      <c r="AK103">
        <f t="shared" si="32"/>
        <v>225</v>
      </c>
      <c r="AL103">
        <f t="shared" si="32"/>
        <v>232.5</v>
      </c>
      <c r="AM103">
        <f t="shared" si="32"/>
        <v>240</v>
      </c>
      <c r="AN103">
        <f t="shared" si="32"/>
        <v>247.5</v>
      </c>
      <c r="AO103">
        <f t="shared" si="32"/>
        <v>255</v>
      </c>
      <c r="AP103">
        <f t="shared" si="31"/>
        <v>262.5</v>
      </c>
      <c r="AQ103">
        <f t="shared" si="31"/>
        <v>270</v>
      </c>
      <c r="AR103">
        <f t="shared" si="31"/>
        <v>277.5</v>
      </c>
      <c r="AS103">
        <f t="shared" si="31"/>
        <v>285</v>
      </c>
      <c r="AT103">
        <f t="shared" si="31"/>
        <v>292.5</v>
      </c>
      <c r="AU103">
        <f t="shared" si="31"/>
        <v>300</v>
      </c>
    </row>
    <row r="104" spans="1:47" x14ac:dyDescent="0.3">
      <c r="A104">
        <v>89</v>
      </c>
      <c r="B104">
        <f t="shared" ca="1" si="22"/>
        <v>6</v>
      </c>
      <c r="C104">
        <f t="shared" ca="1" si="23"/>
        <v>8</v>
      </c>
      <c r="D104" s="3">
        <v>4</v>
      </c>
      <c r="E104" s="3" t="str">
        <f t="shared" si="24"/>
        <v>Kupondole</v>
      </c>
      <c r="F104" s="2">
        <v>5</v>
      </c>
      <c r="G104" s="2" t="str">
        <f t="shared" si="25"/>
        <v>Thapathali</v>
      </c>
      <c r="H104">
        <f t="shared" si="26"/>
        <v>1</v>
      </c>
      <c r="I104">
        <f t="shared" si="27"/>
        <v>2</v>
      </c>
      <c r="J104">
        <f t="shared" si="28"/>
        <v>3</v>
      </c>
      <c r="K104">
        <f t="shared" si="32"/>
        <v>4</v>
      </c>
      <c r="L104">
        <f t="shared" si="32"/>
        <v>5</v>
      </c>
      <c r="M104">
        <f t="shared" si="32"/>
        <v>6</v>
      </c>
      <c r="N104">
        <f t="shared" si="32"/>
        <v>7</v>
      </c>
      <c r="O104">
        <f t="shared" si="32"/>
        <v>8</v>
      </c>
      <c r="P104">
        <f t="shared" si="32"/>
        <v>9</v>
      </c>
      <c r="Q104">
        <f t="shared" si="32"/>
        <v>10</v>
      </c>
      <c r="R104">
        <f t="shared" si="32"/>
        <v>11</v>
      </c>
      <c r="S104">
        <f t="shared" si="32"/>
        <v>12</v>
      </c>
      <c r="T104">
        <f t="shared" si="32"/>
        <v>13</v>
      </c>
      <c r="U104">
        <f t="shared" si="32"/>
        <v>14</v>
      </c>
      <c r="V104">
        <f t="shared" si="32"/>
        <v>15</v>
      </c>
      <c r="W104">
        <f t="shared" si="32"/>
        <v>16</v>
      </c>
      <c r="X104">
        <f t="shared" si="32"/>
        <v>17</v>
      </c>
      <c r="Y104">
        <f t="shared" si="32"/>
        <v>18</v>
      </c>
      <c r="Z104">
        <f t="shared" si="32"/>
        <v>19</v>
      </c>
      <c r="AA104">
        <f t="shared" si="32"/>
        <v>20</v>
      </c>
      <c r="AB104">
        <f t="shared" si="32"/>
        <v>21</v>
      </c>
      <c r="AC104">
        <f t="shared" si="32"/>
        <v>22</v>
      </c>
      <c r="AD104">
        <f t="shared" si="32"/>
        <v>23</v>
      </c>
      <c r="AE104">
        <f t="shared" si="32"/>
        <v>24</v>
      </c>
      <c r="AF104">
        <f t="shared" si="32"/>
        <v>25</v>
      </c>
      <c r="AG104">
        <f t="shared" si="32"/>
        <v>26</v>
      </c>
      <c r="AH104">
        <f t="shared" si="32"/>
        <v>27</v>
      </c>
      <c r="AI104">
        <f t="shared" si="32"/>
        <v>28</v>
      </c>
      <c r="AJ104">
        <f t="shared" si="32"/>
        <v>29</v>
      </c>
      <c r="AK104">
        <f t="shared" si="32"/>
        <v>30</v>
      </c>
      <c r="AL104">
        <f t="shared" si="32"/>
        <v>31</v>
      </c>
      <c r="AM104">
        <f t="shared" si="32"/>
        <v>32</v>
      </c>
      <c r="AN104">
        <f t="shared" si="32"/>
        <v>33</v>
      </c>
      <c r="AO104">
        <f t="shared" si="32"/>
        <v>34</v>
      </c>
      <c r="AP104">
        <f t="shared" si="31"/>
        <v>35</v>
      </c>
      <c r="AQ104">
        <f t="shared" si="31"/>
        <v>36</v>
      </c>
      <c r="AR104">
        <f t="shared" si="31"/>
        <v>37</v>
      </c>
      <c r="AS104">
        <f t="shared" si="31"/>
        <v>38</v>
      </c>
      <c r="AT104">
        <f t="shared" si="31"/>
        <v>39</v>
      </c>
      <c r="AU104">
        <f t="shared" si="31"/>
        <v>40</v>
      </c>
    </row>
    <row r="105" spans="1:47" x14ac:dyDescent="0.3">
      <c r="A105">
        <v>90</v>
      </c>
      <c r="B105">
        <f t="shared" ca="1" si="22"/>
        <v>1</v>
      </c>
      <c r="C105">
        <f t="shared" ca="1" si="23"/>
        <v>11</v>
      </c>
      <c r="D105" s="3">
        <v>1</v>
      </c>
      <c r="E105" s="3" t="str">
        <f t="shared" si="24"/>
        <v>Ekantakuna</v>
      </c>
      <c r="F105" s="2">
        <v>10</v>
      </c>
      <c r="G105" s="2" t="str">
        <f t="shared" si="25"/>
        <v>PaniPokhari</v>
      </c>
      <c r="H105">
        <f t="shared" si="26"/>
        <v>8</v>
      </c>
      <c r="I105">
        <f t="shared" si="27"/>
        <v>16</v>
      </c>
      <c r="J105">
        <f t="shared" si="28"/>
        <v>24</v>
      </c>
      <c r="K105">
        <f t="shared" si="32"/>
        <v>32</v>
      </c>
      <c r="L105">
        <f t="shared" si="32"/>
        <v>40</v>
      </c>
      <c r="M105">
        <f t="shared" si="32"/>
        <v>48</v>
      </c>
      <c r="N105">
        <f t="shared" si="32"/>
        <v>56</v>
      </c>
      <c r="O105">
        <f t="shared" si="32"/>
        <v>64</v>
      </c>
      <c r="P105">
        <f t="shared" si="32"/>
        <v>72</v>
      </c>
      <c r="Q105">
        <f t="shared" si="32"/>
        <v>80</v>
      </c>
      <c r="R105">
        <f t="shared" si="32"/>
        <v>88</v>
      </c>
      <c r="S105">
        <f t="shared" si="32"/>
        <v>96</v>
      </c>
      <c r="T105">
        <f t="shared" si="32"/>
        <v>104</v>
      </c>
      <c r="U105">
        <f t="shared" si="32"/>
        <v>112</v>
      </c>
      <c r="V105">
        <f t="shared" si="32"/>
        <v>120</v>
      </c>
      <c r="W105">
        <f t="shared" si="32"/>
        <v>128</v>
      </c>
      <c r="X105">
        <f t="shared" si="32"/>
        <v>136</v>
      </c>
      <c r="Y105">
        <f t="shared" si="32"/>
        <v>144</v>
      </c>
      <c r="Z105">
        <f t="shared" si="32"/>
        <v>152</v>
      </c>
      <c r="AA105">
        <f t="shared" si="32"/>
        <v>160</v>
      </c>
      <c r="AB105">
        <f t="shared" si="32"/>
        <v>168</v>
      </c>
      <c r="AC105">
        <f t="shared" si="32"/>
        <v>176</v>
      </c>
      <c r="AD105">
        <f t="shared" si="32"/>
        <v>184</v>
      </c>
      <c r="AE105">
        <f t="shared" si="32"/>
        <v>192</v>
      </c>
      <c r="AF105">
        <f t="shared" si="32"/>
        <v>200</v>
      </c>
      <c r="AG105">
        <f t="shared" si="32"/>
        <v>208</v>
      </c>
      <c r="AH105">
        <f t="shared" si="32"/>
        <v>216</v>
      </c>
      <c r="AI105">
        <f t="shared" si="32"/>
        <v>224</v>
      </c>
      <c r="AJ105">
        <f t="shared" si="32"/>
        <v>232</v>
      </c>
      <c r="AK105">
        <f t="shared" si="32"/>
        <v>240</v>
      </c>
      <c r="AL105">
        <f t="shared" si="32"/>
        <v>248</v>
      </c>
      <c r="AM105">
        <f t="shared" si="32"/>
        <v>256</v>
      </c>
      <c r="AN105">
        <f t="shared" si="32"/>
        <v>264</v>
      </c>
      <c r="AO105">
        <f t="shared" si="32"/>
        <v>272</v>
      </c>
      <c r="AP105">
        <f t="shared" si="31"/>
        <v>280</v>
      </c>
      <c r="AQ105">
        <f t="shared" si="31"/>
        <v>288</v>
      </c>
      <c r="AR105">
        <f t="shared" si="31"/>
        <v>296</v>
      </c>
      <c r="AS105">
        <f t="shared" si="31"/>
        <v>304</v>
      </c>
      <c r="AT105">
        <f t="shared" si="31"/>
        <v>312</v>
      </c>
      <c r="AU105">
        <f t="shared" si="31"/>
        <v>320</v>
      </c>
    </row>
    <row r="106" spans="1:47" x14ac:dyDescent="0.3">
      <c r="A106">
        <v>91</v>
      </c>
      <c r="B106">
        <f t="shared" ca="1" si="22"/>
        <v>10</v>
      </c>
      <c r="C106">
        <f t="shared" ca="1" si="23"/>
        <v>5</v>
      </c>
      <c r="D106" s="3">
        <v>2</v>
      </c>
      <c r="E106" s="3" t="str">
        <f t="shared" si="24"/>
        <v>Jawalakhel</v>
      </c>
      <c r="F106" s="2">
        <v>2</v>
      </c>
      <c r="G106" s="2" t="str">
        <f t="shared" si="25"/>
        <v>Jawalakhel</v>
      </c>
      <c r="H106">
        <f t="shared" si="26"/>
        <v>0</v>
      </c>
      <c r="I106">
        <f t="shared" si="27"/>
        <v>0</v>
      </c>
      <c r="J106">
        <f t="shared" si="28"/>
        <v>0</v>
      </c>
      <c r="K106">
        <f t="shared" si="32"/>
        <v>0</v>
      </c>
      <c r="L106">
        <f t="shared" si="32"/>
        <v>0</v>
      </c>
      <c r="M106">
        <f t="shared" si="32"/>
        <v>0</v>
      </c>
      <c r="N106">
        <f t="shared" si="32"/>
        <v>0</v>
      </c>
      <c r="O106">
        <f t="shared" si="32"/>
        <v>0</v>
      </c>
      <c r="P106">
        <f t="shared" si="32"/>
        <v>0</v>
      </c>
      <c r="Q106">
        <f t="shared" si="32"/>
        <v>0</v>
      </c>
      <c r="R106">
        <f t="shared" si="32"/>
        <v>0</v>
      </c>
      <c r="S106">
        <f t="shared" si="32"/>
        <v>0</v>
      </c>
      <c r="T106">
        <f t="shared" si="32"/>
        <v>0</v>
      </c>
      <c r="U106">
        <f t="shared" si="32"/>
        <v>0</v>
      </c>
      <c r="V106">
        <f t="shared" si="32"/>
        <v>0</v>
      </c>
      <c r="W106">
        <f t="shared" si="32"/>
        <v>0</v>
      </c>
      <c r="X106">
        <f t="shared" si="32"/>
        <v>0</v>
      </c>
      <c r="Y106">
        <f t="shared" si="32"/>
        <v>0</v>
      </c>
      <c r="Z106">
        <f t="shared" si="32"/>
        <v>0</v>
      </c>
      <c r="AA106">
        <f t="shared" si="32"/>
        <v>0</v>
      </c>
      <c r="AB106">
        <f t="shared" si="32"/>
        <v>0</v>
      </c>
      <c r="AC106">
        <f t="shared" si="32"/>
        <v>0</v>
      </c>
      <c r="AD106">
        <f t="shared" si="32"/>
        <v>0</v>
      </c>
      <c r="AE106">
        <f t="shared" si="32"/>
        <v>0</v>
      </c>
      <c r="AF106">
        <f t="shared" si="32"/>
        <v>0</v>
      </c>
      <c r="AG106">
        <f t="shared" si="32"/>
        <v>0</v>
      </c>
      <c r="AH106">
        <f t="shared" si="32"/>
        <v>0</v>
      </c>
      <c r="AI106">
        <f t="shared" si="32"/>
        <v>0</v>
      </c>
      <c r="AJ106">
        <f t="shared" si="32"/>
        <v>0</v>
      </c>
      <c r="AK106">
        <f t="shared" si="32"/>
        <v>0</v>
      </c>
      <c r="AL106">
        <f t="shared" si="32"/>
        <v>0</v>
      </c>
      <c r="AM106">
        <f t="shared" si="32"/>
        <v>0</v>
      </c>
      <c r="AN106">
        <f t="shared" si="32"/>
        <v>0</v>
      </c>
      <c r="AO106">
        <f t="shared" si="32"/>
        <v>0</v>
      </c>
      <c r="AP106">
        <f t="shared" si="31"/>
        <v>0</v>
      </c>
      <c r="AQ106">
        <f t="shared" si="31"/>
        <v>0</v>
      </c>
      <c r="AR106">
        <f t="shared" si="31"/>
        <v>0</v>
      </c>
      <c r="AS106">
        <f t="shared" si="31"/>
        <v>0</v>
      </c>
      <c r="AT106">
        <f t="shared" si="31"/>
        <v>0</v>
      </c>
      <c r="AU106">
        <f t="shared" si="31"/>
        <v>0</v>
      </c>
    </row>
    <row r="107" spans="1:47" x14ac:dyDescent="0.3">
      <c r="A107">
        <v>92</v>
      </c>
      <c r="B107">
        <f t="shared" ca="1" si="22"/>
        <v>10</v>
      </c>
      <c r="C107">
        <f t="shared" ca="1" si="23"/>
        <v>1</v>
      </c>
      <c r="D107" s="3">
        <v>4</v>
      </c>
      <c r="E107" s="3" t="str">
        <f t="shared" si="24"/>
        <v>Kupondole</v>
      </c>
      <c r="F107" s="2">
        <v>8</v>
      </c>
      <c r="G107" s="2" t="str">
        <f t="shared" si="25"/>
        <v>Lainchour</v>
      </c>
      <c r="H107">
        <f t="shared" si="26"/>
        <v>5</v>
      </c>
      <c r="I107">
        <f t="shared" si="27"/>
        <v>10</v>
      </c>
      <c r="J107">
        <f t="shared" si="28"/>
        <v>15</v>
      </c>
      <c r="K107">
        <f t="shared" si="32"/>
        <v>20</v>
      </c>
      <c r="L107">
        <f t="shared" si="32"/>
        <v>25</v>
      </c>
      <c r="M107">
        <f t="shared" si="32"/>
        <v>30</v>
      </c>
      <c r="N107">
        <f t="shared" si="32"/>
        <v>35</v>
      </c>
      <c r="O107">
        <f t="shared" si="32"/>
        <v>40</v>
      </c>
      <c r="P107">
        <f t="shared" si="32"/>
        <v>45</v>
      </c>
      <c r="Q107">
        <f t="shared" si="32"/>
        <v>50</v>
      </c>
      <c r="R107">
        <f t="shared" si="32"/>
        <v>55</v>
      </c>
      <c r="S107">
        <f t="shared" si="32"/>
        <v>60</v>
      </c>
      <c r="T107">
        <f t="shared" si="32"/>
        <v>65</v>
      </c>
      <c r="U107">
        <f t="shared" si="32"/>
        <v>70</v>
      </c>
      <c r="V107">
        <f t="shared" si="32"/>
        <v>75</v>
      </c>
      <c r="W107">
        <f t="shared" si="32"/>
        <v>80</v>
      </c>
      <c r="X107">
        <f t="shared" si="32"/>
        <v>85</v>
      </c>
      <c r="Y107">
        <f t="shared" ref="K107:AO115" si="33">X107+$H107</f>
        <v>90</v>
      </c>
      <c r="Z107">
        <f t="shared" si="33"/>
        <v>95</v>
      </c>
      <c r="AA107">
        <f t="shared" si="33"/>
        <v>100</v>
      </c>
      <c r="AB107">
        <f t="shared" si="33"/>
        <v>105</v>
      </c>
      <c r="AC107">
        <f t="shared" si="33"/>
        <v>110</v>
      </c>
      <c r="AD107">
        <f t="shared" si="33"/>
        <v>115</v>
      </c>
      <c r="AE107">
        <f t="shared" si="33"/>
        <v>120</v>
      </c>
      <c r="AF107">
        <f t="shared" si="33"/>
        <v>125</v>
      </c>
      <c r="AG107">
        <f t="shared" si="33"/>
        <v>130</v>
      </c>
      <c r="AH107">
        <f t="shared" si="33"/>
        <v>135</v>
      </c>
      <c r="AI107">
        <f t="shared" si="33"/>
        <v>140</v>
      </c>
      <c r="AJ107">
        <f t="shared" si="33"/>
        <v>145</v>
      </c>
      <c r="AK107">
        <f t="shared" si="33"/>
        <v>150</v>
      </c>
      <c r="AL107">
        <f t="shared" si="33"/>
        <v>155</v>
      </c>
      <c r="AM107">
        <f t="shared" si="33"/>
        <v>160</v>
      </c>
      <c r="AN107">
        <f t="shared" si="33"/>
        <v>165</v>
      </c>
      <c r="AO107">
        <f t="shared" si="33"/>
        <v>170</v>
      </c>
      <c r="AP107">
        <f t="shared" si="31"/>
        <v>175</v>
      </c>
      <c r="AQ107">
        <f t="shared" si="31"/>
        <v>180</v>
      </c>
      <c r="AR107">
        <f t="shared" si="31"/>
        <v>185</v>
      </c>
      <c r="AS107">
        <f t="shared" si="31"/>
        <v>190</v>
      </c>
      <c r="AT107">
        <f t="shared" si="31"/>
        <v>195</v>
      </c>
      <c r="AU107">
        <f t="shared" si="31"/>
        <v>200</v>
      </c>
    </row>
    <row r="108" spans="1:47" x14ac:dyDescent="0.3">
      <c r="A108">
        <v>93</v>
      </c>
      <c r="B108">
        <f t="shared" ca="1" si="22"/>
        <v>7</v>
      </c>
      <c r="C108">
        <f t="shared" ca="1" si="23"/>
        <v>11</v>
      </c>
      <c r="D108" s="3">
        <v>5</v>
      </c>
      <c r="E108" s="3" t="str">
        <f t="shared" si="24"/>
        <v>Thapathali</v>
      </c>
      <c r="F108" s="2">
        <v>8</v>
      </c>
      <c r="G108" s="2" t="str">
        <f t="shared" si="25"/>
        <v>Lainchour</v>
      </c>
      <c r="H108">
        <f t="shared" si="26"/>
        <v>4</v>
      </c>
      <c r="I108">
        <f t="shared" si="27"/>
        <v>8</v>
      </c>
      <c r="J108">
        <f t="shared" si="28"/>
        <v>12</v>
      </c>
      <c r="K108">
        <f t="shared" si="33"/>
        <v>16</v>
      </c>
      <c r="L108">
        <f t="shared" si="33"/>
        <v>20</v>
      </c>
      <c r="M108">
        <f t="shared" si="33"/>
        <v>24</v>
      </c>
      <c r="N108">
        <f t="shared" si="33"/>
        <v>28</v>
      </c>
      <c r="O108">
        <f t="shared" si="33"/>
        <v>32</v>
      </c>
      <c r="P108">
        <f t="shared" si="33"/>
        <v>36</v>
      </c>
      <c r="Q108">
        <f t="shared" si="33"/>
        <v>40</v>
      </c>
      <c r="R108">
        <f t="shared" si="33"/>
        <v>44</v>
      </c>
      <c r="S108">
        <f t="shared" si="33"/>
        <v>48</v>
      </c>
      <c r="T108">
        <f t="shared" si="33"/>
        <v>52</v>
      </c>
      <c r="U108">
        <f t="shared" si="33"/>
        <v>56</v>
      </c>
      <c r="V108">
        <f t="shared" si="33"/>
        <v>60</v>
      </c>
      <c r="W108">
        <f t="shared" si="33"/>
        <v>64</v>
      </c>
      <c r="X108">
        <f t="shared" si="33"/>
        <v>68</v>
      </c>
      <c r="Y108">
        <f t="shared" si="33"/>
        <v>72</v>
      </c>
      <c r="Z108">
        <f t="shared" si="33"/>
        <v>76</v>
      </c>
      <c r="AA108">
        <f t="shared" si="33"/>
        <v>80</v>
      </c>
      <c r="AB108">
        <f t="shared" si="33"/>
        <v>84</v>
      </c>
      <c r="AC108">
        <f t="shared" si="33"/>
        <v>88</v>
      </c>
      <c r="AD108">
        <f t="shared" si="33"/>
        <v>92</v>
      </c>
      <c r="AE108">
        <f t="shared" si="33"/>
        <v>96</v>
      </c>
      <c r="AF108">
        <f t="shared" si="33"/>
        <v>100</v>
      </c>
      <c r="AG108">
        <f t="shared" si="33"/>
        <v>104</v>
      </c>
      <c r="AH108">
        <f t="shared" si="33"/>
        <v>108</v>
      </c>
      <c r="AI108">
        <f t="shared" si="33"/>
        <v>112</v>
      </c>
      <c r="AJ108">
        <f t="shared" si="33"/>
        <v>116</v>
      </c>
      <c r="AK108">
        <f t="shared" si="33"/>
        <v>120</v>
      </c>
      <c r="AL108">
        <f t="shared" si="33"/>
        <v>124</v>
      </c>
      <c r="AM108">
        <f t="shared" si="33"/>
        <v>128</v>
      </c>
      <c r="AN108">
        <f t="shared" si="33"/>
        <v>132</v>
      </c>
      <c r="AO108">
        <f t="shared" si="33"/>
        <v>136</v>
      </c>
      <c r="AP108">
        <f t="shared" si="31"/>
        <v>140</v>
      </c>
      <c r="AQ108">
        <f t="shared" si="31"/>
        <v>144</v>
      </c>
      <c r="AR108">
        <f t="shared" si="31"/>
        <v>148</v>
      </c>
      <c r="AS108">
        <f t="shared" si="31"/>
        <v>152</v>
      </c>
      <c r="AT108">
        <f t="shared" si="31"/>
        <v>156</v>
      </c>
      <c r="AU108">
        <f t="shared" si="31"/>
        <v>160</v>
      </c>
    </row>
    <row r="109" spans="1:47" x14ac:dyDescent="0.3">
      <c r="A109">
        <v>94</v>
      </c>
      <c r="B109">
        <f t="shared" ca="1" si="22"/>
        <v>6</v>
      </c>
      <c r="C109">
        <f t="shared" ca="1" si="23"/>
        <v>2</v>
      </c>
      <c r="D109" s="3">
        <v>10</v>
      </c>
      <c r="E109" s="3" t="str">
        <f t="shared" si="24"/>
        <v>PaniPokhari</v>
      </c>
      <c r="F109" s="2">
        <v>9</v>
      </c>
      <c r="G109" s="2" t="str">
        <f t="shared" si="25"/>
        <v>Lazimpat</v>
      </c>
      <c r="H109">
        <f t="shared" si="26"/>
        <v>0.5</v>
      </c>
      <c r="I109">
        <f t="shared" si="27"/>
        <v>1</v>
      </c>
      <c r="J109">
        <f t="shared" si="28"/>
        <v>1.5</v>
      </c>
      <c r="K109">
        <f t="shared" si="33"/>
        <v>2</v>
      </c>
      <c r="L109">
        <f t="shared" si="33"/>
        <v>2.5</v>
      </c>
      <c r="M109">
        <f t="shared" si="33"/>
        <v>3</v>
      </c>
      <c r="N109">
        <f t="shared" si="33"/>
        <v>3.5</v>
      </c>
      <c r="O109">
        <f t="shared" si="33"/>
        <v>4</v>
      </c>
      <c r="P109">
        <f t="shared" si="33"/>
        <v>4.5</v>
      </c>
      <c r="Q109">
        <f t="shared" si="33"/>
        <v>5</v>
      </c>
      <c r="R109">
        <f t="shared" si="33"/>
        <v>5.5</v>
      </c>
      <c r="S109">
        <f t="shared" si="33"/>
        <v>6</v>
      </c>
      <c r="T109">
        <f t="shared" si="33"/>
        <v>6.5</v>
      </c>
      <c r="U109">
        <f t="shared" si="33"/>
        <v>7</v>
      </c>
      <c r="V109">
        <f t="shared" si="33"/>
        <v>7.5</v>
      </c>
      <c r="W109">
        <f t="shared" si="33"/>
        <v>8</v>
      </c>
      <c r="X109">
        <f t="shared" si="33"/>
        <v>8.5</v>
      </c>
      <c r="Y109">
        <f t="shared" si="33"/>
        <v>9</v>
      </c>
      <c r="Z109">
        <f t="shared" si="33"/>
        <v>9.5</v>
      </c>
      <c r="AA109">
        <f t="shared" si="33"/>
        <v>10</v>
      </c>
      <c r="AB109">
        <f t="shared" si="33"/>
        <v>10.5</v>
      </c>
      <c r="AC109">
        <f t="shared" si="33"/>
        <v>11</v>
      </c>
      <c r="AD109">
        <f t="shared" si="33"/>
        <v>11.5</v>
      </c>
      <c r="AE109">
        <f t="shared" si="33"/>
        <v>12</v>
      </c>
      <c r="AF109">
        <f t="shared" si="33"/>
        <v>12.5</v>
      </c>
      <c r="AG109">
        <f t="shared" si="33"/>
        <v>13</v>
      </c>
      <c r="AH109">
        <f t="shared" si="33"/>
        <v>13.5</v>
      </c>
      <c r="AI109">
        <f t="shared" si="33"/>
        <v>14</v>
      </c>
      <c r="AJ109">
        <f t="shared" si="33"/>
        <v>14.5</v>
      </c>
      <c r="AK109">
        <f t="shared" si="33"/>
        <v>15</v>
      </c>
      <c r="AL109">
        <f t="shared" si="33"/>
        <v>15.5</v>
      </c>
      <c r="AM109">
        <f t="shared" si="33"/>
        <v>16</v>
      </c>
      <c r="AN109">
        <f t="shared" si="33"/>
        <v>16.5</v>
      </c>
      <c r="AO109">
        <f t="shared" si="33"/>
        <v>17</v>
      </c>
      <c r="AP109">
        <f t="shared" si="31"/>
        <v>17.5</v>
      </c>
      <c r="AQ109">
        <f t="shared" si="31"/>
        <v>18</v>
      </c>
      <c r="AR109">
        <f t="shared" si="31"/>
        <v>18.5</v>
      </c>
      <c r="AS109">
        <f t="shared" si="31"/>
        <v>19</v>
      </c>
      <c r="AT109">
        <f t="shared" si="31"/>
        <v>19.5</v>
      </c>
      <c r="AU109">
        <f t="shared" si="31"/>
        <v>20</v>
      </c>
    </row>
    <row r="110" spans="1:47" x14ac:dyDescent="0.3">
      <c r="A110">
        <v>95</v>
      </c>
      <c r="B110">
        <f t="shared" ca="1" si="22"/>
        <v>6</v>
      </c>
      <c r="C110">
        <f t="shared" ca="1" si="23"/>
        <v>9</v>
      </c>
      <c r="D110" s="3">
        <v>3</v>
      </c>
      <c r="E110" s="3" t="str">
        <f t="shared" si="24"/>
        <v>Pulchowk</v>
      </c>
      <c r="F110" s="2">
        <v>2</v>
      </c>
      <c r="G110" s="2" t="str">
        <f t="shared" si="25"/>
        <v>Jawalakhel</v>
      </c>
      <c r="H110">
        <f t="shared" si="26"/>
        <v>0.30000000000000004</v>
      </c>
      <c r="I110">
        <f t="shared" si="27"/>
        <v>0.60000000000000009</v>
      </c>
      <c r="J110">
        <f t="shared" si="28"/>
        <v>0.90000000000000013</v>
      </c>
      <c r="K110">
        <f t="shared" si="33"/>
        <v>1.2000000000000002</v>
      </c>
      <c r="L110">
        <f t="shared" si="33"/>
        <v>1.5000000000000002</v>
      </c>
      <c r="M110">
        <f t="shared" si="33"/>
        <v>1.8000000000000003</v>
      </c>
      <c r="N110">
        <f t="shared" si="33"/>
        <v>2.1000000000000005</v>
      </c>
      <c r="O110">
        <f t="shared" si="33"/>
        <v>2.4000000000000004</v>
      </c>
      <c r="P110">
        <f t="shared" si="33"/>
        <v>2.7</v>
      </c>
      <c r="Q110">
        <f t="shared" si="33"/>
        <v>3</v>
      </c>
      <c r="R110">
        <f t="shared" si="33"/>
        <v>3.3</v>
      </c>
      <c r="S110">
        <f t="shared" si="33"/>
        <v>3.5999999999999996</v>
      </c>
      <c r="T110">
        <f t="shared" si="33"/>
        <v>3.8999999999999995</v>
      </c>
      <c r="U110">
        <f t="shared" si="33"/>
        <v>4.1999999999999993</v>
      </c>
      <c r="V110">
        <f t="shared" si="33"/>
        <v>4.4999999999999991</v>
      </c>
      <c r="W110">
        <f t="shared" si="33"/>
        <v>4.7999999999999989</v>
      </c>
      <c r="X110">
        <f t="shared" si="33"/>
        <v>5.0999999999999988</v>
      </c>
      <c r="Y110">
        <f t="shared" si="33"/>
        <v>5.3999999999999986</v>
      </c>
      <c r="Z110">
        <f t="shared" si="33"/>
        <v>5.6999999999999984</v>
      </c>
      <c r="AA110">
        <f t="shared" si="33"/>
        <v>5.9999999999999982</v>
      </c>
      <c r="AB110">
        <f t="shared" si="33"/>
        <v>6.299999999999998</v>
      </c>
      <c r="AC110">
        <f t="shared" si="33"/>
        <v>6.5999999999999979</v>
      </c>
      <c r="AD110">
        <f t="shared" si="33"/>
        <v>6.8999999999999977</v>
      </c>
      <c r="AE110">
        <f t="shared" si="33"/>
        <v>7.1999999999999975</v>
      </c>
      <c r="AF110">
        <f t="shared" si="33"/>
        <v>7.4999999999999973</v>
      </c>
      <c r="AG110">
        <f t="shared" si="33"/>
        <v>7.7999999999999972</v>
      </c>
      <c r="AH110">
        <f t="shared" si="33"/>
        <v>8.0999999999999979</v>
      </c>
      <c r="AI110">
        <f t="shared" si="33"/>
        <v>8.3999999999999986</v>
      </c>
      <c r="AJ110">
        <f t="shared" si="33"/>
        <v>8.6999999999999993</v>
      </c>
      <c r="AK110">
        <f t="shared" si="33"/>
        <v>9</v>
      </c>
      <c r="AL110">
        <f t="shared" si="33"/>
        <v>9.3000000000000007</v>
      </c>
      <c r="AM110">
        <f t="shared" si="33"/>
        <v>9.6000000000000014</v>
      </c>
      <c r="AN110">
        <f t="shared" si="33"/>
        <v>9.9000000000000021</v>
      </c>
      <c r="AO110">
        <f t="shared" si="33"/>
        <v>10.200000000000003</v>
      </c>
      <c r="AP110">
        <f t="shared" si="31"/>
        <v>10.500000000000004</v>
      </c>
      <c r="AQ110">
        <f t="shared" si="31"/>
        <v>10.800000000000004</v>
      </c>
      <c r="AR110">
        <f t="shared" si="31"/>
        <v>11.100000000000005</v>
      </c>
      <c r="AS110">
        <f t="shared" si="31"/>
        <v>11.400000000000006</v>
      </c>
      <c r="AT110">
        <f t="shared" si="31"/>
        <v>11.700000000000006</v>
      </c>
      <c r="AU110">
        <f t="shared" si="31"/>
        <v>12.000000000000007</v>
      </c>
    </row>
    <row r="111" spans="1:47" x14ac:dyDescent="0.3">
      <c r="A111">
        <v>96</v>
      </c>
      <c r="B111">
        <f t="shared" ca="1" si="22"/>
        <v>1</v>
      </c>
      <c r="C111">
        <f t="shared" ca="1" si="23"/>
        <v>6</v>
      </c>
      <c r="D111" s="3">
        <v>5</v>
      </c>
      <c r="E111" s="3" t="str">
        <f t="shared" si="24"/>
        <v>Thapathali</v>
      </c>
      <c r="F111" s="2">
        <v>3</v>
      </c>
      <c r="G111" s="2" t="str">
        <f t="shared" si="25"/>
        <v>Pulchowk</v>
      </c>
      <c r="H111">
        <f t="shared" si="26"/>
        <v>2</v>
      </c>
      <c r="I111">
        <f t="shared" si="27"/>
        <v>4</v>
      </c>
      <c r="J111">
        <f t="shared" si="28"/>
        <v>6</v>
      </c>
      <c r="K111">
        <f t="shared" si="33"/>
        <v>8</v>
      </c>
      <c r="L111">
        <f t="shared" si="33"/>
        <v>10</v>
      </c>
      <c r="M111">
        <f t="shared" si="33"/>
        <v>12</v>
      </c>
      <c r="N111">
        <f t="shared" si="33"/>
        <v>14</v>
      </c>
      <c r="O111">
        <f t="shared" si="33"/>
        <v>16</v>
      </c>
      <c r="P111">
        <f t="shared" si="33"/>
        <v>18</v>
      </c>
      <c r="Q111">
        <f t="shared" si="33"/>
        <v>20</v>
      </c>
      <c r="R111">
        <f t="shared" si="33"/>
        <v>22</v>
      </c>
      <c r="S111">
        <f t="shared" si="33"/>
        <v>24</v>
      </c>
      <c r="T111">
        <f t="shared" si="33"/>
        <v>26</v>
      </c>
      <c r="U111">
        <f t="shared" si="33"/>
        <v>28</v>
      </c>
      <c r="V111">
        <f t="shared" si="33"/>
        <v>30</v>
      </c>
      <c r="W111">
        <f t="shared" si="33"/>
        <v>32</v>
      </c>
      <c r="X111">
        <f t="shared" si="33"/>
        <v>34</v>
      </c>
      <c r="Y111">
        <f t="shared" si="33"/>
        <v>36</v>
      </c>
      <c r="Z111">
        <f t="shared" si="33"/>
        <v>38</v>
      </c>
      <c r="AA111">
        <f t="shared" si="33"/>
        <v>40</v>
      </c>
      <c r="AB111">
        <f t="shared" si="33"/>
        <v>42</v>
      </c>
      <c r="AC111">
        <f t="shared" si="33"/>
        <v>44</v>
      </c>
      <c r="AD111">
        <f t="shared" si="33"/>
        <v>46</v>
      </c>
      <c r="AE111">
        <f t="shared" si="33"/>
        <v>48</v>
      </c>
      <c r="AF111">
        <f t="shared" si="33"/>
        <v>50</v>
      </c>
      <c r="AG111">
        <f t="shared" si="33"/>
        <v>52</v>
      </c>
      <c r="AH111">
        <f t="shared" si="33"/>
        <v>54</v>
      </c>
      <c r="AI111">
        <f t="shared" si="33"/>
        <v>56</v>
      </c>
      <c r="AJ111">
        <f t="shared" si="33"/>
        <v>58</v>
      </c>
      <c r="AK111">
        <f t="shared" si="33"/>
        <v>60</v>
      </c>
      <c r="AL111">
        <f t="shared" si="33"/>
        <v>62</v>
      </c>
      <c r="AM111">
        <f t="shared" si="33"/>
        <v>64</v>
      </c>
      <c r="AN111">
        <f t="shared" si="33"/>
        <v>66</v>
      </c>
      <c r="AO111">
        <f t="shared" si="33"/>
        <v>68</v>
      </c>
      <c r="AP111">
        <f t="shared" si="31"/>
        <v>70</v>
      </c>
      <c r="AQ111">
        <f t="shared" si="31"/>
        <v>72</v>
      </c>
      <c r="AR111">
        <f t="shared" si="31"/>
        <v>74</v>
      </c>
      <c r="AS111">
        <f t="shared" si="31"/>
        <v>76</v>
      </c>
      <c r="AT111">
        <f t="shared" si="31"/>
        <v>78</v>
      </c>
      <c r="AU111">
        <f t="shared" si="31"/>
        <v>80</v>
      </c>
    </row>
    <row r="112" spans="1:47" x14ac:dyDescent="0.3">
      <c r="A112">
        <v>97</v>
      </c>
      <c r="B112">
        <f t="shared" ca="1" si="22"/>
        <v>12</v>
      </c>
      <c r="C112">
        <f t="shared" ca="1" si="23"/>
        <v>1</v>
      </c>
      <c r="D112" s="3">
        <v>5</v>
      </c>
      <c r="E112" s="3" t="str">
        <f t="shared" si="24"/>
        <v>Thapathali</v>
      </c>
      <c r="F112" s="2">
        <v>1</v>
      </c>
      <c r="G112" s="2" t="str">
        <f t="shared" si="25"/>
        <v>Ekantakuna</v>
      </c>
      <c r="H112">
        <f t="shared" si="26"/>
        <v>3</v>
      </c>
      <c r="I112">
        <f t="shared" si="27"/>
        <v>6</v>
      </c>
      <c r="J112">
        <f t="shared" si="28"/>
        <v>9</v>
      </c>
      <c r="K112">
        <f t="shared" si="33"/>
        <v>12</v>
      </c>
      <c r="L112">
        <f t="shared" si="33"/>
        <v>15</v>
      </c>
      <c r="M112">
        <f t="shared" si="33"/>
        <v>18</v>
      </c>
      <c r="N112">
        <f t="shared" si="33"/>
        <v>21</v>
      </c>
      <c r="O112">
        <f t="shared" si="33"/>
        <v>24</v>
      </c>
      <c r="P112">
        <f t="shared" si="33"/>
        <v>27</v>
      </c>
      <c r="Q112">
        <f t="shared" si="33"/>
        <v>30</v>
      </c>
      <c r="R112">
        <f t="shared" si="33"/>
        <v>33</v>
      </c>
      <c r="S112">
        <f t="shared" si="33"/>
        <v>36</v>
      </c>
      <c r="T112">
        <f t="shared" si="33"/>
        <v>39</v>
      </c>
      <c r="U112">
        <f t="shared" si="33"/>
        <v>42</v>
      </c>
      <c r="V112">
        <f t="shared" si="33"/>
        <v>45</v>
      </c>
      <c r="W112">
        <f t="shared" si="33"/>
        <v>48</v>
      </c>
      <c r="X112">
        <f t="shared" si="33"/>
        <v>51</v>
      </c>
      <c r="Y112">
        <f t="shared" si="33"/>
        <v>54</v>
      </c>
      <c r="Z112">
        <f t="shared" si="33"/>
        <v>57</v>
      </c>
      <c r="AA112">
        <f t="shared" si="33"/>
        <v>60</v>
      </c>
      <c r="AB112">
        <f t="shared" si="33"/>
        <v>63</v>
      </c>
      <c r="AC112">
        <f t="shared" si="33"/>
        <v>66</v>
      </c>
      <c r="AD112">
        <f t="shared" si="33"/>
        <v>69</v>
      </c>
      <c r="AE112">
        <f t="shared" si="33"/>
        <v>72</v>
      </c>
      <c r="AF112">
        <f t="shared" si="33"/>
        <v>75</v>
      </c>
      <c r="AG112">
        <f t="shared" si="33"/>
        <v>78</v>
      </c>
      <c r="AH112">
        <f t="shared" si="33"/>
        <v>81</v>
      </c>
      <c r="AI112">
        <f t="shared" si="33"/>
        <v>84</v>
      </c>
      <c r="AJ112">
        <f t="shared" si="33"/>
        <v>87</v>
      </c>
      <c r="AK112">
        <f t="shared" si="33"/>
        <v>90</v>
      </c>
      <c r="AL112">
        <f t="shared" si="33"/>
        <v>93</v>
      </c>
      <c r="AM112">
        <f t="shared" si="33"/>
        <v>96</v>
      </c>
      <c r="AN112">
        <f t="shared" si="33"/>
        <v>99</v>
      </c>
      <c r="AO112">
        <f t="shared" si="33"/>
        <v>102</v>
      </c>
      <c r="AP112">
        <f t="shared" ref="AP112:AU114" si="34">AO112+$H112</f>
        <v>105</v>
      </c>
      <c r="AQ112">
        <f t="shared" si="34"/>
        <v>108</v>
      </c>
      <c r="AR112">
        <f t="shared" si="34"/>
        <v>111</v>
      </c>
      <c r="AS112">
        <f t="shared" si="34"/>
        <v>114</v>
      </c>
      <c r="AT112">
        <f t="shared" si="34"/>
        <v>117</v>
      </c>
      <c r="AU112">
        <f t="shared" si="34"/>
        <v>120</v>
      </c>
    </row>
    <row r="113" spans="1:47" x14ac:dyDescent="0.3">
      <c r="A113">
        <v>98</v>
      </c>
      <c r="B113">
        <f t="shared" ca="1" si="22"/>
        <v>9</v>
      </c>
      <c r="C113">
        <f t="shared" ca="1" si="23"/>
        <v>7</v>
      </c>
      <c r="D113" s="3">
        <v>8</v>
      </c>
      <c r="E113" s="3" t="str">
        <f t="shared" si="24"/>
        <v>Lainchour</v>
      </c>
      <c r="F113" s="2">
        <v>10</v>
      </c>
      <c r="G113" s="2" t="str">
        <f t="shared" si="25"/>
        <v>PaniPokhari</v>
      </c>
      <c r="H113">
        <f t="shared" si="26"/>
        <v>1</v>
      </c>
      <c r="I113">
        <f t="shared" si="27"/>
        <v>2</v>
      </c>
      <c r="J113">
        <f t="shared" si="28"/>
        <v>3</v>
      </c>
      <c r="K113">
        <f t="shared" si="33"/>
        <v>4</v>
      </c>
      <c r="L113">
        <f t="shared" si="33"/>
        <v>5</v>
      </c>
      <c r="M113">
        <f t="shared" si="33"/>
        <v>6</v>
      </c>
      <c r="N113">
        <f t="shared" si="33"/>
        <v>7</v>
      </c>
      <c r="O113">
        <f t="shared" si="33"/>
        <v>8</v>
      </c>
      <c r="P113">
        <f t="shared" si="33"/>
        <v>9</v>
      </c>
      <c r="Q113">
        <f t="shared" si="33"/>
        <v>10</v>
      </c>
      <c r="R113">
        <f t="shared" si="33"/>
        <v>11</v>
      </c>
      <c r="S113">
        <f t="shared" si="33"/>
        <v>12</v>
      </c>
      <c r="T113">
        <f t="shared" si="33"/>
        <v>13</v>
      </c>
      <c r="U113">
        <f t="shared" si="33"/>
        <v>14</v>
      </c>
      <c r="V113">
        <f t="shared" si="33"/>
        <v>15</v>
      </c>
      <c r="W113">
        <f t="shared" si="33"/>
        <v>16</v>
      </c>
      <c r="X113">
        <f t="shared" si="33"/>
        <v>17</v>
      </c>
      <c r="Y113">
        <f t="shared" si="33"/>
        <v>18</v>
      </c>
      <c r="Z113">
        <f t="shared" si="33"/>
        <v>19</v>
      </c>
      <c r="AA113">
        <f t="shared" si="33"/>
        <v>20</v>
      </c>
      <c r="AB113">
        <f t="shared" si="33"/>
        <v>21</v>
      </c>
      <c r="AC113">
        <f t="shared" si="33"/>
        <v>22</v>
      </c>
      <c r="AD113">
        <f t="shared" si="33"/>
        <v>23</v>
      </c>
      <c r="AE113">
        <f t="shared" si="33"/>
        <v>24</v>
      </c>
      <c r="AF113">
        <f t="shared" si="33"/>
        <v>25</v>
      </c>
      <c r="AG113">
        <f t="shared" si="33"/>
        <v>26</v>
      </c>
      <c r="AH113">
        <f t="shared" si="33"/>
        <v>27</v>
      </c>
      <c r="AI113">
        <f t="shared" si="33"/>
        <v>28</v>
      </c>
      <c r="AJ113">
        <f t="shared" si="33"/>
        <v>29</v>
      </c>
      <c r="AK113">
        <f t="shared" si="33"/>
        <v>30</v>
      </c>
      <c r="AL113">
        <f t="shared" si="33"/>
        <v>31</v>
      </c>
      <c r="AM113">
        <f t="shared" si="33"/>
        <v>32</v>
      </c>
      <c r="AN113">
        <f t="shared" si="33"/>
        <v>33</v>
      </c>
      <c r="AO113">
        <f t="shared" si="33"/>
        <v>34</v>
      </c>
      <c r="AP113">
        <f t="shared" si="34"/>
        <v>35</v>
      </c>
      <c r="AQ113">
        <f t="shared" si="34"/>
        <v>36</v>
      </c>
      <c r="AR113">
        <f t="shared" si="34"/>
        <v>37</v>
      </c>
      <c r="AS113">
        <f t="shared" si="34"/>
        <v>38</v>
      </c>
      <c r="AT113">
        <f t="shared" si="34"/>
        <v>39</v>
      </c>
      <c r="AU113">
        <f t="shared" si="34"/>
        <v>40</v>
      </c>
    </row>
    <row r="114" spans="1:47" x14ac:dyDescent="0.3">
      <c r="A114">
        <v>99</v>
      </c>
      <c r="B114">
        <f t="shared" ca="1" si="22"/>
        <v>10</v>
      </c>
      <c r="C114">
        <f t="shared" ca="1" si="23"/>
        <v>5</v>
      </c>
      <c r="D114" s="3">
        <v>1</v>
      </c>
      <c r="E114" s="3" t="str">
        <f t="shared" si="24"/>
        <v>Ekantakuna</v>
      </c>
      <c r="F114" s="2">
        <v>11</v>
      </c>
      <c r="G114" s="2" t="str">
        <f t="shared" si="25"/>
        <v>Maharajung</v>
      </c>
      <c r="H114">
        <f t="shared" si="26"/>
        <v>9</v>
      </c>
      <c r="I114">
        <f t="shared" si="27"/>
        <v>18</v>
      </c>
      <c r="J114">
        <f t="shared" si="28"/>
        <v>27</v>
      </c>
      <c r="K114">
        <f t="shared" si="33"/>
        <v>36</v>
      </c>
      <c r="L114">
        <f t="shared" si="33"/>
        <v>45</v>
      </c>
      <c r="M114">
        <f t="shared" si="33"/>
        <v>54</v>
      </c>
      <c r="N114">
        <f t="shared" si="33"/>
        <v>63</v>
      </c>
      <c r="O114">
        <f t="shared" si="33"/>
        <v>72</v>
      </c>
      <c r="P114">
        <f t="shared" si="33"/>
        <v>81</v>
      </c>
      <c r="Q114">
        <f t="shared" si="33"/>
        <v>90</v>
      </c>
      <c r="R114">
        <f t="shared" si="33"/>
        <v>99</v>
      </c>
      <c r="S114">
        <f t="shared" si="33"/>
        <v>108</v>
      </c>
      <c r="T114">
        <f t="shared" si="33"/>
        <v>117</v>
      </c>
      <c r="U114">
        <f t="shared" si="33"/>
        <v>126</v>
      </c>
      <c r="V114">
        <f t="shared" si="33"/>
        <v>135</v>
      </c>
      <c r="W114">
        <f t="shared" si="33"/>
        <v>144</v>
      </c>
      <c r="X114">
        <f t="shared" si="33"/>
        <v>153</v>
      </c>
      <c r="Y114">
        <f t="shared" si="33"/>
        <v>162</v>
      </c>
      <c r="Z114">
        <f t="shared" si="33"/>
        <v>171</v>
      </c>
      <c r="AA114">
        <f t="shared" si="33"/>
        <v>180</v>
      </c>
      <c r="AB114">
        <f t="shared" si="33"/>
        <v>189</v>
      </c>
      <c r="AC114">
        <f t="shared" si="33"/>
        <v>198</v>
      </c>
      <c r="AD114">
        <f t="shared" si="33"/>
        <v>207</v>
      </c>
      <c r="AE114">
        <f t="shared" si="33"/>
        <v>216</v>
      </c>
      <c r="AF114">
        <f t="shared" si="33"/>
        <v>225</v>
      </c>
      <c r="AG114">
        <f t="shared" si="33"/>
        <v>234</v>
      </c>
      <c r="AH114">
        <f t="shared" si="33"/>
        <v>243</v>
      </c>
      <c r="AI114">
        <f t="shared" si="33"/>
        <v>252</v>
      </c>
      <c r="AJ114">
        <f t="shared" si="33"/>
        <v>261</v>
      </c>
      <c r="AK114">
        <f t="shared" si="33"/>
        <v>270</v>
      </c>
      <c r="AL114">
        <f t="shared" si="33"/>
        <v>279</v>
      </c>
      <c r="AM114">
        <f t="shared" si="33"/>
        <v>288</v>
      </c>
      <c r="AN114">
        <f t="shared" si="33"/>
        <v>297</v>
      </c>
      <c r="AO114">
        <f t="shared" si="33"/>
        <v>306</v>
      </c>
      <c r="AP114">
        <f t="shared" si="34"/>
        <v>315</v>
      </c>
      <c r="AQ114">
        <f t="shared" si="34"/>
        <v>324</v>
      </c>
      <c r="AR114">
        <f t="shared" si="34"/>
        <v>333</v>
      </c>
      <c r="AS114">
        <f t="shared" si="34"/>
        <v>342</v>
      </c>
      <c r="AT114">
        <f t="shared" si="34"/>
        <v>351</v>
      </c>
      <c r="AU114">
        <f t="shared" si="34"/>
        <v>360</v>
      </c>
    </row>
    <row r="115" spans="1:47" x14ac:dyDescent="0.3">
      <c r="A115">
        <v>100</v>
      </c>
      <c r="B115">
        <f t="shared" ca="1" si="22"/>
        <v>11</v>
      </c>
      <c r="C115">
        <f t="shared" ca="1" si="23"/>
        <v>2</v>
      </c>
      <c r="D115" s="3">
        <v>6</v>
      </c>
      <c r="E115" s="3" t="str">
        <f t="shared" si="24"/>
        <v>Tripureshwor</v>
      </c>
      <c r="F115" s="2">
        <v>6</v>
      </c>
      <c r="G115" s="2" t="str">
        <f t="shared" si="25"/>
        <v>Tripureshwor</v>
      </c>
      <c r="H115">
        <f t="shared" si="26"/>
        <v>0</v>
      </c>
      <c r="I115">
        <f t="shared" si="27"/>
        <v>0</v>
      </c>
      <c r="J115">
        <f t="shared" si="28"/>
        <v>0</v>
      </c>
      <c r="K115">
        <f t="shared" si="33"/>
        <v>0</v>
      </c>
      <c r="L115">
        <f t="shared" si="33"/>
        <v>0</v>
      </c>
      <c r="M115">
        <f t="shared" si="33"/>
        <v>0</v>
      </c>
      <c r="N115">
        <f t="shared" si="33"/>
        <v>0</v>
      </c>
      <c r="O115">
        <f t="shared" si="33"/>
        <v>0</v>
      </c>
      <c r="P115">
        <f t="shared" si="33"/>
        <v>0</v>
      </c>
      <c r="Q115">
        <f t="shared" si="33"/>
        <v>0</v>
      </c>
      <c r="R115">
        <f t="shared" si="33"/>
        <v>0</v>
      </c>
      <c r="S115">
        <f t="shared" si="33"/>
        <v>0</v>
      </c>
      <c r="T115">
        <f t="shared" si="33"/>
        <v>0</v>
      </c>
      <c r="U115">
        <f t="shared" si="33"/>
        <v>0</v>
      </c>
      <c r="V115">
        <f t="shared" si="33"/>
        <v>0</v>
      </c>
      <c r="W115">
        <f t="shared" si="33"/>
        <v>0</v>
      </c>
      <c r="X115">
        <f t="shared" si="33"/>
        <v>0</v>
      </c>
      <c r="Y115">
        <f t="shared" si="33"/>
        <v>0</v>
      </c>
      <c r="Z115">
        <f t="shared" si="33"/>
        <v>0</v>
      </c>
      <c r="AA115">
        <f t="shared" si="33"/>
        <v>0</v>
      </c>
      <c r="AB115">
        <f t="shared" si="33"/>
        <v>0</v>
      </c>
      <c r="AC115">
        <f t="shared" si="33"/>
        <v>0</v>
      </c>
      <c r="AD115">
        <f t="shared" si="33"/>
        <v>0</v>
      </c>
      <c r="AE115">
        <f t="shared" si="33"/>
        <v>0</v>
      </c>
      <c r="AF115">
        <f t="shared" ref="AF115:AO115" si="35">AE115+$H115</f>
        <v>0</v>
      </c>
      <c r="AG115">
        <f t="shared" si="35"/>
        <v>0</v>
      </c>
      <c r="AH115">
        <f t="shared" si="35"/>
        <v>0</v>
      </c>
      <c r="AI115">
        <f t="shared" si="35"/>
        <v>0</v>
      </c>
      <c r="AJ115">
        <f t="shared" si="35"/>
        <v>0</v>
      </c>
      <c r="AK115">
        <f t="shared" si="35"/>
        <v>0</v>
      </c>
      <c r="AL115">
        <f t="shared" si="35"/>
        <v>0</v>
      </c>
      <c r="AM115">
        <f t="shared" si="35"/>
        <v>0</v>
      </c>
      <c r="AN115">
        <f t="shared" si="35"/>
        <v>0</v>
      </c>
      <c r="AO115">
        <f t="shared" si="35"/>
        <v>0</v>
      </c>
      <c r="AP115">
        <f t="shared" ref="AP115:AU115" si="36">AO115+$H115</f>
        <v>0</v>
      </c>
      <c r="AQ115">
        <f t="shared" si="36"/>
        <v>0</v>
      </c>
      <c r="AR115">
        <f t="shared" si="36"/>
        <v>0</v>
      </c>
      <c r="AS115">
        <f t="shared" si="36"/>
        <v>0</v>
      </c>
      <c r="AT115">
        <f t="shared" si="36"/>
        <v>0</v>
      </c>
      <c r="AU115">
        <f t="shared" si="36"/>
        <v>0</v>
      </c>
    </row>
  </sheetData>
  <mergeCells count="2">
    <mergeCell ref="D15:E15"/>
    <mergeCell ref="F15:G15"/>
  </mergeCells>
  <conditionalFormatting sqref="H16:H115">
    <cfRule type="cellIs" dxfId="5" priority="6" operator="greaterThan">
      <formula>50</formula>
    </cfRule>
  </conditionalFormatting>
  <conditionalFormatting sqref="H16:AU115">
    <cfRule type="cellIs" dxfId="4" priority="1" operator="greaterThan">
      <formula>200</formula>
    </cfRule>
    <cfRule type="cellIs" dxfId="3" priority="2" operator="between">
      <formula>151</formula>
      <formula>200</formula>
    </cfRule>
    <cfRule type="cellIs" dxfId="2" priority="3" operator="greaterThan">
      <formula>100</formula>
    </cfRule>
    <cfRule type="cellIs" dxfId="1" priority="4" operator="between">
      <formula>50</formula>
      <formula>99</formula>
    </cfRule>
    <cfRule type="cellIs" dxfId="0" priority="5" operator="greaterThan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03"/>
  <sheetViews>
    <sheetView workbookViewId="0">
      <selection activeCell="F4" sqref="F4:F103"/>
    </sheetView>
  </sheetViews>
  <sheetFormatPr defaultRowHeight="14.4" x14ac:dyDescent="0.3"/>
  <sheetData>
    <row r="3" spans="1:6" x14ac:dyDescent="0.3">
      <c r="B3" t="s">
        <v>14</v>
      </c>
      <c r="C3" t="s">
        <v>42</v>
      </c>
      <c r="D3" t="s">
        <v>12</v>
      </c>
    </row>
    <row r="4" spans="1:6" x14ac:dyDescent="0.3">
      <c r="A4">
        <v>1</v>
      </c>
      <c r="B4">
        <f ca="1">RANDBETWEEN(1,11)</f>
        <v>2</v>
      </c>
      <c r="C4">
        <v>3</v>
      </c>
      <c r="D4">
        <f ca="1">IF(RANDBETWEEN(1,11)=C4, RANDBETWEEN(1,11),RANDBETWEEN(1,11))</f>
        <v>2</v>
      </c>
      <c r="E4">
        <v>11</v>
      </c>
      <c r="F4">
        <f>E4-C4</f>
        <v>8</v>
      </c>
    </row>
    <row r="5" spans="1:6" x14ac:dyDescent="0.3">
      <c r="A5">
        <v>2</v>
      </c>
      <c r="B5">
        <f t="shared" ref="B5:B68" ca="1" si="0">RANDBETWEEN(1,11)</f>
        <v>9</v>
      </c>
      <c r="C5">
        <v>4</v>
      </c>
      <c r="D5">
        <f t="shared" ref="D5:D68" ca="1" si="1">IF(RANDBETWEEN(1,11)=C5, RANDBETWEEN(1,11),RANDBETWEEN(1,11))</f>
        <v>8</v>
      </c>
      <c r="E5">
        <v>3</v>
      </c>
      <c r="F5">
        <f t="shared" ref="F5:F68" si="2">E5-C5</f>
        <v>-1</v>
      </c>
    </row>
    <row r="6" spans="1:6" x14ac:dyDescent="0.3">
      <c r="A6">
        <v>3</v>
      </c>
      <c r="B6">
        <f t="shared" ca="1" si="0"/>
        <v>11</v>
      </c>
      <c r="C6">
        <v>6</v>
      </c>
      <c r="D6">
        <f t="shared" ca="1" si="1"/>
        <v>1</v>
      </c>
      <c r="E6">
        <v>1</v>
      </c>
      <c r="F6">
        <f t="shared" si="2"/>
        <v>-5</v>
      </c>
    </row>
    <row r="7" spans="1:6" x14ac:dyDescent="0.3">
      <c r="A7">
        <v>4</v>
      </c>
      <c r="B7">
        <f t="shared" ca="1" si="0"/>
        <v>3</v>
      </c>
      <c r="C7">
        <v>7</v>
      </c>
      <c r="D7">
        <f t="shared" ca="1" si="1"/>
        <v>10</v>
      </c>
      <c r="E7">
        <v>6</v>
      </c>
      <c r="F7">
        <f t="shared" si="2"/>
        <v>-1</v>
      </c>
    </row>
    <row r="8" spans="1:6" x14ac:dyDescent="0.3">
      <c r="A8">
        <v>5</v>
      </c>
      <c r="B8">
        <f t="shared" ca="1" si="0"/>
        <v>9</v>
      </c>
      <c r="C8">
        <v>7</v>
      </c>
      <c r="D8">
        <f t="shared" ca="1" si="1"/>
        <v>1</v>
      </c>
      <c r="E8">
        <v>6</v>
      </c>
      <c r="F8">
        <f t="shared" si="2"/>
        <v>-1</v>
      </c>
    </row>
    <row r="9" spans="1:6" x14ac:dyDescent="0.3">
      <c r="A9">
        <v>6</v>
      </c>
      <c r="B9">
        <f t="shared" ca="1" si="0"/>
        <v>8</v>
      </c>
      <c r="C9">
        <v>11</v>
      </c>
      <c r="D9">
        <f t="shared" ca="1" si="1"/>
        <v>8</v>
      </c>
      <c r="E9">
        <v>8</v>
      </c>
      <c r="F9">
        <f t="shared" si="2"/>
        <v>-3</v>
      </c>
    </row>
    <row r="10" spans="1:6" x14ac:dyDescent="0.3">
      <c r="A10">
        <v>7</v>
      </c>
      <c r="B10">
        <f t="shared" ca="1" si="0"/>
        <v>4</v>
      </c>
      <c r="C10">
        <v>4</v>
      </c>
      <c r="D10">
        <f t="shared" ca="1" si="1"/>
        <v>9</v>
      </c>
      <c r="E10">
        <v>6</v>
      </c>
      <c r="F10">
        <f t="shared" si="2"/>
        <v>2</v>
      </c>
    </row>
    <row r="11" spans="1:6" x14ac:dyDescent="0.3">
      <c r="A11">
        <v>8</v>
      </c>
      <c r="B11">
        <f t="shared" ca="1" si="0"/>
        <v>8</v>
      </c>
      <c r="C11">
        <v>11</v>
      </c>
      <c r="D11">
        <f t="shared" ca="1" si="1"/>
        <v>1</v>
      </c>
      <c r="E11">
        <v>3</v>
      </c>
      <c r="F11">
        <f t="shared" si="2"/>
        <v>-8</v>
      </c>
    </row>
    <row r="12" spans="1:6" x14ac:dyDescent="0.3">
      <c r="A12">
        <v>9</v>
      </c>
      <c r="B12">
        <f t="shared" ca="1" si="0"/>
        <v>8</v>
      </c>
      <c r="C12">
        <v>3</v>
      </c>
      <c r="D12">
        <f t="shared" ca="1" si="1"/>
        <v>5</v>
      </c>
      <c r="E12">
        <v>7</v>
      </c>
      <c r="F12">
        <f t="shared" si="2"/>
        <v>4</v>
      </c>
    </row>
    <row r="13" spans="1:6" x14ac:dyDescent="0.3">
      <c r="A13">
        <v>10</v>
      </c>
      <c r="B13">
        <f t="shared" ca="1" si="0"/>
        <v>7</v>
      </c>
      <c r="C13">
        <v>5</v>
      </c>
      <c r="D13">
        <f t="shared" ca="1" si="1"/>
        <v>8</v>
      </c>
      <c r="E13">
        <v>9</v>
      </c>
      <c r="F13">
        <f t="shared" si="2"/>
        <v>4</v>
      </c>
    </row>
    <row r="14" spans="1:6" x14ac:dyDescent="0.3">
      <c r="A14">
        <v>11</v>
      </c>
      <c r="B14">
        <f t="shared" ca="1" si="0"/>
        <v>6</v>
      </c>
      <c r="C14">
        <v>7</v>
      </c>
      <c r="D14">
        <f t="shared" ca="1" si="1"/>
        <v>10</v>
      </c>
      <c r="E14">
        <v>9</v>
      </c>
      <c r="F14">
        <f t="shared" si="2"/>
        <v>2</v>
      </c>
    </row>
    <row r="15" spans="1:6" x14ac:dyDescent="0.3">
      <c r="A15">
        <v>12</v>
      </c>
      <c r="B15">
        <f t="shared" ca="1" si="0"/>
        <v>8</v>
      </c>
      <c r="C15">
        <v>3</v>
      </c>
      <c r="D15">
        <f t="shared" ca="1" si="1"/>
        <v>10</v>
      </c>
      <c r="E15">
        <v>5</v>
      </c>
      <c r="F15">
        <f t="shared" si="2"/>
        <v>2</v>
      </c>
    </row>
    <row r="16" spans="1:6" x14ac:dyDescent="0.3">
      <c r="A16">
        <v>13</v>
      </c>
      <c r="B16">
        <f t="shared" ca="1" si="0"/>
        <v>10</v>
      </c>
      <c r="C16">
        <v>10</v>
      </c>
      <c r="D16">
        <f t="shared" ca="1" si="1"/>
        <v>1</v>
      </c>
      <c r="E16">
        <v>6</v>
      </c>
      <c r="F16">
        <f t="shared" si="2"/>
        <v>-4</v>
      </c>
    </row>
    <row r="17" spans="1:6" x14ac:dyDescent="0.3">
      <c r="A17">
        <v>14</v>
      </c>
      <c r="B17">
        <f t="shared" ca="1" si="0"/>
        <v>10</v>
      </c>
      <c r="C17">
        <v>4</v>
      </c>
      <c r="D17">
        <f t="shared" ca="1" si="1"/>
        <v>7</v>
      </c>
      <c r="E17">
        <v>11</v>
      </c>
      <c r="F17">
        <f t="shared" si="2"/>
        <v>7</v>
      </c>
    </row>
    <row r="18" spans="1:6" x14ac:dyDescent="0.3">
      <c r="A18">
        <v>15</v>
      </c>
      <c r="B18">
        <f t="shared" ca="1" si="0"/>
        <v>2</v>
      </c>
      <c r="C18">
        <v>10</v>
      </c>
      <c r="D18">
        <f t="shared" ca="1" si="1"/>
        <v>8</v>
      </c>
      <c r="E18">
        <v>7</v>
      </c>
      <c r="F18">
        <f t="shared" si="2"/>
        <v>-3</v>
      </c>
    </row>
    <row r="19" spans="1:6" x14ac:dyDescent="0.3">
      <c r="A19">
        <v>16</v>
      </c>
      <c r="B19">
        <f t="shared" ca="1" si="0"/>
        <v>5</v>
      </c>
      <c r="C19">
        <v>10</v>
      </c>
      <c r="D19">
        <f t="shared" ca="1" si="1"/>
        <v>8</v>
      </c>
      <c r="E19">
        <v>3</v>
      </c>
      <c r="F19">
        <f t="shared" si="2"/>
        <v>-7</v>
      </c>
    </row>
    <row r="20" spans="1:6" x14ac:dyDescent="0.3">
      <c r="A20">
        <v>17</v>
      </c>
      <c r="B20">
        <f t="shared" ca="1" si="0"/>
        <v>6</v>
      </c>
      <c r="C20">
        <v>7</v>
      </c>
      <c r="D20">
        <f t="shared" ca="1" si="1"/>
        <v>5</v>
      </c>
      <c r="E20">
        <v>1</v>
      </c>
      <c r="F20">
        <f t="shared" si="2"/>
        <v>-6</v>
      </c>
    </row>
    <row r="21" spans="1:6" x14ac:dyDescent="0.3">
      <c r="A21">
        <v>18</v>
      </c>
      <c r="B21">
        <f t="shared" ca="1" si="0"/>
        <v>2</v>
      </c>
      <c r="C21">
        <v>3</v>
      </c>
      <c r="D21">
        <f t="shared" ca="1" si="1"/>
        <v>9</v>
      </c>
      <c r="E21">
        <v>3</v>
      </c>
      <c r="F21">
        <f t="shared" si="2"/>
        <v>0</v>
      </c>
    </row>
    <row r="22" spans="1:6" x14ac:dyDescent="0.3">
      <c r="A22">
        <v>19</v>
      </c>
      <c r="B22">
        <f t="shared" ca="1" si="0"/>
        <v>9</v>
      </c>
      <c r="C22">
        <v>2</v>
      </c>
      <c r="D22">
        <f t="shared" ca="1" si="1"/>
        <v>5</v>
      </c>
      <c r="E22">
        <v>6</v>
      </c>
      <c r="F22">
        <f t="shared" si="2"/>
        <v>4</v>
      </c>
    </row>
    <row r="23" spans="1:6" x14ac:dyDescent="0.3">
      <c r="A23">
        <v>20</v>
      </c>
      <c r="B23">
        <f t="shared" ca="1" si="0"/>
        <v>5</v>
      </c>
      <c r="C23">
        <v>10</v>
      </c>
      <c r="D23">
        <f t="shared" ca="1" si="1"/>
        <v>10</v>
      </c>
      <c r="E23">
        <v>6</v>
      </c>
      <c r="F23">
        <f t="shared" si="2"/>
        <v>-4</v>
      </c>
    </row>
    <row r="24" spans="1:6" x14ac:dyDescent="0.3">
      <c r="A24">
        <v>21</v>
      </c>
      <c r="B24">
        <f t="shared" ca="1" si="0"/>
        <v>2</v>
      </c>
      <c r="C24">
        <v>8</v>
      </c>
      <c r="D24">
        <f t="shared" ca="1" si="1"/>
        <v>2</v>
      </c>
      <c r="E24">
        <v>1</v>
      </c>
      <c r="F24">
        <f t="shared" si="2"/>
        <v>-7</v>
      </c>
    </row>
    <row r="25" spans="1:6" x14ac:dyDescent="0.3">
      <c r="A25">
        <v>22</v>
      </c>
      <c r="B25">
        <f t="shared" ca="1" si="0"/>
        <v>2</v>
      </c>
      <c r="C25">
        <v>7</v>
      </c>
      <c r="D25">
        <f t="shared" ca="1" si="1"/>
        <v>8</v>
      </c>
      <c r="E25">
        <v>7</v>
      </c>
      <c r="F25">
        <f t="shared" si="2"/>
        <v>0</v>
      </c>
    </row>
    <row r="26" spans="1:6" x14ac:dyDescent="0.3">
      <c r="A26">
        <v>23</v>
      </c>
      <c r="B26">
        <f t="shared" ca="1" si="0"/>
        <v>3</v>
      </c>
      <c r="C26">
        <v>6</v>
      </c>
      <c r="D26">
        <f t="shared" ca="1" si="1"/>
        <v>10</v>
      </c>
      <c r="E26">
        <v>1</v>
      </c>
      <c r="F26">
        <f t="shared" si="2"/>
        <v>-5</v>
      </c>
    </row>
    <row r="27" spans="1:6" x14ac:dyDescent="0.3">
      <c r="A27">
        <v>24</v>
      </c>
      <c r="B27">
        <f t="shared" ca="1" si="0"/>
        <v>10</v>
      </c>
      <c r="C27">
        <v>2</v>
      </c>
      <c r="D27">
        <f t="shared" ca="1" si="1"/>
        <v>5</v>
      </c>
      <c r="E27">
        <v>8</v>
      </c>
      <c r="F27">
        <f t="shared" si="2"/>
        <v>6</v>
      </c>
    </row>
    <row r="28" spans="1:6" x14ac:dyDescent="0.3">
      <c r="A28">
        <v>25</v>
      </c>
      <c r="B28">
        <f t="shared" ca="1" si="0"/>
        <v>9</v>
      </c>
      <c r="C28">
        <v>4</v>
      </c>
      <c r="D28">
        <f t="shared" ca="1" si="1"/>
        <v>2</v>
      </c>
      <c r="E28">
        <v>1</v>
      </c>
      <c r="F28">
        <f t="shared" si="2"/>
        <v>-3</v>
      </c>
    </row>
    <row r="29" spans="1:6" x14ac:dyDescent="0.3">
      <c r="A29">
        <v>26</v>
      </c>
      <c r="B29">
        <f t="shared" ca="1" si="0"/>
        <v>7</v>
      </c>
      <c r="C29">
        <v>6</v>
      </c>
      <c r="D29">
        <f t="shared" ca="1" si="1"/>
        <v>10</v>
      </c>
      <c r="E29">
        <v>9</v>
      </c>
      <c r="F29">
        <f t="shared" si="2"/>
        <v>3</v>
      </c>
    </row>
    <row r="30" spans="1:6" x14ac:dyDescent="0.3">
      <c r="A30">
        <v>27</v>
      </c>
      <c r="B30">
        <f t="shared" ca="1" si="0"/>
        <v>10</v>
      </c>
      <c r="C30">
        <v>7</v>
      </c>
      <c r="D30">
        <f t="shared" ca="1" si="1"/>
        <v>10</v>
      </c>
      <c r="E30">
        <v>4</v>
      </c>
      <c r="F30">
        <f t="shared" si="2"/>
        <v>-3</v>
      </c>
    </row>
    <row r="31" spans="1:6" x14ac:dyDescent="0.3">
      <c r="A31">
        <v>28</v>
      </c>
      <c r="B31">
        <f t="shared" ca="1" si="0"/>
        <v>6</v>
      </c>
      <c r="C31">
        <v>8</v>
      </c>
      <c r="D31">
        <f t="shared" ca="1" si="1"/>
        <v>10</v>
      </c>
      <c r="E31">
        <v>2</v>
      </c>
      <c r="F31">
        <f t="shared" si="2"/>
        <v>-6</v>
      </c>
    </row>
    <row r="32" spans="1:6" x14ac:dyDescent="0.3">
      <c r="A32">
        <v>29</v>
      </c>
      <c r="B32">
        <f t="shared" ca="1" si="0"/>
        <v>9</v>
      </c>
      <c r="C32">
        <v>1</v>
      </c>
      <c r="D32">
        <f t="shared" ca="1" si="1"/>
        <v>11</v>
      </c>
      <c r="E32">
        <v>9</v>
      </c>
      <c r="F32">
        <f t="shared" si="2"/>
        <v>8</v>
      </c>
    </row>
    <row r="33" spans="1:6" x14ac:dyDescent="0.3">
      <c r="A33">
        <v>30</v>
      </c>
      <c r="B33">
        <f t="shared" ca="1" si="0"/>
        <v>3</v>
      </c>
      <c r="C33">
        <v>1</v>
      </c>
      <c r="D33">
        <f t="shared" ca="1" si="1"/>
        <v>10</v>
      </c>
      <c r="E33">
        <v>10</v>
      </c>
      <c r="F33">
        <f t="shared" si="2"/>
        <v>9</v>
      </c>
    </row>
    <row r="34" spans="1:6" x14ac:dyDescent="0.3">
      <c r="A34">
        <v>31</v>
      </c>
      <c r="B34">
        <f t="shared" ca="1" si="0"/>
        <v>1</v>
      </c>
      <c r="C34">
        <v>5</v>
      </c>
      <c r="D34">
        <f t="shared" ca="1" si="1"/>
        <v>11</v>
      </c>
      <c r="E34">
        <v>8</v>
      </c>
      <c r="F34">
        <f t="shared" si="2"/>
        <v>3</v>
      </c>
    </row>
    <row r="35" spans="1:6" x14ac:dyDescent="0.3">
      <c r="A35">
        <v>32</v>
      </c>
      <c r="B35">
        <f t="shared" ca="1" si="0"/>
        <v>2</v>
      </c>
      <c r="C35">
        <v>5</v>
      </c>
      <c r="D35">
        <f t="shared" ca="1" si="1"/>
        <v>7</v>
      </c>
      <c r="E35">
        <v>9</v>
      </c>
      <c r="F35">
        <f t="shared" si="2"/>
        <v>4</v>
      </c>
    </row>
    <row r="36" spans="1:6" x14ac:dyDescent="0.3">
      <c r="A36">
        <v>33</v>
      </c>
      <c r="B36">
        <f t="shared" ca="1" si="0"/>
        <v>7</v>
      </c>
      <c r="C36">
        <v>5</v>
      </c>
      <c r="D36">
        <f t="shared" ca="1" si="1"/>
        <v>3</v>
      </c>
      <c r="E36">
        <v>4</v>
      </c>
      <c r="F36">
        <f t="shared" si="2"/>
        <v>-1</v>
      </c>
    </row>
    <row r="37" spans="1:6" x14ac:dyDescent="0.3">
      <c r="A37">
        <v>34</v>
      </c>
      <c r="B37">
        <f t="shared" ca="1" si="0"/>
        <v>6</v>
      </c>
      <c r="C37">
        <v>5</v>
      </c>
      <c r="D37">
        <f t="shared" ca="1" si="1"/>
        <v>9</v>
      </c>
      <c r="E37">
        <v>5</v>
      </c>
      <c r="F37">
        <f t="shared" si="2"/>
        <v>0</v>
      </c>
    </row>
    <row r="38" spans="1:6" x14ac:dyDescent="0.3">
      <c r="A38">
        <v>35</v>
      </c>
      <c r="B38">
        <f t="shared" ca="1" si="0"/>
        <v>1</v>
      </c>
      <c r="C38">
        <v>5</v>
      </c>
      <c r="D38">
        <f t="shared" ca="1" si="1"/>
        <v>3</v>
      </c>
      <c r="E38">
        <v>8</v>
      </c>
      <c r="F38">
        <f t="shared" si="2"/>
        <v>3</v>
      </c>
    </row>
    <row r="39" spans="1:6" x14ac:dyDescent="0.3">
      <c r="A39">
        <v>36</v>
      </c>
      <c r="B39">
        <f t="shared" ca="1" si="0"/>
        <v>11</v>
      </c>
      <c r="C39">
        <v>1</v>
      </c>
      <c r="D39">
        <f t="shared" ca="1" si="1"/>
        <v>8</v>
      </c>
      <c r="E39">
        <v>1</v>
      </c>
      <c r="F39">
        <f t="shared" si="2"/>
        <v>0</v>
      </c>
    </row>
    <row r="40" spans="1:6" x14ac:dyDescent="0.3">
      <c r="A40">
        <v>37</v>
      </c>
      <c r="B40">
        <f t="shared" ca="1" si="0"/>
        <v>2</v>
      </c>
      <c r="C40">
        <v>1</v>
      </c>
      <c r="D40">
        <f t="shared" ca="1" si="1"/>
        <v>1</v>
      </c>
      <c r="E40">
        <v>8</v>
      </c>
      <c r="F40">
        <f t="shared" si="2"/>
        <v>7</v>
      </c>
    </row>
    <row r="41" spans="1:6" x14ac:dyDescent="0.3">
      <c r="A41">
        <v>38</v>
      </c>
      <c r="B41">
        <f t="shared" ca="1" si="0"/>
        <v>5</v>
      </c>
      <c r="C41">
        <v>1</v>
      </c>
      <c r="D41">
        <f t="shared" ca="1" si="1"/>
        <v>6</v>
      </c>
      <c r="E41">
        <v>9</v>
      </c>
      <c r="F41">
        <f t="shared" si="2"/>
        <v>8</v>
      </c>
    </row>
    <row r="42" spans="1:6" x14ac:dyDescent="0.3">
      <c r="A42">
        <v>39</v>
      </c>
      <c r="B42">
        <f t="shared" ca="1" si="0"/>
        <v>5</v>
      </c>
      <c r="C42">
        <v>5</v>
      </c>
      <c r="D42">
        <f t="shared" ca="1" si="1"/>
        <v>1</v>
      </c>
      <c r="E42">
        <v>11</v>
      </c>
      <c r="F42">
        <f t="shared" si="2"/>
        <v>6</v>
      </c>
    </row>
    <row r="43" spans="1:6" x14ac:dyDescent="0.3">
      <c r="A43">
        <v>40</v>
      </c>
      <c r="B43">
        <f t="shared" ca="1" si="0"/>
        <v>2</v>
      </c>
      <c r="C43">
        <v>1</v>
      </c>
      <c r="D43">
        <f t="shared" ca="1" si="1"/>
        <v>9</v>
      </c>
      <c r="E43">
        <v>11</v>
      </c>
      <c r="F43">
        <f t="shared" si="2"/>
        <v>10</v>
      </c>
    </row>
    <row r="44" spans="1:6" x14ac:dyDescent="0.3">
      <c r="A44">
        <v>41</v>
      </c>
      <c r="B44">
        <f t="shared" ca="1" si="0"/>
        <v>1</v>
      </c>
      <c r="C44">
        <v>6</v>
      </c>
      <c r="D44">
        <f t="shared" ca="1" si="1"/>
        <v>11</v>
      </c>
      <c r="E44">
        <v>5</v>
      </c>
      <c r="F44">
        <f t="shared" si="2"/>
        <v>-1</v>
      </c>
    </row>
    <row r="45" spans="1:6" x14ac:dyDescent="0.3">
      <c r="A45">
        <v>42</v>
      </c>
      <c r="B45">
        <f t="shared" ca="1" si="0"/>
        <v>4</v>
      </c>
      <c r="C45">
        <v>3</v>
      </c>
      <c r="D45">
        <f t="shared" ca="1" si="1"/>
        <v>1</v>
      </c>
      <c r="E45">
        <v>11</v>
      </c>
      <c r="F45">
        <f t="shared" si="2"/>
        <v>8</v>
      </c>
    </row>
    <row r="46" spans="1:6" x14ac:dyDescent="0.3">
      <c r="A46">
        <v>43</v>
      </c>
      <c r="B46">
        <f t="shared" ca="1" si="0"/>
        <v>9</v>
      </c>
      <c r="C46">
        <v>6</v>
      </c>
      <c r="D46">
        <f t="shared" ca="1" si="1"/>
        <v>9</v>
      </c>
      <c r="E46">
        <v>5</v>
      </c>
      <c r="F46">
        <f t="shared" si="2"/>
        <v>-1</v>
      </c>
    </row>
    <row r="47" spans="1:6" x14ac:dyDescent="0.3">
      <c r="A47">
        <v>44</v>
      </c>
      <c r="B47">
        <f t="shared" ca="1" si="0"/>
        <v>6</v>
      </c>
      <c r="C47">
        <v>6</v>
      </c>
      <c r="D47">
        <f t="shared" ca="1" si="1"/>
        <v>11</v>
      </c>
      <c r="E47">
        <v>9</v>
      </c>
      <c r="F47">
        <f t="shared" si="2"/>
        <v>3</v>
      </c>
    </row>
    <row r="48" spans="1:6" x14ac:dyDescent="0.3">
      <c r="A48">
        <v>45</v>
      </c>
      <c r="B48">
        <f t="shared" ca="1" si="0"/>
        <v>3</v>
      </c>
      <c r="C48">
        <v>3</v>
      </c>
      <c r="D48">
        <f t="shared" ca="1" si="1"/>
        <v>6</v>
      </c>
      <c r="E48">
        <v>8</v>
      </c>
      <c r="F48">
        <f t="shared" si="2"/>
        <v>5</v>
      </c>
    </row>
    <row r="49" spans="1:6" x14ac:dyDescent="0.3">
      <c r="A49">
        <v>46</v>
      </c>
      <c r="B49">
        <f t="shared" ca="1" si="0"/>
        <v>8</v>
      </c>
      <c r="C49">
        <v>6</v>
      </c>
      <c r="D49">
        <f t="shared" ca="1" si="1"/>
        <v>2</v>
      </c>
      <c r="E49">
        <v>3</v>
      </c>
      <c r="F49">
        <f t="shared" si="2"/>
        <v>-3</v>
      </c>
    </row>
    <row r="50" spans="1:6" x14ac:dyDescent="0.3">
      <c r="A50">
        <v>47</v>
      </c>
      <c r="B50">
        <f t="shared" ca="1" si="0"/>
        <v>2</v>
      </c>
      <c r="C50">
        <v>2</v>
      </c>
      <c r="D50">
        <f t="shared" ca="1" si="1"/>
        <v>4</v>
      </c>
      <c r="E50">
        <v>6</v>
      </c>
      <c r="F50">
        <f t="shared" si="2"/>
        <v>4</v>
      </c>
    </row>
    <row r="51" spans="1:6" x14ac:dyDescent="0.3">
      <c r="A51">
        <v>48</v>
      </c>
      <c r="B51">
        <f t="shared" ca="1" si="0"/>
        <v>5</v>
      </c>
      <c r="C51">
        <v>11</v>
      </c>
      <c r="D51">
        <f t="shared" ca="1" si="1"/>
        <v>9</v>
      </c>
      <c r="E51">
        <v>2</v>
      </c>
      <c r="F51">
        <f t="shared" si="2"/>
        <v>-9</v>
      </c>
    </row>
    <row r="52" spans="1:6" x14ac:dyDescent="0.3">
      <c r="A52">
        <v>49</v>
      </c>
      <c r="B52">
        <f t="shared" ca="1" si="0"/>
        <v>2</v>
      </c>
      <c r="C52">
        <v>10</v>
      </c>
      <c r="D52">
        <f t="shared" ca="1" si="1"/>
        <v>1</v>
      </c>
      <c r="E52">
        <v>2</v>
      </c>
      <c r="F52">
        <f t="shared" si="2"/>
        <v>-8</v>
      </c>
    </row>
    <row r="53" spans="1:6" x14ac:dyDescent="0.3">
      <c r="A53">
        <v>50</v>
      </c>
      <c r="B53">
        <f t="shared" ca="1" si="0"/>
        <v>11</v>
      </c>
      <c r="C53">
        <v>1</v>
      </c>
      <c r="D53">
        <f t="shared" ca="1" si="1"/>
        <v>4</v>
      </c>
      <c r="E53">
        <v>4</v>
      </c>
      <c r="F53">
        <f t="shared" si="2"/>
        <v>3</v>
      </c>
    </row>
    <row r="54" spans="1:6" x14ac:dyDescent="0.3">
      <c r="A54">
        <v>51</v>
      </c>
      <c r="B54">
        <f t="shared" ca="1" si="0"/>
        <v>10</v>
      </c>
      <c r="C54">
        <v>1</v>
      </c>
      <c r="D54">
        <f t="shared" ca="1" si="1"/>
        <v>2</v>
      </c>
      <c r="E54">
        <v>9</v>
      </c>
      <c r="F54">
        <f t="shared" si="2"/>
        <v>8</v>
      </c>
    </row>
    <row r="55" spans="1:6" x14ac:dyDescent="0.3">
      <c r="A55">
        <v>52</v>
      </c>
      <c r="B55">
        <f t="shared" ca="1" si="0"/>
        <v>8</v>
      </c>
      <c r="C55">
        <v>2</v>
      </c>
      <c r="D55">
        <f t="shared" ca="1" si="1"/>
        <v>11</v>
      </c>
      <c r="E55">
        <v>10</v>
      </c>
      <c r="F55">
        <f t="shared" si="2"/>
        <v>8</v>
      </c>
    </row>
    <row r="56" spans="1:6" x14ac:dyDescent="0.3">
      <c r="A56">
        <v>53</v>
      </c>
      <c r="B56">
        <f t="shared" ca="1" si="0"/>
        <v>4</v>
      </c>
      <c r="C56">
        <v>8</v>
      </c>
      <c r="D56">
        <f t="shared" ca="1" si="1"/>
        <v>11</v>
      </c>
      <c r="E56">
        <v>2</v>
      </c>
      <c r="F56">
        <f t="shared" si="2"/>
        <v>-6</v>
      </c>
    </row>
    <row r="57" spans="1:6" x14ac:dyDescent="0.3">
      <c r="A57">
        <v>54</v>
      </c>
      <c r="B57">
        <f t="shared" ca="1" si="0"/>
        <v>7</v>
      </c>
      <c r="C57">
        <v>2</v>
      </c>
      <c r="D57">
        <f t="shared" ca="1" si="1"/>
        <v>7</v>
      </c>
      <c r="E57">
        <v>9</v>
      </c>
      <c r="F57">
        <f t="shared" si="2"/>
        <v>7</v>
      </c>
    </row>
    <row r="58" spans="1:6" x14ac:dyDescent="0.3">
      <c r="A58">
        <v>55</v>
      </c>
      <c r="B58">
        <f t="shared" ca="1" si="0"/>
        <v>8</v>
      </c>
      <c r="C58">
        <v>10</v>
      </c>
      <c r="D58">
        <f t="shared" ca="1" si="1"/>
        <v>2</v>
      </c>
      <c r="E58">
        <v>8</v>
      </c>
      <c r="F58">
        <f t="shared" si="2"/>
        <v>-2</v>
      </c>
    </row>
    <row r="59" spans="1:6" x14ac:dyDescent="0.3">
      <c r="A59">
        <v>56</v>
      </c>
      <c r="B59">
        <f t="shared" ca="1" si="0"/>
        <v>2</v>
      </c>
      <c r="C59">
        <v>5</v>
      </c>
      <c r="D59">
        <f t="shared" ca="1" si="1"/>
        <v>5</v>
      </c>
      <c r="E59">
        <v>11</v>
      </c>
      <c r="F59">
        <f t="shared" si="2"/>
        <v>6</v>
      </c>
    </row>
    <row r="60" spans="1:6" x14ac:dyDescent="0.3">
      <c r="A60">
        <v>57</v>
      </c>
      <c r="B60">
        <f t="shared" ca="1" si="0"/>
        <v>7</v>
      </c>
      <c r="C60">
        <v>5</v>
      </c>
      <c r="D60">
        <f t="shared" ca="1" si="1"/>
        <v>9</v>
      </c>
      <c r="E60">
        <v>1</v>
      </c>
      <c r="F60">
        <f t="shared" si="2"/>
        <v>-4</v>
      </c>
    </row>
    <row r="61" spans="1:6" x14ac:dyDescent="0.3">
      <c r="A61">
        <v>58</v>
      </c>
      <c r="B61">
        <f t="shared" ca="1" si="0"/>
        <v>2</v>
      </c>
      <c r="C61">
        <v>6</v>
      </c>
      <c r="D61">
        <f t="shared" ca="1" si="1"/>
        <v>6</v>
      </c>
      <c r="E61">
        <v>7</v>
      </c>
      <c r="F61">
        <f t="shared" si="2"/>
        <v>1</v>
      </c>
    </row>
    <row r="62" spans="1:6" x14ac:dyDescent="0.3">
      <c r="A62">
        <v>59</v>
      </c>
      <c r="B62">
        <f t="shared" ca="1" si="0"/>
        <v>5</v>
      </c>
      <c r="C62">
        <v>6</v>
      </c>
      <c r="D62">
        <f t="shared" ca="1" si="1"/>
        <v>6</v>
      </c>
      <c r="E62">
        <v>9</v>
      </c>
      <c r="F62">
        <f t="shared" si="2"/>
        <v>3</v>
      </c>
    </row>
    <row r="63" spans="1:6" x14ac:dyDescent="0.3">
      <c r="A63">
        <v>60</v>
      </c>
      <c r="B63">
        <f t="shared" ca="1" si="0"/>
        <v>8</v>
      </c>
      <c r="C63">
        <v>1</v>
      </c>
      <c r="D63">
        <f t="shared" ca="1" si="1"/>
        <v>6</v>
      </c>
      <c r="E63">
        <v>5</v>
      </c>
      <c r="F63">
        <f t="shared" si="2"/>
        <v>4</v>
      </c>
    </row>
    <row r="64" spans="1:6" x14ac:dyDescent="0.3">
      <c r="A64">
        <v>61</v>
      </c>
      <c r="B64">
        <f t="shared" ca="1" si="0"/>
        <v>9</v>
      </c>
      <c r="C64">
        <v>10</v>
      </c>
      <c r="D64">
        <f t="shared" ca="1" si="1"/>
        <v>5</v>
      </c>
      <c r="E64">
        <v>1</v>
      </c>
      <c r="F64">
        <f t="shared" si="2"/>
        <v>-9</v>
      </c>
    </row>
    <row r="65" spans="1:6" x14ac:dyDescent="0.3">
      <c r="A65">
        <v>62</v>
      </c>
      <c r="B65">
        <f t="shared" ca="1" si="0"/>
        <v>7</v>
      </c>
      <c r="C65">
        <v>6</v>
      </c>
      <c r="D65">
        <f t="shared" ca="1" si="1"/>
        <v>10</v>
      </c>
      <c r="E65">
        <v>4</v>
      </c>
      <c r="F65">
        <f t="shared" si="2"/>
        <v>-2</v>
      </c>
    </row>
    <row r="66" spans="1:6" x14ac:dyDescent="0.3">
      <c r="A66">
        <v>63</v>
      </c>
      <c r="B66">
        <f t="shared" ca="1" si="0"/>
        <v>5</v>
      </c>
      <c r="C66">
        <v>2</v>
      </c>
      <c r="D66">
        <f t="shared" ca="1" si="1"/>
        <v>4</v>
      </c>
      <c r="E66">
        <v>1</v>
      </c>
      <c r="F66">
        <f t="shared" si="2"/>
        <v>-1</v>
      </c>
    </row>
    <row r="67" spans="1:6" x14ac:dyDescent="0.3">
      <c r="A67">
        <v>64</v>
      </c>
      <c r="B67">
        <f t="shared" ca="1" si="0"/>
        <v>9</v>
      </c>
      <c r="C67">
        <v>4</v>
      </c>
      <c r="D67">
        <f t="shared" ca="1" si="1"/>
        <v>4</v>
      </c>
      <c r="E67">
        <v>3</v>
      </c>
      <c r="F67">
        <f t="shared" si="2"/>
        <v>-1</v>
      </c>
    </row>
    <row r="68" spans="1:6" x14ac:dyDescent="0.3">
      <c r="A68">
        <v>65</v>
      </c>
      <c r="B68">
        <f t="shared" ca="1" si="0"/>
        <v>1</v>
      </c>
      <c r="C68">
        <v>11</v>
      </c>
      <c r="D68">
        <f t="shared" ca="1" si="1"/>
        <v>1</v>
      </c>
      <c r="E68">
        <v>7</v>
      </c>
      <c r="F68">
        <f t="shared" si="2"/>
        <v>-4</v>
      </c>
    </row>
    <row r="69" spans="1:6" x14ac:dyDescent="0.3">
      <c r="A69">
        <v>66</v>
      </c>
      <c r="B69">
        <f t="shared" ref="B69:B103" ca="1" si="3">RANDBETWEEN(1,11)</f>
        <v>7</v>
      </c>
      <c r="C69">
        <v>11</v>
      </c>
      <c r="D69">
        <f t="shared" ref="D69:D103" ca="1" si="4">IF(RANDBETWEEN(1,11)=C69, RANDBETWEEN(1,11),RANDBETWEEN(1,11))</f>
        <v>11</v>
      </c>
      <c r="E69">
        <v>11</v>
      </c>
      <c r="F69">
        <f t="shared" ref="F69:F103" si="5">E69-C69</f>
        <v>0</v>
      </c>
    </row>
    <row r="70" spans="1:6" x14ac:dyDescent="0.3">
      <c r="A70">
        <v>67</v>
      </c>
      <c r="B70">
        <f t="shared" ca="1" si="3"/>
        <v>11</v>
      </c>
      <c r="C70">
        <v>10</v>
      </c>
      <c r="D70">
        <f t="shared" ca="1" si="4"/>
        <v>10</v>
      </c>
      <c r="E70">
        <v>8</v>
      </c>
      <c r="F70">
        <f t="shared" si="5"/>
        <v>-2</v>
      </c>
    </row>
    <row r="71" spans="1:6" x14ac:dyDescent="0.3">
      <c r="A71">
        <v>68</v>
      </c>
      <c r="B71">
        <f t="shared" ca="1" si="3"/>
        <v>4</v>
      </c>
      <c r="C71">
        <v>3</v>
      </c>
      <c r="D71">
        <f t="shared" ca="1" si="4"/>
        <v>9</v>
      </c>
      <c r="E71">
        <v>6</v>
      </c>
      <c r="F71">
        <f t="shared" si="5"/>
        <v>3</v>
      </c>
    </row>
    <row r="72" spans="1:6" x14ac:dyDescent="0.3">
      <c r="A72">
        <v>69</v>
      </c>
      <c r="B72">
        <f t="shared" ca="1" si="3"/>
        <v>3</v>
      </c>
      <c r="C72">
        <v>8</v>
      </c>
      <c r="D72">
        <f t="shared" ca="1" si="4"/>
        <v>2</v>
      </c>
      <c r="E72">
        <v>7</v>
      </c>
      <c r="F72">
        <f t="shared" si="5"/>
        <v>-1</v>
      </c>
    </row>
    <row r="73" spans="1:6" x14ac:dyDescent="0.3">
      <c r="A73">
        <v>70</v>
      </c>
      <c r="B73">
        <f t="shared" ca="1" si="3"/>
        <v>11</v>
      </c>
      <c r="C73">
        <v>11</v>
      </c>
      <c r="D73">
        <f t="shared" ca="1" si="4"/>
        <v>3</v>
      </c>
      <c r="E73">
        <v>11</v>
      </c>
      <c r="F73">
        <f t="shared" si="5"/>
        <v>0</v>
      </c>
    </row>
    <row r="74" spans="1:6" x14ac:dyDescent="0.3">
      <c r="A74">
        <v>71</v>
      </c>
      <c r="B74">
        <f t="shared" ca="1" si="3"/>
        <v>5</v>
      </c>
      <c r="C74">
        <v>2</v>
      </c>
      <c r="D74">
        <f t="shared" ca="1" si="4"/>
        <v>10</v>
      </c>
      <c r="E74">
        <v>9</v>
      </c>
      <c r="F74">
        <f t="shared" si="5"/>
        <v>7</v>
      </c>
    </row>
    <row r="75" spans="1:6" x14ac:dyDescent="0.3">
      <c r="A75">
        <v>72</v>
      </c>
      <c r="B75">
        <f t="shared" ca="1" si="3"/>
        <v>8</v>
      </c>
      <c r="C75">
        <v>3</v>
      </c>
      <c r="D75">
        <f t="shared" ca="1" si="4"/>
        <v>6</v>
      </c>
      <c r="E75">
        <v>7</v>
      </c>
      <c r="F75">
        <f t="shared" si="5"/>
        <v>4</v>
      </c>
    </row>
    <row r="76" spans="1:6" x14ac:dyDescent="0.3">
      <c r="A76">
        <v>73</v>
      </c>
      <c r="B76">
        <f t="shared" ca="1" si="3"/>
        <v>1</v>
      </c>
      <c r="C76">
        <v>7</v>
      </c>
      <c r="D76">
        <f t="shared" ca="1" si="4"/>
        <v>4</v>
      </c>
      <c r="E76">
        <v>9</v>
      </c>
      <c r="F76">
        <f t="shared" si="5"/>
        <v>2</v>
      </c>
    </row>
    <row r="77" spans="1:6" x14ac:dyDescent="0.3">
      <c r="A77">
        <v>74</v>
      </c>
      <c r="B77">
        <f t="shared" ca="1" si="3"/>
        <v>6</v>
      </c>
      <c r="C77">
        <v>4</v>
      </c>
      <c r="D77">
        <f t="shared" ca="1" si="4"/>
        <v>7</v>
      </c>
      <c r="E77">
        <v>9</v>
      </c>
      <c r="F77">
        <f t="shared" si="5"/>
        <v>5</v>
      </c>
    </row>
    <row r="78" spans="1:6" x14ac:dyDescent="0.3">
      <c r="A78">
        <v>75</v>
      </c>
      <c r="B78">
        <f t="shared" ca="1" si="3"/>
        <v>11</v>
      </c>
      <c r="C78">
        <v>7</v>
      </c>
      <c r="D78">
        <f t="shared" ca="1" si="4"/>
        <v>9</v>
      </c>
      <c r="E78">
        <v>3</v>
      </c>
      <c r="F78">
        <f t="shared" si="5"/>
        <v>-4</v>
      </c>
    </row>
    <row r="79" spans="1:6" x14ac:dyDescent="0.3">
      <c r="A79">
        <v>76</v>
      </c>
      <c r="B79">
        <f t="shared" ca="1" si="3"/>
        <v>4</v>
      </c>
      <c r="C79">
        <v>4</v>
      </c>
      <c r="D79">
        <f t="shared" ca="1" si="4"/>
        <v>10</v>
      </c>
      <c r="E79">
        <v>2</v>
      </c>
      <c r="F79">
        <f t="shared" si="5"/>
        <v>-2</v>
      </c>
    </row>
    <row r="80" spans="1:6" x14ac:dyDescent="0.3">
      <c r="A80">
        <v>77</v>
      </c>
      <c r="B80">
        <f t="shared" ca="1" si="3"/>
        <v>11</v>
      </c>
      <c r="C80">
        <v>4</v>
      </c>
      <c r="D80">
        <f t="shared" ca="1" si="4"/>
        <v>9</v>
      </c>
      <c r="E80">
        <v>10</v>
      </c>
      <c r="F80">
        <f t="shared" si="5"/>
        <v>6</v>
      </c>
    </row>
    <row r="81" spans="1:6" x14ac:dyDescent="0.3">
      <c r="A81">
        <v>78</v>
      </c>
      <c r="B81">
        <f t="shared" ca="1" si="3"/>
        <v>5</v>
      </c>
      <c r="C81">
        <v>3</v>
      </c>
      <c r="D81">
        <f t="shared" ca="1" si="4"/>
        <v>1</v>
      </c>
      <c r="E81">
        <v>11</v>
      </c>
      <c r="F81">
        <f t="shared" si="5"/>
        <v>8</v>
      </c>
    </row>
    <row r="82" spans="1:6" x14ac:dyDescent="0.3">
      <c r="A82">
        <v>79</v>
      </c>
      <c r="B82">
        <f t="shared" ca="1" si="3"/>
        <v>5</v>
      </c>
      <c r="C82">
        <v>8</v>
      </c>
      <c r="D82">
        <f t="shared" ca="1" si="4"/>
        <v>4</v>
      </c>
      <c r="E82">
        <v>11</v>
      </c>
      <c r="F82">
        <f t="shared" si="5"/>
        <v>3</v>
      </c>
    </row>
    <row r="83" spans="1:6" x14ac:dyDescent="0.3">
      <c r="A83">
        <v>80</v>
      </c>
      <c r="B83">
        <f t="shared" ca="1" si="3"/>
        <v>6</v>
      </c>
      <c r="C83">
        <v>6</v>
      </c>
      <c r="D83">
        <f t="shared" ca="1" si="4"/>
        <v>10</v>
      </c>
      <c r="E83">
        <v>5</v>
      </c>
      <c r="F83">
        <f t="shared" si="5"/>
        <v>-1</v>
      </c>
    </row>
    <row r="84" spans="1:6" x14ac:dyDescent="0.3">
      <c r="A84">
        <v>81</v>
      </c>
      <c r="B84">
        <f t="shared" ca="1" si="3"/>
        <v>3</v>
      </c>
      <c r="C84">
        <v>2</v>
      </c>
      <c r="D84">
        <f t="shared" ca="1" si="4"/>
        <v>1</v>
      </c>
      <c r="E84">
        <v>10</v>
      </c>
      <c r="F84">
        <f t="shared" si="5"/>
        <v>8</v>
      </c>
    </row>
    <row r="85" spans="1:6" x14ac:dyDescent="0.3">
      <c r="A85">
        <v>82</v>
      </c>
      <c r="B85">
        <f t="shared" ca="1" si="3"/>
        <v>3</v>
      </c>
      <c r="C85">
        <v>5</v>
      </c>
      <c r="D85">
        <f t="shared" ca="1" si="4"/>
        <v>2</v>
      </c>
      <c r="E85">
        <v>9</v>
      </c>
      <c r="F85">
        <f t="shared" si="5"/>
        <v>4</v>
      </c>
    </row>
    <row r="86" spans="1:6" x14ac:dyDescent="0.3">
      <c r="A86">
        <v>83</v>
      </c>
      <c r="B86">
        <f t="shared" ca="1" si="3"/>
        <v>5</v>
      </c>
      <c r="C86">
        <v>10</v>
      </c>
      <c r="D86">
        <f t="shared" ca="1" si="4"/>
        <v>3</v>
      </c>
      <c r="E86">
        <v>7</v>
      </c>
      <c r="F86">
        <f t="shared" si="5"/>
        <v>-3</v>
      </c>
    </row>
    <row r="87" spans="1:6" x14ac:dyDescent="0.3">
      <c r="A87">
        <v>84</v>
      </c>
      <c r="B87">
        <f t="shared" ca="1" si="3"/>
        <v>8</v>
      </c>
      <c r="C87">
        <v>7</v>
      </c>
      <c r="D87">
        <f t="shared" ca="1" si="4"/>
        <v>7</v>
      </c>
      <c r="E87">
        <v>4</v>
      </c>
      <c r="F87">
        <f t="shared" si="5"/>
        <v>-3</v>
      </c>
    </row>
    <row r="88" spans="1:6" x14ac:dyDescent="0.3">
      <c r="A88">
        <v>85</v>
      </c>
      <c r="B88">
        <f t="shared" ca="1" si="3"/>
        <v>2</v>
      </c>
      <c r="C88">
        <v>1</v>
      </c>
      <c r="D88">
        <f t="shared" ca="1" si="4"/>
        <v>1</v>
      </c>
      <c r="E88">
        <v>1</v>
      </c>
      <c r="F88">
        <f t="shared" si="5"/>
        <v>0</v>
      </c>
    </row>
    <row r="89" spans="1:6" x14ac:dyDescent="0.3">
      <c r="A89">
        <v>86</v>
      </c>
      <c r="B89">
        <f t="shared" ca="1" si="3"/>
        <v>3</v>
      </c>
      <c r="C89">
        <v>2</v>
      </c>
      <c r="D89">
        <f t="shared" ca="1" si="4"/>
        <v>6</v>
      </c>
      <c r="E89">
        <v>11</v>
      </c>
      <c r="F89">
        <f t="shared" si="5"/>
        <v>9</v>
      </c>
    </row>
    <row r="90" spans="1:6" x14ac:dyDescent="0.3">
      <c r="A90">
        <v>87</v>
      </c>
      <c r="B90">
        <f t="shared" ca="1" si="3"/>
        <v>9</v>
      </c>
      <c r="C90">
        <v>2</v>
      </c>
      <c r="D90">
        <f t="shared" ca="1" si="4"/>
        <v>5</v>
      </c>
      <c r="E90">
        <v>3</v>
      </c>
      <c r="F90">
        <f t="shared" si="5"/>
        <v>1</v>
      </c>
    </row>
    <row r="91" spans="1:6" x14ac:dyDescent="0.3">
      <c r="A91">
        <v>88</v>
      </c>
      <c r="B91">
        <f t="shared" ca="1" si="3"/>
        <v>9</v>
      </c>
      <c r="C91">
        <v>4</v>
      </c>
      <c r="D91">
        <f t="shared" ca="1" si="4"/>
        <v>7</v>
      </c>
      <c r="E91">
        <v>3</v>
      </c>
      <c r="F91">
        <f t="shared" si="5"/>
        <v>-1</v>
      </c>
    </row>
    <row r="92" spans="1:6" x14ac:dyDescent="0.3">
      <c r="A92">
        <v>89</v>
      </c>
      <c r="B92">
        <f t="shared" ca="1" si="3"/>
        <v>9</v>
      </c>
      <c r="C92">
        <v>1</v>
      </c>
      <c r="D92">
        <f t="shared" ca="1" si="4"/>
        <v>11</v>
      </c>
      <c r="E92">
        <v>10</v>
      </c>
      <c r="F92">
        <f t="shared" si="5"/>
        <v>9</v>
      </c>
    </row>
    <row r="93" spans="1:6" x14ac:dyDescent="0.3">
      <c r="A93">
        <v>90</v>
      </c>
      <c r="B93">
        <f t="shared" ca="1" si="3"/>
        <v>8</v>
      </c>
      <c r="C93">
        <v>1</v>
      </c>
      <c r="D93">
        <f t="shared" ca="1" si="4"/>
        <v>3</v>
      </c>
      <c r="E93">
        <v>7</v>
      </c>
      <c r="F93">
        <f t="shared" si="5"/>
        <v>6</v>
      </c>
    </row>
    <row r="94" spans="1:6" x14ac:dyDescent="0.3">
      <c r="A94">
        <v>91</v>
      </c>
      <c r="B94">
        <f t="shared" ca="1" si="3"/>
        <v>11</v>
      </c>
      <c r="C94">
        <v>3</v>
      </c>
      <c r="D94">
        <f t="shared" ca="1" si="4"/>
        <v>3</v>
      </c>
      <c r="E94">
        <v>3</v>
      </c>
      <c r="F94">
        <f t="shared" si="5"/>
        <v>0</v>
      </c>
    </row>
    <row r="95" spans="1:6" x14ac:dyDescent="0.3">
      <c r="A95">
        <v>92</v>
      </c>
      <c r="B95">
        <f t="shared" ca="1" si="3"/>
        <v>6</v>
      </c>
      <c r="C95">
        <v>8</v>
      </c>
      <c r="D95">
        <f t="shared" ca="1" si="4"/>
        <v>10</v>
      </c>
      <c r="E95">
        <v>2</v>
      </c>
      <c r="F95">
        <f t="shared" si="5"/>
        <v>-6</v>
      </c>
    </row>
    <row r="96" spans="1:6" x14ac:dyDescent="0.3">
      <c r="A96">
        <v>93</v>
      </c>
      <c r="B96">
        <f t="shared" ca="1" si="3"/>
        <v>4</v>
      </c>
      <c r="C96">
        <v>6</v>
      </c>
      <c r="D96">
        <f t="shared" ca="1" si="4"/>
        <v>8</v>
      </c>
      <c r="E96">
        <v>4</v>
      </c>
      <c r="F96">
        <f t="shared" si="5"/>
        <v>-2</v>
      </c>
    </row>
    <row r="97" spans="1:6" x14ac:dyDescent="0.3">
      <c r="A97">
        <v>94</v>
      </c>
      <c r="B97">
        <f t="shared" ca="1" si="3"/>
        <v>10</v>
      </c>
      <c r="C97">
        <v>5</v>
      </c>
      <c r="D97">
        <f t="shared" ca="1" si="4"/>
        <v>8</v>
      </c>
      <c r="E97">
        <v>6</v>
      </c>
      <c r="F97">
        <f t="shared" si="5"/>
        <v>1</v>
      </c>
    </row>
    <row r="98" spans="1:6" x14ac:dyDescent="0.3">
      <c r="A98">
        <v>95</v>
      </c>
      <c r="B98">
        <f t="shared" ca="1" si="3"/>
        <v>10</v>
      </c>
      <c r="C98">
        <v>6</v>
      </c>
      <c r="D98">
        <f t="shared" ca="1" si="4"/>
        <v>8</v>
      </c>
      <c r="E98">
        <v>7</v>
      </c>
      <c r="F98">
        <f t="shared" si="5"/>
        <v>1</v>
      </c>
    </row>
    <row r="99" spans="1:6" x14ac:dyDescent="0.3">
      <c r="A99">
        <v>96</v>
      </c>
      <c r="B99">
        <f t="shared" ca="1" si="3"/>
        <v>8</v>
      </c>
      <c r="C99">
        <v>9</v>
      </c>
      <c r="D99">
        <f t="shared" ca="1" si="4"/>
        <v>10</v>
      </c>
      <c r="E99">
        <v>9</v>
      </c>
      <c r="F99">
        <f t="shared" si="5"/>
        <v>0</v>
      </c>
    </row>
    <row r="100" spans="1:6" x14ac:dyDescent="0.3">
      <c r="A100">
        <v>97</v>
      </c>
      <c r="B100">
        <f t="shared" ca="1" si="3"/>
        <v>10</v>
      </c>
      <c r="C100">
        <v>10</v>
      </c>
      <c r="D100">
        <f t="shared" ca="1" si="4"/>
        <v>8</v>
      </c>
      <c r="E100">
        <v>2</v>
      </c>
      <c r="F100">
        <f t="shared" si="5"/>
        <v>-8</v>
      </c>
    </row>
    <row r="101" spans="1:6" x14ac:dyDescent="0.3">
      <c r="A101">
        <v>98</v>
      </c>
      <c r="B101">
        <f t="shared" ca="1" si="3"/>
        <v>11</v>
      </c>
      <c r="C101">
        <v>6</v>
      </c>
      <c r="D101">
        <f t="shared" ca="1" si="4"/>
        <v>7</v>
      </c>
      <c r="E101">
        <v>8</v>
      </c>
      <c r="F101">
        <f t="shared" si="5"/>
        <v>2</v>
      </c>
    </row>
    <row r="102" spans="1:6" x14ac:dyDescent="0.3">
      <c r="A102">
        <v>99</v>
      </c>
      <c r="B102">
        <f t="shared" ca="1" si="3"/>
        <v>8</v>
      </c>
      <c r="C102">
        <v>4</v>
      </c>
      <c r="D102">
        <f t="shared" ca="1" si="4"/>
        <v>8</v>
      </c>
      <c r="E102">
        <v>6</v>
      </c>
      <c r="F102">
        <f t="shared" si="5"/>
        <v>2</v>
      </c>
    </row>
    <row r="103" spans="1:6" x14ac:dyDescent="0.3">
      <c r="A103">
        <v>100</v>
      </c>
      <c r="B103">
        <f t="shared" ca="1" si="3"/>
        <v>7</v>
      </c>
      <c r="C103">
        <v>4</v>
      </c>
      <c r="D103">
        <f t="shared" ca="1" si="4"/>
        <v>2</v>
      </c>
      <c r="E103">
        <v>10</v>
      </c>
      <c r="F103">
        <f t="shared" si="5"/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28"/>
  <sheetViews>
    <sheetView tabSelected="1" topLeftCell="A13" workbookViewId="0">
      <selection activeCell="G26" sqref="G26"/>
    </sheetView>
  </sheetViews>
  <sheetFormatPr defaultRowHeight="14.4" x14ac:dyDescent="0.3"/>
  <cols>
    <col min="2" max="2" width="14" customWidth="1"/>
    <col min="3" max="3" width="9.5546875" bestFit="1" customWidth="1"/>
    <col min="4" max="4" width="10.77734375" bestFit="1" customWidth="1"/>
    <col min="8" max="8" width="11.109375" customWidth="1"/>
  </cols>
  <sheetData>
    <row r="2" spans="1:11" x14ac:dyDescent="0.3">
      <c r="B2" t="s">
        <v>44</v>
      </c>
    </row>
    <row r="3" spans="1:11" x14ac:dyDescent="0.3">
      <c r="E3" t="s">
        <v>40</v>
      </c>
      <c r="F3" t="s">
        <v>56</v>
      </c>
    </row>
    <row r="4" spans="1:11" x14ac:dyDescent="0.3">
      <c r="A4">
        <v>1</v>
      </c>
      <c r="B4" t="s">
        <v>45</v>
      </c>
      <c r="C4" t="s">
        <v>44</v>
      </c>
      <c r="E4">
        <v>22</v>
      </c>
      <c r="F4">
        <f>100-E4</f>
        <v>78</v>
      </c>
    </row>
    <row r="5" spans="1:11" x14ac:dyDescent="0.3">
      <c r="A5">
        <v>2</v>
      </c>
      <c r="B5" t="s">
        <v>46</v>
      </c>
      <c r="C5" t="s">
        <v>44</v>
      </c>
      <c r="E5">
        <v>22</v>
      </c>
      <c r="F5">
        <f t="shared" ref="F5:F21" si="0">100-E5</f>
        <v>78</v>
      </c>
    </row>
    <row r="6" spans="1:11" x14ac:dyDescent="0.3">
      <c r="A6">
        <v>3</v>
      </c>
      <c r="B6" t="s">
        <v>47</v>
      </c>
      <c r="C6" t="s">
        <v>44</v>
      </c>
      <c r="E6">
        <v>16</v>
      </c>
      <c r="F6">
        <f t="shared" si="0"/>
        <v>84</v>
      </c>
    </row>
    <row r="7" spans="1:11" x14ac:dyDescent="0.3">
      <c r="A7">
        <v>4</v>
      </c>
      <c r="B7" t="s">
        <v>49</v>
      </c>
      <c r="C7" t="s">
        <v>44</v>
      </c>
      <c r="E7">
        <v>20</v>
      </c>
      <c r="F7">
        <f t="shared" si="0"/>
        <v>80</v>
      </c>
    </row>
    <row r="8" spans="1:11" x14ac:dyDescent="0.3">
      <c r="A8">
        <v>5</v>
      </c>
      <c r="B8" t="s">
        <v>50</v>
      </c>
      <c r="C8" t="s">
        <v>44</v>
      </c>
      <c r="E8">
        <v>25</v>
      </c>
      <c r="F8">
        <f t="shared" si="0"/>
        <v>75</v>
      </c>
    </row>
    <row r="9" spans="1:11" x14ac:dyDescent="0.3">
      <c r="A9">
        <v>6</v>
      </c>
      <c r="B9" t="s">
        <v>51</v>
      </c>
      <c r="C9" t="s">
        <v>44</v>
      </c>
      <c r="E9">
        <v>16</v>
      </c>
      <c r="F9">
        <f t="shared" si="0"/>
        <v>84</v>
      </c>
    </row>
    <row r="10" spans="1:11" x14ac:dyDescent="0.3">
      <c r="A10">
        <v>7</v>
      </c>
      <c r="B10" t="s">
        <v>52</v>
      </c>
      <c r="C10" t="s">
        <v>44</v>
      </c>
      <c r="E10">
        <v>13</v>
      </c>
      <c r="F10">
        <f t="shared" si="0"/>
        <v>87</v>
      </c>
    </row>
    <row r="11" spans="1:11" x14ac:dyDescent="0.3">
      <c r="A11">
        <v>8</v>
      </c>
      <c r="B11" t="s">
        <v>53</v>
      </c>
      <c r="C11" t="s">
        <v>44</v>
      </c>
      <c r="E11">
        <v>14</v>
      </c>
      <c r="F11">
        <f t="shared" si="0"/>
        <v>86</v>
      </c>
      <c r="G11">
        <f>AVERAGE(F4:F14)</f>
        <v>83.545454545454547</v>
      </c>
      <c r="H11">
        <f>AVERAGE(E4:E14)</f>
        <v>16.454545454545453</v>
      </c>
      <c r="I11" t="s">
        <v>54</v>
      </c>
      <c r="J11" s="7">
        <f>AVERAGE(E4:E21)</f>
        <v>17.333333333333332</v>
      </c>
      <c r="K11" s="7">
        <f>AVERAGE(F4:F21)</f>
        <v>82.666666666666671</v>
      </c>
    </row>
    <row r="12" spans="1:11" x14ac:dyDescent="0.3">
      <c r="A12">
        <v>9</v>
      </c>
      <c r="B12" t="s">
        <v>59</v>
      </c>
      <c r="C12" t="s">
        <v>44</v>
      </c>
      <c r="E12">
        <v>8</v>
      </c>
      <c r="F12">
        <f t="shared" si="0"/>
        <v>92</v>
      </c>
      <c r="G12" s="5">
        <f>_xlfn.STDEV.S(F4:F14)</f>
        <v>5.1838911324146526</v>
      </c>
      <c r="H12" s="5">
        <f>_xlfn.STDEV.S(E4:E14)</f>
        <v>5.1838911324146508</v>
      </c>
      <c r="I12" t="s">
        <v>55</v>
      </c>
      <c r="J12" s="7">
        <f>_xlfn.STDEV.S(E4:E21)</f>
        <v>6.164414002968976</v>
      </c>
      <c r="K12" s="7">
        <f>_xlfn.STDEV.S(F4:F21)</f>
        <v>6.1644140029689769</v>
      </c>
    </row>
    <row r="13" spans="1:11" x14ac:dyDescent="0.3">
      <c r="A13">
        <v>10</v>
      </c>
      <c r="B13" t="s">
        <v>60</v>
      </c>
      <c r="C13" t="s">
        <v>44</v>
      </c>
      <c r="E13">
        <v>12</v>
      </c>
      <c r="F13">
        <f t="shared" si="0"/>
        <v>88</v>
      </c>
    </row>
    <row r="14" spans="1:11" x14ac:dyDescent="0.3">
      <c r="A14">
        <v>11</v>
      </c>
      <c r="B14" t="s">
        <v>61</v>
      </c>
      <c r="C14" t="s">
        <v>44</v>
      </c>
      <c r="E14">
        <v>13</v>
      </c>
      <c r="F14">
        <f t="shared" si="0"/>
        <v>87</v>
      </c>
    </row>
    <row r="15" spans="1:11" x14ac:dyDescent="0.3">
      <c r="A15">
        <v>12</v>
      </c>
      <c r="B15" t="s">
        <v>62</v>
      </c>
      <c r="C15" t="s">
        <v>44</v>
      </c>
      <c r="E15">
        <v>20</v>
      </c>
      <c r="F15">
        <f t="shared" si="0"/>
        <v>80</v>
      </c>
    </row>
    <row r="16" spans="1:11" x14ac:dyDescent="0.3">
      <c r="A16">
        <v>13</v>
      </c>
      <c r="B16" t="s">
        <v>63</v>
      </c>
      <c r="C16" t="s">
        <v>44</v>
      </c>
      <c r="E16">
        <v>26</v>
      </c>
      <c r="F16">
        <f t="shared" si="0"/>
        <v>74</v>
      </c>
    </row>
    <row r="17" spans="1:13" x14ac:dyDescent="0.3">
      <c r="A17">
        <v>14</v>
      </c>
      <c r="B17" t="s">
        <v>64</v>
      </c>
      <c r="C17" t="s">
        <v>44</v>
      </c>
      <c r="E17">
        <v>27</v>
      </c>
      <c r="F17">
        <f t="shared" si="0"/>
        <v>73</v>
      </c>
    </row>
    <row r="18" spans="1:13" x14ac:dyDescent="0.3">
      <c r="A18">
        <v>15</v>
      </c>
      <c r="B18" t="s">
        <v>65</v>
      </c>
      <c r="C18" t="s">
        <v>44</v>
      </c>
      <c r="E18">
        <v>18</v>
      </c>
      <c r="F18">
        <f t="shared" si="0"/>
        <v>82</v>
      </c>
    </row>
    <row r="19" spans="1:13" x14ac:dyDescent="0.3">
      <c r="A19">
        <v>16</v>
      </c>
      <c r="B19" t="s">
        <v>66</v>
      </c>
      <c r="C19" t="s">
        <v>44</v>
      </c>
      <c r="E19">
        <v>7</v>
      </c>
      <c r="F19">
        <f t="shared" si="0"/>
        <v>93</v>
      </c>
    </row>
    <row r="20" spans="1:13" x14ac:dyDescent="0.3">
      <c r="A20">
        <v>17</v>
      </c>
      <c r="B20" t="s">
        <v>67</v>
      </c>
      <c r="C20" t="s">
        <v>44</v>
      </c>
      <c r="E20">
        <v>23</v>
      </c>
      <c r="F20">
        <f t="shared" si="0"/>
        <v>77</v>
      </c>
    </row>
    <row r="21" spans="1:13" x14ac:dyDescent="0.3">
      <c r="A21">
        <v>18</v>
      </c>
      <c r="B21" t="s">
        <v>68</v>
      </c>
      <c r="C21" t="s">
        <v>44</v>
      </c>
      <c r="E21">
        <v>10</v>
      </c>
      <c r="F21">
        <f t="shared" si="0"/>
        <v>90</v>
      </c>
    </row>
    <row r="23" spans="1:13" x14ac:dyDescent="0.3">
      <c r="B23" t="s">
        <v>57</v>
      </c>
      <c r="C23" t="s">
        <v>58</v>
      </c>
      <c r="D23" t="s">
        <v>48</v>
      </c>
      <c r="I23" t="s">
        <v>72</v>
      </c>
      <c r="J23" t="s">
        <v>69</v>
      </c>
      <c r="L23" t="s">
        <v>70</v>
      </c>
      <c r="M23" t="s">
        <v>71</v>
      </c>
    </row>
    <row r="24" spans="1:13" x14ac:dyDescent="0.3">
      <c r="A24" s="6">
        <f ca="1">_xlfn.NORM.INV(RAND(),0.5,0.1)</f>
        <v>0.5887528075426911</v>
      </c>
      <c r="B24">
        <v>1</v>
      </c>
      <c r="C24" s="6">
        <v>0.48149582123979717</v>
      </c>
      <c r="D24" s="5">
        <f>ROUNDUP(_xlfn.NORM.INV(C24,$K$11,$K$12),0)</f>
        <v>83</v>
      </c>
      <c r="E24">
        <f>_xlfn.NORM.DIST(D24,$D$125,$K$12,FALSE)</f>
        <v>6.4682931067510635E-2</v>
      </c>
      <c r="F24">
        <f ca="1">RANDBETWEEN(MIN($F$4:$F$21),MAX($F$4:$F$21))</f>
        <v>90</v>
      </c>
      <c r="G24">
        <v>92</v>
      </c>
      <c r="I24">
        <v>70</v>
      </c>
      <c r="J24">
        <f t="array" ref="J24:J30">FREQUENCY(G24:G123,I24:I30)</f>
        <v>0</v>
      </c>
      <c r="L24">
        <f>MIN(G24:G123)</f>
        <v>73</v>
      </c>
      <c r="M24">
        <f>MAX(G24:G123)</f>
        <v>93</v>
      </c>
    </row>
    <row r="25" spans="1:13" x14ac:dyDescent="0.3">
      <c r="A25" s="6">
        <f t="shared" ref="A25:A88" ca="1" si="1">_xlfn.NORM.INV(RAND(),0.5,0.1)</f>
        <v>0.4587194970123552</v>
      </c>
      <c r="B25">
        <v>2</v>
      </c>
      <c r="C25" s="6">
        <v>0.63327073286942459</v>
      </c>
      <c r="D25" s="5">
        <f t="shared" ref="D25:D88" si="2">ROUNDUP(_xlfn.NORM.INV(C25,$K$11,$K$12),0)</f>
        <v>85</v>
      </c>
      <c r="E25">
        <f t="shared" ref="E25:E88" si="3">_xlfn.NORM.DIST(D25,$D$125,$K$12,FALSE)</f>
        <v>6.0724027223637164E-2</v>
      </c>
      <c r="F25">
        <f t="shared" ref="F25:F88" ca="1" si="4">RANDBETWEEN(MIN($F$4:$F$21),MAX($F$4:$F$21))</f>
        <v>93</v>
      </c>
      <c r="G25">
        <v>82</v>
      </c>
      <c r="I25">
        <v>75</v>
      </c>
      <c r="J25">
        <v>11</v>
      </c>
    </row>
    <row r="26" spans="1:13" x14ac:dyDescent="0.3">
      <c r="A26" s="6">
        <f t="shared" ca="1" si="1"/>
        <v>0.5930742076727693</v>
      </c>
      <c r="B26">
        <v>3</v>
      </c>
      <c r="C26" s="6">
        <v>0.55507584051181091</v>
      </c>
      <c r="D26" s="5">
        <f t="shared" si="2"/>
        <v>84</v>
      </c>
      <c r="E26">
        <f t="shared" si="3"/>
        <v>6.3502310908303924E-2</v>
      </c>
      <c r="F26">
        <f t="shared" ca="1" si="4"/>
        <v>85</v>
      </c>
      <c r="G26">
        <v>75</v>
      </c>
      <c r="I26">
        <v>80</v>
      </c>
      <c r="J26">
        <v>20</v>
      </c>
    </row>
    <row r="27" spans="1:13" x14ac:dyDescent="0.3">
      <c r="A27" s="6">
        <f t="shared" ca="1" si="1"/>
        <v>0.64580189267965571</v>
      </c>
      <c r="B27">
        <v>4</v>
      </c>
      <c r="C27" s="6">
        <v>0.48723829963387139</v>
      </c>
      <c r="D27" s="5">
        <f t="shared" si="2"/>
        <v>83</v>
      </c>
      <c r="E27">
        <f t="shared" si="3"/>
        <v>6.4682931067510635E-2</v>
      </c>
      <c r="F27">
        <f t="shared" ca="1" si="4"/>
        <v>88</v>
      </c>
      <c r="G27">
        <v>92</v>
      </c>
      <c r="I27">
        <v>85</v>
      </c>
      <c r="J27">
        <v>34</v>
      </c>
    </row>
    <row r="28" spans="1:13" x14ac:dyDescent="0.3">
      <c r="A28" s="6">
        <f t="shared" ca="1" si="1"/>
        <v>0.44241557946179383</v>
      </c>
      <c r="B28">
        <v>5</v>
      </c>
      <c r="C28" s="6">
        <v>0.52975260816562642</v>
      </c>
      <c r="D28" s="5">
        <f t="shared" si="2"/>
        <v>84</v>
      </c>
      <c r="E28">
        <f t="shared" si="3"/>
        <v>6.3502310908303924E-2</v>
      </c>
      <c r="F28">
        <f t="shared" ca="1" si="4"/>
        <v>80</v>
      </c>
      <c r="G28">
        <v>89</v>
      </c>
      <c r="I28">
        <v>90</v>
      </c>
      <c r="J28">
        <v>22</v>
      </c>
    </row>
    <row r="29" spans="1:13" x14ac:dyDescent="0.3">
      <c r="A29" s="6">
        <f t="shared" ca="1" si="1"/>
        <v>0.47501282892376462</v>
      </c>
      <c r="B29">
        <v>6</v>
      </c>
      <c r="C29" s="6">
        <v>0.43281229369245988</v>
      </c>
      <c r="D29" s="5">
        <f t="shared" si="2"/>
        <v>82</v>
      </c>
      <c r="E29">
        <f t="shared" si="3"/>
        <v>6.4174286796736313E-2</v>
      </c>
      <c r="F29">
        <f t="shared" ca="1" si="4"/>
        <v>77</v>
      </c>
      <c r="G29">
        <v>83</v>
      </c>
      <c r="I29">
        <v>95</v>
      </c>
      <c r="J29">
        <v>13</v>
      </c>
    </row>
    <row r="30" spans="1:13" x14ac:dyDescent="0.3">
      <c r="A30" s="6">
        <f t="shared" ca="1" si="1"/>
        <v>0.44216207151464976</v>
      </c>
      <c r="B30">
        <v>7</v>
      </c>
      <c r="C30" s="6">
        <v>0.61972357094453168</v>
      </c>
      <c r="D30" s="5">
        <f t="shared" si="2"/>
        <v>85</v>
      </c>
      <c r="E30">
        <f t="shared" si="3"/>
        <v>6.0724027223637164E-2</v>
      </c>
      <c r="F30">
        <f t="shared" ca="1" si="4"/>
        <v>83</v>
      </c>
      <c r="G30">
        <v>90</v>
      </c>
      <c r="I30">
        <v>100</v>
      </c>
      <c r="J30">
        <v>0</v>
      </c>
    </row>
    <row r="31" spans="1:13" x14ac:dyDescent="0.3">
      <c r="A31" s="6">
        <f t="shared" ca="1" si="1"/>
        <v>0.31299272171369796</v>
      </c>
      <c r="B31">
        <v>8</v>
      </c>
      <c r="C31" s="6">
        <v>0.35174886809866607</v>
      </c>
      <c r="D31" s="5">
        <f t="shared" si="2"/>
        <v>81</v>
      </c>
      <c r="E31">
        <f t="shared" si="3"/>
        <v>6.2015979578047872E-2</v>
      </c>
      <c r="F31">
        <f t="shared" ca="1" si="4"/>
        <v>80</v>
      </c>
      <c r="G31">
        <v>80</v>
      </c>
    </row>
    <row r="32" spans="1:13" x14ac:dyDescent="0.3">
      <c r="A32" s="6">
        <f t="shared" ca="1" si="1"/>
        <v>0.36991046858744103</v>
      </c>
      <c r="B32">
        <v>9</v>
      </c>
      <c r="C32" s="6">
        <v>0.50445736853462442</v>
      </c>
      <c r="D32" s="5">
        <f t="shared" si="2"/>
        <v>83</v>
      </c>
      <c r="E32">
        <f t="shared" si="3"/>
        <v>6.4682931067510635E-2</v>
      </c>
      <c r="F32">
        <f t="shared" ca="1" si="4"/>
        <v>77</v>
      </c>
      <c r="G32">
        <v>75</v>
      </c>
    </row>
    <row r="33" spans="1:7" x14ac:dyDescent="0.3">
      <c r="A33" s="6">
        <f t="shared" ca="1" si="1"/>
        <v>0.37850531354617017</v>
      </c>
      <c r="B33">
        <v>10</v>
      </c>
      <c r="C33" s="6">
        <v>0.47430956302346117</v>
      </c>
      <c r="D33" s="5">
        <f t="shared" si="2"/>
        <v>83</v>
      </c>
      <c r="E33">
        <f t="shared" si="3"/>
        <v>6.4682931067510635E-2</v>
      </c>
      <c r="F33">
        <f t="shared" ca="1" si="4"/>
        <v>79</v>
      </c>
      <c r="G33">
        <v>91</v>
      </c>
    </row>
    <row r="34" spans="1:7" x14ac:dyDescent="0.3">
      <c r="A34" s="6">
        <f t="shared" ca="1" si="1"/>
        <v>0.33118160962076049</v>
      </c>
      <c r="B34">
        <v>11</v>
      </c>
      <c r="C34" s="6">
        <v>0.40651354856233918</v>
      </c>
      <c r="D34" s="5">
        <f t="shared" si="2"/>
        <v>82</v>
      </c>
      <c r="E34">
        <f t="shared" si="3"/>
        <v>6.4174286796736313E-2</v>
      </c>
      <c r="F34">
        <f t="shared" ca="1" si="4"/>
        <v>92</v>
      </c>
      <c r="G34">
        <v>82</v>
      </c>
    </row>
    <row r="35" spans="1:7" x14ac:dyDescent="0.3">
      <c r="A35" s="6">
        <f t="shared" ca="1" si="1"/>
        <v>0.63740112489906087</v>
      </c>
      <c r="B35">
        <v>12</v>
      </c>
      <c r="C35" s="6">
        <v>0.48624729220651874</v>
      </c>
      <c r="D35" s="5">
        <f t="shared" si="2"/>
        <v>83</v>
      </c>
      <c r="E35">
        <f t="shared" si="3"/>
        <v>6.4682931067510635E-2</v>
      </c>
      <c r="F35">
        <f t="shared" ca="1" si="4"/>
        <v>86</v>
      </c>
      <c r="G35">
        <v>77</v>
      </c>
    </row>
    <row r="36" spans="1:7" x14ac:dyDescent="0.3">
      <c r="A36" s="6">
        <f t="shared" ca="1" si="1"/>
        <v>0.39703499905549644</v>
      </c>
      <c r="B36">
        <v>13</v>
      </c>
      <c r="C36" s="6">
        <v>0.41533083508000623</v>
      </c>
      <c r="D36" s="5">
        <f t="shared" si="2"/>
        <v>82</v>
      </c>
      <c r="E36">
        <f t="shared" si="3"/>
        <v>6.4174286796736313E-2</v>
      </c>
      <c r="F36">
        <f t="shared" ca="1" si="4"/>
        <v>79</v>
      </c>
      <c r="G36">
        <v>88</v>
      </c>
    </row>
    <row r="37" spans="1:7" x14ac:dyDescent="0.3">
      <c r="A37" s="6">
        <f t="shared" ca="1" si="1"/>
        <v>0.47252503909558313</v>
      </c>
      <c r="B37">
        <v>14</v>
      </c>
      <c r="C37" s="6">
        <v>0.28596282370385417</v>
      </c>
      <c r="D37" s="5">
        <f t="shared" si="2"/>
        <v>80</v>
      </c>
      <c r="E37">
        <f t="shared" si="3"/>
        <v>5.8373718985676844E-2</v>
      </c>
      <c r="F37">
        <f t="shared" ca="1" si="4"/>
        <v>90</v>
      </c>
      <c r="G37">
        <v>85</v>
      </c>
    </row>
    <row r="38" spans="1:7" x14ac:dyDescent="0.3">
      <c r="A38" s="6">
        <f t="shared" ca="1" si="1"/>
        <v>0.42713233954891511</v>
      </c>
      <c r="B38">
        <v>15</v>
      </c>
      <c r="C38" s="6">
        <v>0.52026706799526801</v>
      </c>
      <c r="D38" s="5">
        <f t="shared" si="2"/>
        <v>83</v>
      </c>
      <c r="E38">
        <f t="shared" si="3"/>
        <v>6.4682931067510635E-2</v>
      </c>
      <c r="F38">
        <f t="shared" ca="1" si="4"/>
        <v>93</v>
      </c>
      <c r="G38">
        <v>91</v>
      </c>
    </row>
    <row r="39" spans="1:7" x14ac:dyDescent="0.3">
      <c r="A39" s="6">
        <f t="shared" ca="1" si="1"/>
        <v>0.39914557719171173</v>
      </c>
      <c r="B39">
        <v>16</v>
      </c>
      <c r="C39" s="6">
        <v>0.36676003067016316</v>
      </c>
      <c r="D39" s="5">
        <f t="shared" si="2"/>
        <v>81</v>
      </c>
      <c r="E39">
        <f t="shared" si="3"/>
        <v>6.2015979578047872E-2</v>
      </c>
      <c r="F39">
        <f t="shared" ca="1" si="4"/>
        <v>88</v>
      </c>
      <c r="G39">
        <v>88</v>
      </c>
    </row>
    <row r="40" spans="1:7" x14ac:dyDescent="0.3">
      <c r="A40" s="6">
        <f t="shared" ca="1" si="1"/>
        <v>0.63641501042658022</v>
      </c>
      <c r="B40">
        <v>17</v>
      </c>
      <c r="C40" s="6">
        <v>0.55738493653017407</v>
      </c>
      <c r="D40" s="5">
        <f t="shared" si="2"/>
        <v>84</v>
      </c>
      <c r="E40">
        <f t="shared" si="3"/>
        <v>6.3502310908303924E-2</v>
      </c>
      <c r="F40">
        <f t="shared" ca="1" si="4"/>
        <v>73</v>
      </c>
      <c r="G40">
        <v>74</v>
      </c>
    </row>
    <row r="41" spans="1:7" x14ac:dyDescent="0.3">
      <c r="A41" s="6">
        <f t="shared" ca="1" si="1"/>
        <v>0.58182939918179344</v>
      </c>
      <c r="B41">
        <v>18</v>
      </c>
      <c r="C41" s="6">
        <v>0.49145808182295975</v>
      </c>
      <c r="D41" s="5">
        <f t="shared" si="2"/>
        <v>83</v>
      </c>
      <c r="E41">
        <f t="shared" si="3"/>
        <v>6.4682931067510635E-2</v>
      </c>
      <c r="F41">
        <f t="shared" ca="1" si="4"/>
        <v>85</v>
      </c>
      <c r="G41">
        <v>78</v>
      </c>
    </row>
    <row r="42" spans="1:7" x14ac:dyDescent="0.3">
      <c r="A42" s="6">
        <f t="shared" ca="1" si="1"/>
        <v>0.54701910140333487</v>
      </c>
      <c r="B42">
        <v>19</v>
      </c>
      <c r="C42" s="6">
        <v>0.27110626464632848</v>
      </c>
      <c r="D42" s="5">
        <f t="shared" si="2"/>
        <v>79</v>
      </c>
      <c r="E42">
        <f t="shared" si="3"/>
        <v>5.351830077202218E-2</v>
      </c>
      <c r="F42">
        <f t="shared" ca="1" si="4"/>
        <v>77</v>
      </c>
      <c r="G42">
        <v>85</v>
      </c>
    </row>
    <row r="43" spans="1:7" x14ac:dyDescent="0.3">
      <c r="A43" s="6">
        <f t="shared" ca="1" si="1"/>
        <v>0.46605467909247628</v>
      </c>
      <c r="B43">
        <v>20</v>
      </c>
      <c r="C43" s="6">
        <v>0.44910035837802853</v>
      </c>
      <c r="D43" s="5">
        <f t="shared" si="2"/>
        <v>82</v>
      </c>
      <c r="E43">
        <f t="shared" si="3"/>
        <v>6.4174286796736313E-2</v>
      </c>
      <c r="F43">
        <f t="shared" ca="1" si="4"/>
        <v>91</v>
      </c>
      <c r="G43">
        <v>83</v>
      </c>
    </row>
    <row r="44" spans="1:7" x14ac:dyDescent="0.3">
      <c r="A44" s="6">
        <f t="shared" ca="1" si="1"/>
        <v>0.65219223532838055</v>
      </c>
      <c r="B44">
        <v>21</v>
      </c>
      <c r="C44" s="6">
        <v>0.47767052360873663</v>
      </c>
      <c r="D44" s="5">
        <f t="shared" si="2"/>
        <v>83</v>
      </c>
      <c r="E44">
        <f t="shared" si="3"/>
        <v>6.4682931067510635E-2</v>
      </c>
      <c r="F44">
        <f t="shared" ca="1" si="4"/>
        <v>82</v>
      </c>
      <c r="G44">
        <v>85</v>
      </c>
    </row>
    <row r="45" spans="1:7" x14ac:dyDescent="0.3">
      <c r="A45" s="6">
        <f t="shared" ca="1" si="1"/>
        <v>0.44890486212801267</v>
      </c>
      <c r="B45">
        <v>22</v>
      </c>
      <c r="C45" s="6">
        <v>0.53766148846177475</v>
      </c>
      <c r="D45" s="5">
        <f t="shared" si="2"/>
        <v>84</v>
      </c>
      <c r="E45">
        <f t="shared" si="3"/>
        <v>6.3502310908303924E-2</v>
      </c>
      <c r="F45">
        <f t="shared" ca="1" si="4"/>
        <v>75</v>
      </c>
      <c r="G45">
        <v>91</v>
      </c>
    </row>
    <row r="46" spans="1:7" x14ac:dyDescent="0.3">
      <c r="A46" s="6">
        <f t="shared" ca="1" si="1"/>
        <v>0.50673930190395411</v>
      </c>
      <c r="B46">
        <v>23</v>
      </c>
      <c r="C46" s="6">
        <v>0.46100857699591857</v>
      </c>
      <c r="D46" s="5">
        <f t="shared" si="2"/>
        <v>83</v>
      </c>
      <c r="E46">
        <f t="shared" si="3"/>
        <v>6.4682931067510635E-2</v>
      </c>
      <c r="F46">
        <f t="shared" ca="1" si="4"/>
        <v>93</v>
      </c>
      <c r="G46">
        <v>84</v>
      </c>
    </row>
    <row r="47" spans="1:7" x14ac:dyDescent="0.3">
      <c r="A47" s="6">
        <f t="shared" ca="1" si="1"/>
        <v>0.54462825145551297</v>
      </c>
      <c r="B47">
        <v>24</v>
      </c>
      <c r="C47" s="6">
        <v>0.40454832628855686</v>
      </c>
      <c r="D47" s="5">
        <f t="shared" si="2"/>
        <v>82</v>
      </c>
      <c r="E47">
        <f t="shared" si="3"/>
        <v>6.4174286796736313E-2</v>
      </c>
      <c r="F47">
        <f t="shared" ca="1" si="4"/>
        <v>77</v>
      </c>
      <c r="G47">
        <v>84</v>
      </c>
    </row>
    <row r="48" spans="1:7" x14ac:dyDescent="0.3">
      <c r="A48" s="6">
        <f t="shared" ca="1" si="1"/>
        <v>0.54520583224698904</v>
      </c>
      <c r="B48">
        <v>25</v>
      </c>
      <c r="C48" s="6">
        <v>0.46130625769784372</v>
      </c>
      <c r="D48" s="5">
        <f t="shared" si="2"/>
        <v>83</v>
      </c>
      <c r="E48">
        <f t="shared" si="3"/>
        <v>6.4682931067510635E-2</v>
      </c>
      <c r="F48">
        <f t="shared" ca="1" si="4"/>
        <v>84</v>
      </c>
      <c r="G48">
        <v>73</v>
      </c>
    </row>
    <row r="49" spans="1:7" x14ac:dyDescent="0.3">
      <c r="A49" s="6">
        <f t="shared" ca="1" si="1"/>
        <v>0.50149608023447156</v>
      </c>
      <c r="B49">
        <v>26</v>
      </c>
      <c r="C49" s="6">
        <v>0.25196774836436686</v>
      </c>
      <c r="D49" s="5">
        <f t="shared" si="2"/>
        <v>79</v>
      </c>
      <c r="E49">
        <f t="shared" si="3"/>
        <v>5.351830077202218E-2</v>
      </c>
      <c r="F49">
        <f t="shared" ca="1" si="4"/>
        <v>79</v>
      </c>
      <c r="G49">
        <v>89</v>
      </c>
    </row>
    <row r="50" spans="1:7" x14ac:dyDescent="0.3">
      <c r="A50" s="6">
        <f t="shared" ca="1" si="1"/>
        <v>0.30130442548732006</v>
      </c>
      <c r="B50">
        <v>27</v>
      </c>
      <c r="C50" s="6">
        <v>0.36525289378890557</v>
      </c>
      <c r="D50" s="5">
        <f t="shared" si="2"/>
        <v>81</v>
      </c>
      <c r="E50">
        <f t="shared" si="3"/>
        <v>6.2015979578047872E-2</v>
      </c>
      <c r="F50">
        <f t="shared" ca="1" si="4"/>
        <v>80</v>
      </c>
      <c r="G50">
        <v>82</v>
      </c>
    </row>
    <row r="51" spans="1:7" x14ac:dyDescent="0.3">
      <c r="A51" s="6">
        <f t="shared" ca="1" si="1"/>
        <v>0.30643065214147014</v>
      </c>
      <c r="B51">
        <v>28</v>
      </c>
      <c r="C51" s="6">
        <v>0.4036733022684128</v>
      </c>
      <c r="D51" s="5">
        <f t="shared" si="2"/>
        <v>82</v>
      </c>
      <c r="E51">
        <f t="shared" si="3"/>
        <v>6.4174286796736313E-2</v>
      </c>
      <c r="F51">
        <f t="shared" ca="1" si="4"/>
        <v>84</v>
      </c>
      <c r="G51">
        <v>87</v>
      </c>
    </row>
    <row r="52" spans="1:7" x14ac:dyDescent="0.3">
      <c r="A52" s="6">
        <f t="shared" ca="1" si="1"/>
        <v>0.5753182738425191</v>
      </c>
      <c r="B52">
        <v>29</v>
      </c>
      <c r="C52" s="6">
        <v>0.4956319352577705</v>
      </c>
      <c r="D52" s="5">
        <f t="shared" si="2"/>
        <v>83</v>
      </c>
      <c r="E52">
        <f t="shared" si="3"/>
        <v>6.4682931067510635E-2</v>
      </c>
      <c r="F52">
        <f t="shared" ca="1" si="4"/>
        <v>74</v>
      </c>
      <c r="G52">
        <v>84</v>
      </c>
    </row>
    <row r="53" spans="1:7" x14ac:dyDescent="0.3">
      <c r="A53" s="6">
        <f t="shared" ca="1" si="1"/>
        <v>0.46562533333332667</v>
      </c>
      <c r="B53">
        <v>30</v>
      </c>
      <c r="C53" s="6">
        <v>0.36526648646577076</v>
      </c>
      <c r="D53" s="5">
        <f t="shared" si="2"/>
        <v>81</v>
      </c>
      <c r="E53">
        <f t="shared" si="3"/>
        <v>6.2015979578047872E-2</v>
      </c>
      <c r="F53">
        <f t="shared" ca="1" si="4"/>
        <v>79</v>
      </c>
      <c r="G53">
        <v>78</v>
      </c>
    </row>
    <row r="54" spans="1:7" x14ac:dyDescent="0.3">
      <c r="A54" s="6">
        <f t="shared" ca="1" si="1"/>
        <v>0.48899062959412115</v>
      </c>
      <c r="B54">
        <v>31</v>
      </c>
      <c r="C54" s="6">
        <v>0.39684099167618281</v>
      </c>
      <c r="D54" s="5">
        <f t="shared" si="2"/>
        <v>82</v>
      </c>
      <c r="E54">
        <f t="shared" si="3"/>
        <v>6.4174286796736313E-2</v>
      </c>
      <c r="F54">
        <f t="shared" ca="1" si="4"/>
        <v>83</v>
      </c>
      <c r="G54">
        <v>77</v>
      </c>
    </row>
    <row r="55" spans="1:7" x14ac:dyDescent="0.3">
      <c r="A55" s="6">
        <f t="shared" ca="1" si="1"/>
        <v>0.5826897602620732</v>
      </c>
      <c r="B55">
        <v>32</v>
      </c>
      <c r="C55" s="6">
        <v>0.45942253535267064</v>
      </c>
      <c r="D55" s="5">
        <f t="shared" si="2"/>
        <v>83</v>
      </c>
      <c r="E55">
        <f t="shared" si="3"/>
        <v>6.4682931067510635E-2</v>
      </c>
      <c r="F55">
        <f t="shared" ca="1" si="4"/>
        <v>84</v>
      </c>
      <c r="G55">
        <v>90</v>
      </c>
    </row>
    <row r="56" spans="1:7" x14ac:dyDescent="0.3">
      <c r="A56" s="6">
        <f t="shared" ca="1" si="1"/>
        <v>0.4805680588083302</v>
      </c>
      <c r="B56">
        <v>33</v>
      </c>
      <c r="C56" s="6">
        <v>0.31650690306201945</v>
      </c>
      <c r="D56" s="5">
        <f t="shared" si="2"/>
        <v>80</v>
      </c>
      <c r="E56">
        <f t="shared" si="3"/>
        <v>5.8373718985676844E-2</v>
      </c>
      <c r="F56">
        <f t="shared" ca="1" si="4"/>
        <v>91</v>
      </c>
      <c r="G56">
        <v>88</v>
      </c>
    </row>
    <row r="57" spans="1:7" x14ac:dyDescent="0.3">
      <c r="A57" s="6">
        <f t="shared" ca="1" si="1"/>
        <v>0.40844509524936268</v>
      </c>
      <c r="B57">
        <v>34</v>
      </c>
      <c r="C57" s="6">
        <v>0.43701370148289159</v>
      </c>
      <c r="D57" s="5">
        <f t="shared" si="2"/>
        <v>82</v>
      </c>
      <c r="E57">
        <f t="shared" si="3"/>
        <v>6.4174286796736313E-2</v>
      </c>
      <c r="F57">
        <f t="shared" ca="1" si="4"/>
        <v>93</v>
      </c>
      <c r="G57">
        <v>76</v>
      </c>
    </row>
    <row r="58" spans="1:7" x14ac:dyDescent="0.3">
      <c r="A58" s="6">
        <f t="shared" ca="1" si="1"/>
        <v>0.43143480376302412</v>
      </c>
      <c r="B58">
        <v>35</v>
      </c>
      <c r="C58" s="6">
        <v>0.75198352399188462</v>
      </c>
      <c r="D58" s="5">
        <f t="shared" si="2"/>
        <v>87</v>
      </c>
      <c r="E58">
        <f t="shared" si="3"/>
        <v>5.1311679804142828E-2</v>
      </c>
      <c r="F58">
        <f t="shared" ca="1" si="4"/>
        <v>74</v>
      </c>
      <c r="G58">
        <v>93</v>
      </c>
    </row>
    <row r="59" spans="1:7" x14ac:dyDescent="0.3">
      <c r="A59" s="6">
        <f t="shared" ca="1" si="1"/>
        <v>0.55397880357340346</v>
      </c>
      <c r="B59">
        <v>36</v>
      </c>
      <c r="C59" s="6">
        <v>0.57453976035360277</v>
      </c>
      <c r="D59" s="5">
        <f t="shared" si="2"/>
        <v>84</v>
      </c>
      <c r="E59">
        <f t="shared" si="3"/>
        <v>6.3502310908303924E-2</v>
      </c>
      <c r="F59">
        <f t="shared" ca="1" si="4"/>
        <v>77</v>
      </c>
      <c r="G59">
        <v>85</v>
      </c>
    </row>
    <row r="60" spans="1:7" x14ac:dyDescent="0.3">
      <c r="A60" s="6">
        <f t="shared" ca="1" si="1"/>
        <v>0.40757796573753746</v>
      </c>
      <c r="B60">
        <v>37</v>
      </c>
      <c r="C60" s="6">
        <v>0.7121702791439346</v>
      </c>
      <c r="D60" s="5">
        <f t="shared" si="2"/>
        <v>87</v>
      </c>
      <c r="E60">
        <f t="shared" si="3"/>
        <v>5.1311679804142828E-2</v>
      </c>
      <c r="F60">
        <f t="shared" ca="1" si="4"/>
        <v>77</v>
      </c>
      <c r="G60">
        <v>84</v>
      </c>
    </row>
    <row r="61" spans="1:7" x14ac:dyDescent="0.3">
      <c r="A61" s="6">
        <f t="shared" ca="1" si="1"/>
        <v>0.45496457562504933</v>
      </c>
      <c r="B61">
        <v>38</v>
      </c>
      <c r="C61" s="6">
        <v>0.55118487989767195</v>
      </c>
      <c r="D61" s="5">
        <f t="shared" si="2"/>
        <v>84</v>
      </c>
      <c r="E61">
        <f t="shared" si="3"/>
        <v>6.3502310908303924E-2</v>
      </c>
      <c r="F61">
        <f t="shared" ca="1" si="4"/>
        <v>74</v>
      </c>
      <c r="G61">
        <v>89</v>
      </c>
    </row>
    <row r="62" spans="1:7" x14ac:dyDescent="0.3">
      <c r="A62" s="6">
        <f t="shared" ca="1" si="1"/>
        <v>0.54312357191448846</v>
      </c>
      <c r="B62">
        <v>39</v>
      </c>
      <c r="C62" s="6">
        <v>0.36677143462696415</v>
      </c>
      <c r="D62" s="5">
        <f t="shared" si="2"/>
        <v>81</v>
      </c>
      <c r="E62">
        <f t="shared" si="3"/>
        <v>6.2015979578047872E-2</v>
      </c>
      <c r="F62">
        <f t="shared" ca="1" si="4"/>
        <v>86</v>
      </c>
      <c r="G62">
        <v>82</v>
      </c>
    </row>
    <row r="63" spans="1:7" x14ac:dyDescent="0.3">
      <c r="A63" s="6">
        <f t="shared" ca="1" si="1"/>
        <v>0.48033174644938315</v>
      </c>
      <c r="B63">
        <v>40</v>
      </c>
      <c r="C63" s="6">
        <v>0.51609889704913714</v>
      </c>
      <c r="D63" s="5">
        <f t="shared" si="2"/>
        <v>83</v>
      </c>
      <c r="E63">
        <f t="shared" si="3"/>
        <v>6.4682931067510635E-2</v>
      </c>
      <c r="F63">
        <f t="shared" ca="1" si="4"/>
        <v>81</v>
      </c>
      <c r="G63">
        <v>86</v>
      </c>
    </row>
    <row r="64" spans="1:7" x14ac:dyDescent="0.3">
      <c r="A64" s="6">
        <f t="shared" ca="1" si="1"/>
        <v>0.51818849426695901</v>
      </c>
      <c r="B64">
        <v>41</v>
      </c>
      <c r="C64" s="6">
        <v>0.4707886392424413</v>
      </c>
      <c r="D64" s="5">
        <f t="shared" si="2"/>
        <v>83</v>
      </c>
      <c r="E64">
        <f t="shared" si="3"/>
        <v>6.4682931067510635E-2</v>
      </c>
      <c r="F64">
        <f t="shared" ca="1" si="4"/>
        <v>78</v>
      </c>
      <c r="G64">
        <v>76</v>
      </c>
    </row>
    <row r="65" spans="1:7" x14ac:dyDescent="0.3">
      <c r="A65" s="6">
        <f t="shared" ca="1" si="1"/>
        <v>0.50221443422302581</v>
      </c>
      <c r="B65">
        <v>42</v>
      </c>
      <c r="C65" s="6">
        <v>0.56846918130507917</v>
      </c>
      <c r="D65" s="5">
        <f t="shared" si="2"/>
        <v>84</v>
      </c>
      <c r="E65">
        <f t="shared" si="3"/>
        <v>6.3502310908303924E-2</v>
      </c>
      <c r="F65">
        <f t="shared" ca="1" si="4"/>
        <v>83</v>
      </c>
      <c r="G65">
        <v>90</v>
      </c>
    </row>
    <row r="66" spans="1:7" x14ac:dyDescent="0.3">
      <c r="A66" s="6">
        <f t="shared" ca="1" si="1"/>
        <v>0.51025971435202477</v>
      </c>
      <c r="B66">
        <v>43</v>
      </c>
      <c r="C66" s="6">
        <v>0.5260975704855505</v>
      </c>
      <c r="D66" s="5">
        <f t="shared" si="2"/>
        <v>84</v>
      </c>
      <c r="E66">
        <f t="shared" si="3"/>
        <v>6.3502310908303924E-2</v>
      </c>
      <c r="F66">
        <f t="shared" ca="1" si="4"/>
        <v>73</v>
      </c>
      <c r="G66">
        <v>81</v>
      </c>
    </row>
    <row r="67" spans="1:7" x14ac:dyDescent="0.3">
      <c r="A67" s="6">
        <f t="shared" ca="1" si="1"/>
        <v>0.48859563091015584</v>
      </c>
      <c r="B67">
        <v>44</v>
      </c>
      <c r="C67" s="6">
        <v>0.59074978645145237</v>
      </c>
      <c r="D67" s="5">
        <f t="shared" si="2"/>
        <v>85</v>
      </c>
      <c r="E67">
        <f t="shared" si="3"/>
        <v>6.0724027223637164E-2</v>
      </c>
      <c r="F67">
        <f t="shared" ca="1" si="4"/>
        <v>80</v>
      </c>
      <c r="G67">
        <v>73</v>
      </c>
    </row>
    <row r="68" spans="1:7" x14ac:dyDescent="0.3">
      <c r="A68" s="6">
        <f t="shared" ca="1" si="1"/>
        <v>0.28495827863246559</v>
      </c>
      <c r="B68">
        <v>45</v>
      </c>
      <c r="C68" s="6">
        <v>0.43074202870442541</v>
      </c>
      <c r="D68" s="5">
        <f t="shared" si="2"/>
        <v>82</v>
      </c>
      <c r="E68">
        <f t="shared" si="3"/>
        <v>6.4174286796736313E-2</v>
      </c>
      <c r="F68">
        <f t="shared" ca="1" si="4"/>
        <v>76</v>
      </c>
      <c r="G68">
        <v>83</v>
      </c>
    </row>
    <row r="69" spans="1:7" x14ac:dyDescent="0.3">
      <c r="A69" s="6">
        <f t="shared" ca="1" si="1"/>
        <v>0.62280239228456291</v>
      </c>
      <c r="B69">
        <v>46</v>
      </c>
      <c r="C69" s="6">
        <v>0.4218521873766094</v>
      </c>
      <c r="D69" s="5">
        <f t="shared" si="2"/>
        <v>82</v>
      </c>
      <c r="E69">
        <f t="shared" si="3"/>
        <v>6.4174286796736313E-2</v>
      </c>
      <c r="F69">
        <f t="shared" ca="1" si="4"/>
        <v>77</v>
      </c>
      <c r="G69">
        <v>79</v>
      </c>
    </row>
    <row r="70" spans="1:7" x14ac:dyDescent="0.3">
      <c r="A70" s="6">
        <f t="shared" ca="1" si="1"/>
        <v>0.60571719159742288</v>
      </c>
      <c r="B70">
        <v>47</v>
      </c>
      <c r="C70" s="6">
        <v>0.42080060511079409</v>
      </c>
      <c r="D70" s="5">
        <f t="shared" si="2"/>
        <v>82</v>
      </c>
      <c r="E70">
        <f t="shared" si="3"/>
        <v>6.4174286796736313E-2</v>
      </c>
      <c r="F70">
        <f t="shared" ca="1" si="4"/>
        <v>77</v>
      </c>
      <c r="G70">
        <v>84</v>
      </c>
    </row>
    <row r="71" spans="1:7" x14ac:dyDescent="0.3">
      <c r="A71" s="6">
        <f t="shared" ca="1" si="1"/>
        <v>0.50721666235558049</v>
      </c>
      <c r="B71">
        <v>48</v>
      </c>
      <c r="C71" s="6">
        <v>0.41892902186093106</v>
      </c>
      <c r="D71" s="5">
        <f t="shared" si="2"/>
        <v>82</v>
      </c>
      <c r="E71">
        <f t="shared" si="3"/>
        <v>6.4174286796736313E-2</v>
      </c>
      <c r="F71">
        <f t="shared" ca="1" si="4"/>
        <v>88</v>
      </c>
      <c r="G71">
        <v>76</v>
      </c>
    </row>
    <row r="72" spans="1:7" x14ac:dyDescent="0.3">
      <c r="A72" s="6">
        <f t="shared" ca="1" si="1"/>
        <v>0.49952421002011821</v>
      </c>
      <c r="B72">
        <v>49</v>
      </c>
      <c r="C72" s="6">
        <v>0.43798717579408253</v>
      </c>
      <c r="D72" s="5">
        <f t="shared" si="2"/>
        <v>82</v>
      </c>
      <c r="E72">
        <f t="shared" si="3"/>
        <v>6.4174286796736313E-2</v>
      </c>
      <c r="F72">
        <f t="shared" ca="1" si="4"/>
        <v>75</v>
      </c>
      <c r="G72">
        <v>81</v>
      </c>
    </row>
    <row r="73" spans="1:7" x14ac:dyDescent="0.3">
      <c r="A73" s="6">
        <f t="shared" ca="1" si="1"/>
        <v>0.27829962906566319</v>
      </c>
      <c r="B73">
        <v>50</v>
      </c>
      <c r="C73" s="6">
        <v>0.33698741187278991</v>
      </c>
      <c r="D73" s="5">
        <f t="shared" si="2"/>
        <v>81</v>
      </c>
      <c r="E73">
        <f t="shared" si="3"/>
        <v>6.2015979578047872E-2</v>
      </c>
      <c r="F73">
        <f t="shared" ca="1" si="4"/>
        <v>93</v>
      </c>
      <c r="G73">
        <v>85</v>
      </c>
    </row>
    <row r="74" spans="1:7" x14ac:dyDescent="0.3">
      <c r="A74" s="6">
        <f t="shared" ca="1" si="1"/>
        <v>0.46635574513199834</v>
      </c>
      <c r="B74">
        <v>51</v>
      </c>
      <c r="C74" s="6">
        <v>0.51935187603283794</v>
      </c>
      <c r="D74" s="5">
        <f t="shared" si="2"/>
        <v>83</v>
      </c>
      <c r="E74">
        <f t="shared" si="3"/>
        <v>6.4682931067510635E-2</v>
      </c>
      <c r="F74">
        <f t="shared" ca="1" si="4"/>
        <v>90</v>
      </c>
      <c r="G74">
        <v>89</v>
      </c>
    </row>
    <row r="75" spans="1:7" x14ac:dyDescent="0.3">
      <c r="A75" s="6">
        <f t="shared" ca="1" si="1"/>
        <v>0.72749855749706016</v>
      </c>
      <c r="B75">
        <v>52</v>
      </c>
      <c r="C75" s="6">
        <v>0.59696562782911111</v>
      </c>
      <c r="D75" s="5">
        <f t="shared" si="2"/>
        <v>85</v>
      </c>
      <c r="E75">
        <f t="shared" si="3"/>
        <v>6.0724027223637164E-2</v>
      </c>
      <c r="F75">
        <f t="shared" ca="1" si="4"/>
        <v>76</v>
      </c>
      <c r="G75">
        <v>89</v>
      </c>
    </row>
    <row r="76" spans="1:7" x14ac:dyDescent="0.3">
      <c r="A76" s="6">
        <f t="shared" ca="1" si="1"/>
        <v>0.43172869729590152</v>
      </c>
      <c r="B76">
        <v>53</v>
      </c>
      <c r="C76" s="6">
        <v>0.44189620964460341</v>
      </c>
      <c r="D76" s="5">
        <f t="shared" si="2"/>
        <v>82</v>
      </c>
      <c r="E76">
        <f t="shared" si="3"/>
        <v>6.4174286796736313E-2</v>
      </c>
      <c r="F76">
        <f t="shared" ca="1" si="4"/>
        <v>80</v>
      </c>
      <c r="G76">
        <v>90</v>
      </c>
    </row>
    <row r="77" spans="1:7" x14ac:dyDescent="0.3">
      <c r="A77" s="6">
        <f t="shared" ca="1" si="1"/>
        <v>0.51577252419742603</v>
      </c>
      <c r="B77">
        <v>54</v>
      </c>
      <c r="C77" s="6">
        <v>0.5585476244668125</v>
      </c>
      <c r="D77" s="5">
        <f t="shared" si="2"/>
        <v>84</v>
      </c>
      <c r="E77">
        <f t="shared" si="3"/>
        <v>6.3502310908303924E-2</v>
      </c>
      <c r="F77">
        <f t="shared" ca="1" si="4"/>
        <v>77</v>
      </c>
      <c r="G77">
        <v>91</v>
      </c>
    </row>
    <row r="78" spans="1:7" x14ac:dyDescent="0.3">
      <c r="A78" s="6">
        <f t="shared" ca="1" si="1"/>
        <v>0.53563086608459076</v>
      </c>
      <c r="B78">
        <v>55</v>
      </c>
      <c r="C78" s="6">
        <v>0.43996111567265589</v>
      </c>
      <c r="D78" s="5">
        <f t="shared" si="2"/>
        <v>82</v>
      </c>
      <c r="E78">
        <f t="shared" si="3"/>
        <v>6.4174286796736313E-2</v>
      </c>
      <c r="F78">
        <f t="shared" ca="1" si="4"/>
        <v>77</v>
      </c>
      <c r="G78">
        <v>88</v>
      </c>
    </row>
    <row r="79" spans="1:7" x14ac:dyDescent="0.3">
      <c r="A79" s="6">
        <f t="shared" ca="1" si="1"/>
        <v>0.39235975061404454</v>
      </c>
      <c r="B79">
        <v>56</v>
      </c>
      <c r="C79" s="6">
        <v>0.60405839518076843</v>
      </c>
      <c r="D79" s="5">
        <f t="shared" si="2"/>
        <v>85</v>
      </c>
      <c r="E79">
        <f t="shared" si="3"/>
        <v>6.0724027223637164E-2</v>
      </c>
      <c r="F79">
        <f t="shared" ca="1" si="4"/>
        <v>82</v>
      </c>
      <c r="G79">
        <v>77</v>
      </c>
    </row>
    <row r="80" spans="1:7" x14ac:dyDescent="0.3">
      <c r="A80" s="6">
        <f t="shared" ca="1" si="1"/>
        <v>0.41632668400957906</v>
      </c>
      <c r="B80">
        <v>57</v>
      </c>
      <c r="C80" s="6">
        <v>0.5788871069913244</v>
      </c>
      <c r="D80" s="5">
        <f t="shared" si="2"/>
        <v>84</v>
      </c>
      <c r="E80">
        <f t="shared" si="3"/>
        <v>6.3502310908303924E-2</v>
      </c>
      <c r="F80">
        <f t="shared" ca="1" si="4"/>
        <v>74</v>
      </c>
      <c r="G80">
        <v>79</v>
      </c>
    </row>
    <row r="81" spans="1:7" x14ac:dyDescent="0.3">
      <c r="A81" s="6">
        <f t="shared" ca="1" si="1"/>
        <v>0.62965304988022808</v>
      </c>
      <c r="B81">
        <v>58</v>
      </c>
      <c r="C81" s="6">
        <v>0.35618789177097365</v>
      </c>
      <c r="D81" s="5">
        <f t="shared" si="2"/>
        <v>81</v>
      </c>
      <c r="E81">
        <f t="shared" si="3"/>
        <v>6.2015979578047872E-2</v>
      </c>
      <c r="F81">
        <f t="shared" ca="1" si="4"/>
        <v>78</v>
      </c>
      <c r="G81">
        <v>77</v>
      </c>
    </row>
    <row r="82" spans="1:7" x14ac:dyDescent="0.3">
      <c r="A82" s="6">
        <f t="shared" ca="1" si="1"/>
        <v>0.45854192785564968</v>
      </c>
      <c r="B82">
        <v>59</v>
      </c>
      <c r="C82" s="6">
        <v>0.48432609008102512</v>
      </c>
      <c r="D82" s="5">
        <f t="shared" si="2"/>
        <v>83</v>
      </c>
      <c r="E82">
        <f t="shared" si="3"/>
        <v>6.4682931067510635E-2</v>
      </c>
      <c r="F82">
        <f t="shared" ca="1" si="4"/>
        <v>86</v>
      </c>
      <c r="G82">
        <v>76</v>
      </c>
    </row>
    <row r="83" spans="1:7" x14ac:dyDescent="0.3">
      <c r="A83" s="6">
        <f t="shared" ca="1" si="1"/>
        <v>0.44710517047359777</v>
      </c>
      <c r="B83">
        <v>60</v>
      </c>
      <c r="C83" s="6">
        <v>0.31684578463888391</v>
      </c>
      <c r="D83" s="5">
        <f t="shared" si="2"/>
        <v>80</v>
      </c>
      <c r="E83">
        <f t="shared" si="3"/>
        <v>5.8373718985676844E-2</v>
      </c>
      <c r="F83">
        <f t="shared" ca="1" si="4"/>
        <v>79</v>
      </c>
      <c r="G83">
        <v>85</v>
      </c>
    </row>
    <row r="84" spans="1:7" x14ac:dyDescent="0.3">
      <c r="A84" s="6">
        <f t="shared" ca="1" si="1"/>
        <v>0.46486804338026833</v>
      </c>
      <c r="B84">
        <v>61</v>
      </c>
      <c r="C84" s="6">
        <v>0.45544926951113196</v>
      </c>
      <c r="D84" s="5">
        <f t="shared" si="2"/>
        <v>82</v>
      </c>
      <c r="E84">
        <f t="shared" si="3"/>
        <v>6.4174286796736313E-2</v>
      </c>
      <c r="F84">
        <f t="shared" ca="1" si="4"/>
        <v>83</v>
      </c>
      <c r="G84">
        <v>83</v>
      </c>
    </row>
    <row r="85" spans="1:7" x14ac:dyDescent="0.3">
      <c r="A85" s="6">
        <f t="shared" ca="1" si="1"/>
        <v>0.27652826365870009</v>
      </c>
      <c r="B85">
        <v>62</v>
      </c>
      <c r="C85" s="6">
        <v>0.52246291681925572</v>
      </c>
      <c r="D85" s="5">
        <f t="shared" si="2"/>
        <v>84</v>
      </c>
      <c r="E85">
        <f t="shared" si="3"/>
        <v>6.3502310908303924E-2</v>
      </c>
      <c r="F85">
        <f t="shared" ca="1" si="4"/>
        <v>85</v>
      </c>
      <c r="G85">
        <v>75</v>
      </c>
    </row>
    <row r="86" spans="1:7" x14ac:dyDescent="0.3">
      <c r="A86" s="6">
        <f t="shared" ca="1" si="1"/>
        <v>0.43207113426939109</v>
      </c>
      <c r="B86">
        <v>63</v>
      </c>
      <c r="C86" s="6">
        <v>0.49557394171180102</v>
      </c>
      <c r="D86" s="5">
        <f t="shared" si="2"/>
        <v>83</v>
      </c>
      <c r="E86">
        <f t="shared" si="3"/>
        <v>6.4682931067510635E-2</v>
      </c>
      <c r="F86">
        <f t="shared" ca="1" si="4"/>
        <v>88</v>
      </c>
      <c r="G86">
        <v>77</v>
      </c>
    </row>
    <row r="87" spans="1:7" x14ac:dyDescent="0.3">
      <c r="A87" s="6">
        <f t="shared" ca="1" si="1"/>
        <v>0.61143284482148819</v>
      </c>
      <c r="B87">
        <v>64</v>
      </c>
      <c r="C87" s="6">
        <v>0.54798601333734454</v>
      </c>
      <c r="D87" s="5">
        <f t="shared" si="2"/>
        <v>84</v>
      </c>
      <c r="E87">
        <f t="shared" si="3"/>
        <v>6.3502310908303924E-2</v>
      </c>
      <c r="F87">
        <f t="shared" ca="1" si="4"/>
        <v>84</v>
      </c>
      <c r="G87">
        <v>93</v>
      </c>
    </row>
    <row r="88" spans="1:7" x14ac:dyDescent="0.3">
      <c r="A88" s="6">
        <f t="shared" ca="1" si="1"/>
        <v>0.54333290163879133</v>
      </c>
      <c r="B88">
        <v>65</v>
      </c>
      <c r="C88" s="6">
        <v>0.392565917533445</v>
      </c>
      <c r="D88" s="5">
        <f t="shared" si="2"/>
        <v>81</v>
      </c>
      <c r="E88">
        <f t="shared" si="3"/>
        <v>6.2015979578047872E-2</v>
      </c>
      <c r="F88">
        <f t="shared" ca="1" si="4"/>
        <v>73</v>
      </c>
      <c r="G88">
        <v>91</v>
      </c>
    </row>
    <row r="89" spans="1:7" x14ac:dyDescent="0.3">
      <c r="A89" s="6">
        <f t="shared" ref="A89:A123" ca="1" si="5">_xlfn.NORM.INV(RAND(),0.5,0.1)</f>
        <v>0.67411962256815272</v>
      </c>
      <c r="B89">
        <v>66</v>
      </c>
      <c r="C89" s="6">
        <v>0.50193329579979562</v>
      </c>
      <c r="D89" s="5">
        <f t="shared" ref="D89:D123" si="6">ROUNDUP(_xlfn.NORM.INV(C89,$K$11,$K$12),0)</f>
        <v>83</v>
      </c>
      <c r="E89">
        <f t="shared" ref="E89:E123" si="7">_xlfn.NORM.DIST(D89,$D$125,$K$12,FALSE)</f>
        <v>6.4682931067510635E-2</v>
      </c>
      <c r="F89">
        <f t="shared" ref="F89:F123" ca="1" si="8">RANDBETWEEN(MIN($F$4:$F$21),MAX($F$4:$F$21))</f>
        <v>82</v>
      </c>
      <c r="G89">
        <v>74</v>
      </c>
    </row>
    <row r="90" spans="1:7" x14ac:dyDescent="0.3">
      <c r="A90" s="6">
        <f t="shared" ca="1" si="5"/>
        <v>0.57628176825612532</v>
      </c>
      <c r="B90">
        <v>67</v>
      </c>
      <c r="C90" s="6">
        <v>0.56943084733861993</v>
      </c>
      <c r="D90" s="5">
        <f t="shared" si="6"/>
        <v>84</v>
      </c>
      <c r="E90">
        <f t="shared" si="7"/>
        <v>6.3502310908303924E-2</v>
      </c>
      <c r="F90">
        <f t="shared" ca="1" si="8"/>
        <v>74</v>
      </c>
      <c r="G90">
        <v>85</v>
      </c>
    </row>
    <row r="91" spans="1:7" x14ac:dyDescent="0.3">
      <c r="A91" s="6">
        <f t="shared" ca="1" si="5"/>
        <v>0.49061849824481213</v>
      </c>
      <c r="B91">
        <v>68</v>
      </c>
      <c r="C91" s="6">
        <v>0.43650621981681492</v>
      </c>
      <c r="D91" s="5">
        <f t="shared" si="6"/>
        <v>82</v>
      </c>
      <c r="E91">
        <f t="shared" si="7"/>
        <v>6.4174286796736313E-2</v>
      </c>
      <c r="F91">
        <f t="shared" ca="1" si="8"/>
        <v>81</v>
      </c>
      <c r="G91">
        <v>78</v>
      </c>
    </row>
    <row r="92" spans="1:7" x14ac:dyDescent="0.3">
      <c r="A92" s="6">
        <f t="shared" ca="1" si="5"/>
        <v>0.47850254877878229</v>
      </c>
      <c r="B92">
        <v>69</v>
      </c>
      <c r="C92" s="6">
        <v>0.52648709977209185</v>
      </c>
      <c r="D92" s="5">
        <f t="shared" si="6"/>
        <v>84</v>
      </c>
      <c r="E92">
        <f t="shared" si="7"/>
        <v>6.3502310908303924E-2</v>
      </c>
      <c r="F92">
        <f t="shared" ca="1" si="8"/>
        <v>77</v>
      </c>
      <c r="G92">
        <v>87</v>
      </c>
    </row>
    <row r="93" spans="1:7" x14ac:dyDescent="0.3">
      <c r="A93" s="6">
        <f t="shared" ca="1" si="5"/>
        <v>0.61353364687556278</v>
      </c>
      <c r="B93">
        <v>70</v>
      </c>
      <c r="C93" s="6">
        <v>0.59067074572813405</v>
      </c>
      <c r="D93" s="5">
        <f t="shared" si="6"/>
        <v>85</v>
      </c>
      <c r="E93">
        <f t="shared" si="7"/>
        <v>6.0724027223637164E-2</v>
      </c>
      <c r="F93">
        <f t="shared" ca="1" si="8"/>
        <v>91</v>
      </c>
      <c r="G93">
        <v>93</v>
      </c>
    </row>
    <row r="94" spans="1:7" x14ac:dyDescent="0.3">
      <c r="A94" s="6">
        <f t="shared" ca="1" si="5"/>
        <v>0.62721613058330972</v>
      </c>
      <c r="B94">
        <v>71</v>
      </c>
      <c r="C94" s="6">
        <v>0.49162570320644838</v>
      </c>
      <c r="D94" s="5">
        <f t="shared" si="6"/>
        <v>83</v>
      </c>
      <c r="E94">
        <f t="shared" si="7"/>
        <v>6.4682931067510635E-2</v>
      </c>
      <c r="F94">
        <f t="shared" ca="1" si="8"/>
        <v>85</v>
      </c>
      <c r="G94">
        <v>82</v>
      </c>
    </row>
    <row r="95" spans="1:7" x14ac:dyDescent="0.3">
      <c r="A95" s="6">
        <f t="shared" ca="1" si="5"/>
        <v>0.34393531534091204</v>
      </c>
      <c r="B95">
        <v>72</v>
      </c>
      <c r="C95" s="6">
        <v>0.42989056635445266</v>
      </c>
      <c r="D95" s="5">
        <f t="shared" si="6"/>
        <v>82</v>
      </c>
      <c r="E95">
        <f t="shared" si="7"/>
        <v>6.4174286796736313E-2</v>
      </c>
      <c r="F95">
        <f t="shared" ca="1" si="8"/>
        <v>92</v>
      </c>
      <c r="G95">
        <v>87</v>
      </c>
    </row>
    <row r="96" spans="1:7" x14ac:dyDescent="0.3">
      <c r="A96" s="6">
        <f t="shared" ca="1" si="5"/>
        <v>0.50904168828626317</v>
      </c>
      <c r="B96">
        <v>73</v>
      </c>
      <c r="C96" s="6">
        <v>0.38341864790625618</v>
      </c>
      <c r="D96" s="5">
        <f t="shared" si="6"/>
        <v>81</v>
      </c>
      <c r="E96">
        <f t="shared" si="7"/>
        <v>6.2015979578047872E-2</v>
      </c>
      <c r="F96">
        <f t="shared" ca="1" si="8"/>
        <v>90</v>
      </c>
      <c r="G96">
        <v>90</v>
      </c>
    </row>
    <row r="97" spans="1:7" x14ac:dyDescent="0.3">
      <c r="A97" s="6">
        <f t="shared" ca="1" si="5"/>
        <v>0.49964019962293876</v>
      </c>
      <c r="B97">
        <v>74</v>
      </c>
      <c r="C97" s="6">
        <v>0.54493614493646725</v>
      </c>
      <c r="D97" s="5">
        <f t="shared" si="6"/>
        <v>84</v>
      </c>
      <c r="E97">
        <f t="shared" si="7"/>
        <v>6.3502310908303924E-2</v>
      </c>
      <c r="F97">
        <f t="shared" ca="1" si="8"/>
        <v>74</v>
      </c>
      <c r="G97">
        <v>76</v>
      </c>
    </row>
    <row r="98" spans="1:7" x14ac:dyDescent="0.3">
      <c r="A98" s="6">
        <f t="shared" ca="1" si="5"/>
        <v>0.64385753903632015</v>
      </c>
      <c r="B98">
        <v>75</v>
      </c>
      <c r="C98" s="6">
        <v>0.36562354469199521</v>
      </c>
      <c r="D98" s="5">
        <f t="shared" si="6"/>
        <v>81</v>
      </c>
      <c r="E98">
        <f t="shared" si="7"/>
        <v>6.2015979578047872E-2</v>
      </c>
      <c r="F98">
        <f t="shared" ca="1" si="8"/>
        <v>83</v>
      </c>
      <c r="G98">
        <v>91</v>
      </c>
    </row>
    <row r="99" spans="1:7" x14ac:dyDescent="0.3">
      <c r="A99" s="6">
        <f t="shared" ca="1" si="5"/>
        <v>0.55893462386386916</v>
      </c>
      <c r="B99">
        <v>76</v>
      </c>
      <c r="C99" s="6">
        <v>0.50199981526988313</v>
      </c>
      <c r="D99" s="5">
        <f t="shared" si="6"/>
        <v>83</v>
      </c>
      <c r="E99">
        <f t="shared" si="7"/>
        <v>6.4682931067510635E-2</v>
      </c>
      <c r="F99">
        <f t="shared" ca="1" si="8"/>
        <v>93</v>
      </c>
      <c r="G99">
        <v>82</v>
      </c>
    </row>
    <row r="100" spans="1:7" x14ac:dyDescent="0.3">
      <c r="A100" s="6">
        <f t="shared" ca="1" si="5"/>
        <v>0.4595431281736338</v>
      </c>
      <c r="B100">
        <v>77</v>
      </c>
      <c r="C100" s="6">
        <v>0.51935737661883052</v>
      </c>
      <c r="D100" s="5">
        <f t="shared" si="6"/>
        <v>83</v>
      </c>
      <c r="E100">
        <f t="shared" si="7"/>
        <v>6.4682931067510635E-2</v>
      </c>
      <c r="F100">
        <f t="shared" ca="1" si="8"/>
        <v>74</v>
      </c>
      <c r="G100">
        <v>86</v>
      </c>
    </row>
    <row r="101" spans="1:7" x14ac:dyDescent="0.3">
      <c r="A101" s="6">
        <f t="shared" ca="1" si="5"/>
        <v>0.4291784235864326</v>
      </c>
      <c r="B101">
        <v>78</v>
      </c>
      <c r="C101" s="6">
        <v>0.65347697504307956</v>
      </c>
      <c r="D101" s="5">
        <f t="shared" si="6"/>
        <v>86</v>
      </c>
      <c r="E101">
        <f t="shared" si="7"/>
        <v>5.6559140420134137E-2</v>
      </c>
      <c r="F101">
        <f t="shared" ca="1" si="8"/>
        <v>80</v>
      </c>
      <c r="G101">
        <v>91</v>
      </c>
    </row>
    <row r="102" spans="1:7" x14ac:dyDescent="0.3">
      <c r="A102" s="6">
        <f t="shared" ca="1" si="5"/>
        <v>0.43533677249133068</v>
      </c>
      <c r="B102">
        <v>79</v>
      </c>
      <c r="C102" s="6">
        <v>0.50336057711858828</v>
      </c>
      <c r="D102" s="5">
        <f t="shared" si="6"/>
        <v>83</v>
      </c>
      <c r="E102">
        <f t="shared" si="7"/>
        <v>6.4682931067510635E-2</v>
      </c>
      <c r="F102">
        <f t="shared" ca="1" si="8"/>
        <v>82</v>
      </c>
      <c r="G102">
        <v>77</v>
      </c>
    </row>
    <row r="103" spans="1:7" x14ac:dyDescent="0.3">
      <c r="A103" s="6">
        <f t="shared" ca="1" si="5"/>
        <v>0.33342696434558949</v>
      </c>
      <c r="B103">
        <v>80</v>
      </c>
      <c r="C103" s="6">
        <v>0.71604048341659188</v>
      </c>
      <c r="D103" s="5">
        <f t="shared" si="6"/>
        <v>87</v>
      </c>
      <c r="E103">
        <f t="shared" si="7"/>
        <v>5.1311679804142828E-2</v>
      </c>
      <c r="F103">
        <f t="shared" ca="1" si="8"/>
        <v>92</v>
      </c>
      <c r="G103">
        <v>76</v>
      </c>
    </row>
    <row r="104" spans="1:7" x14ac:dyDescent="0.3">
      <c r="A104" s="6">
        <f t="shared" ca="1" si="5"/>
        <v>0.60152911946444421</v>
      </c>
      <c r="B104">
        <v>81</v>
      </c>
      <c r="C104" s="6">
        <v>0.55606150157371348</v>
      </c>
      <c r="D104" s="5">
        <f t="shared" si="6"/>
        <v>84</v>
      </c>
      <c r="E104">
        <f t="shared" si="7"/>
        <v>6.3502310908303924E-2</v>
      </c>
      <c r="F104">
        <f t="shared" ca="1" si="8"/>
        <v>75</v>
      </c>
      <c r="G104">
        <v>75</v>
      </c>
    </row>
    <row r="105" spans="1:7" x14ac:dyDescent="0.3">
      <c r="A105" s="6">
        <f t="shared" ca="1" si="5"/>
        <v>0.32779364284323165</v>
      </c>
      <c r="B105">
        <v>82</v>
      </c>
      <c r="C105" s="6">
        <v>0.60944909053804674</v>
      </c>
      <c r="D105" s="5">
        <f t="shared" si="6"/>
        <v>85</v>
      </c>
      <c r="E105">
        <f t="shared" si="7"/>
        <v>6.0724027223637164E-2</v>
      </c>
      <c r="F105">
        <f t="shared" ca="1" si="8"/>
        <v>75</v>
      </c>
      <c r="G105">
        <v>77</v>
      </c>
    </row>
    <row r="106" spans="1:7" x14ac:dyDescent="0.3">
      <c r="A106" s="6">
        <f t="shared" ca="1" si="5"/>
        <v>0.57911021751924907</v>
      </c>
      <c r="B106">
        <v>83</v>
      </c>
      <c r="C106" s="6">
        <v>0.48862417886118198</v>
      </c>
      <c r="D106" s="5">
        <f t="shared" si="6"/>
        <v>83</v>
      </c>
      <c r="E106">
        <f t="shared" si="7"/>
        <v>6.4682931067510635E-2</v>
      </c>
      <c r="F106">
        <f t="shared" ca="1" si="8"/>
        <v>82</v>
      </c>
      <c r="G106">
        <v>83</v>
      </c>
    </row>
    <row r="107" spans="1:7" x14ac:dyDescent="0.3">
      <c r="A107" s="6">
        <f t="shared" ca="1" si="5"/>
        <v>0.55946693625242772</v>
      </c>
      <c r="B107">
        <v>84</v>
      </c>
      <c r="C107" s="6">
        <v>0.4056927241858731</v>
      </c>
      <c r="D107" s="5">
        <f t="shared" si="6"/>
        <v>82</v>
      </c>
      <c r="E107">
        <f t="shared" si="7"/>
        <v>6.4174286796736313E-2</v>
      </c>
      <c r="F107">
        <f t="shared" ca="1" si="8"/>
        <v>91</v>
      </c>
      <c r="G107">
        <v>81</v>
      </c>
    </row>
    <row r="108" spans="1:7" x14ac:dyDescent="0.3">
      <c r="A108" s="6">
        <f t="shared" ca="1" si="5"/>
        <v>0.49134923924739832</v>
      </c>
      <c r="B108">
        <v>85</v>
      </c>
      <c r="C108" s="6">
        <v>0.49516659299893323</v>
      </c>
      <c r="D108" s="5">
        <f t="shared" si="6"/>
        <v>83</v>
      </c>
      <c r="E108">
        <f t="shared" si="7"/>
        <v>6.4682931067510635E-2</v>
      </c>
      <c r="F108">
        <f t="shared" ca="1" si="8"/>
        <v>75</v>
      </c>
      <c r="G108">
        <v>84</v>
      </c>
    </row>
    <row r="109" spans="1:7" x14ac:dyDescent="0.3">
      <c r="A109" s="6">
        <f t="shared" ca="1" si="5"/>
        <v>0.54128365042197391</v>
      </c>
      <c r="B109">
        <v>86</v>
      </c>
      <c r="C109" s="6">
        <v>0.37238403948114918</v>
      </c>
      <c r="D109" s="5">
        <f t="shared" si="6"/>
        <v>81</v>
      </c>
      <c r="E109">
        <f t="shared" si="7"/>
        <v>6.2015979578047872E-2</v>
      </c>
      <c r="F109">
        <f t="shared" ca="1" si="8"/>
        <v>84</v>
      </c>
      <c r="G109">
        <v>83</v>
      </c>
    </row>
    <row r="110" spans="1:7" x14ac:dyDescent="0.3">
      <c r="A110" s="6">
        <f t="shared" ca="1" si="5"/>
        <v>0.34374731334185604</v>
      </c>
      <c r="B110">
        <v>87</v>
      </c>
      <c r="C110" s="6">
        <v>0.36272245456220326</v>
      </c>
      <c r="D110" s="5">
        <f t="shared" si="6"/>
        <v>81</v>
      </c>
      <c r="E110">
        <f t="shared" si="7"/>
        <v>6.2015979578047872E-2</v>
      </c>
      <c r="F110">
        <f t="shared" ca="1" si="8"/>
        <v>87</v>
      </c>
      <c r="G110">
        <v>81</v>
      </c>
    </row>
    <row r="111" spans="1:7" x14ac:dyDescent="0.3">
      <c r="A111" s="6">
        <f t="shared" ca="1" si="5"/>
        <v>0.60515510475393253</v>
      </c>
      <c r="B111">
        <v>88</v>
      </c>
      <c r="C111" s="6">
        <v>0.45626418718077538</v>
      </c>
      <c r="D111" s="5">
        <f t="shared" si="6"/>
        <v>82</v>
      </c>
      <c r="E111">
        <f t="shared" si="7"/>
        <v>6.4174286796736313E-2</v>
      </c>
      <c r="F111">
        <f t="shared" ca="1" si="8"/>
        <v>81</v>
      </c>
      <c r="G111">
        <v>93</v>
      </c>
    </row>
    <row r="112" spans="1:7" x14ac:dyDescent="0.3">
      <c r="A112" s="6">
        <f t="shared" ca="1" si="5"/>
        <v>0.3955502748752831</v>
      </c>
      <c r="B112">
        <v>89</v>
      </c>
      <c r="C112" s="6">
        <v>0.4918957046855838</v>
      </c>
      <c r="D112" s="5">
        <f t="shared" si="6"/>
        <v>83</v>
      </c>
      <c r="E112">
        <f t="shared" si="7"/>
        <v>6.4682931067510635E-2</v>
      </c>
      <c r="F112">
        <f t="shared" ca="1" si="8"/>
        <v>79</v>
      </c>
      <c r="G112">
        <v>74</v>
      </c>
    </row>
    <row r="113" spans="1:8" x14ac:dyDescent="0.3">
      <c r="A113" s="6">
        <f t="shared" ca="1" si="5"/>
        <v>0.42714653071849473</v>
      </c>
      <c r="B113">
        <v>90</v>
      </c>
      <c r="C113" s="6">
        <v>0.48717849436866179</v>
      </c>
      <c r="D113" s="5">
        <f t="shared" si="6"/>
        <v>83</v>
      </c>
      <c r="E113">
        <f t="shared" si="7"/>
        <v>6.4682931067510635E-2</v>
      </c>
      <c r="F113">
        <f t="shared" ca="1" si="8"/>
        <v>76</v>
      </c>
      <c r="G113">
        <v>82</v>
      </c>
    </row>
    <row r="114" spans="1:8" x14ac:dyDescent="0.3">
      <c r="A114" s="6">
        <f t="shared" ca="1" si="5"/>
        <v>0.53541136080005136</v>
      </c>
      <c r="B114">
        <v>91</v>
      </c>
      <c r="C114" s="6">
        <v>0.31137631596049509</v>
      </c>
      <c r="D114" s="5">
        <f t="shared" si="6"/>
        <v>80</v>
      </c>
      <c r="E114">
        <f t="shared" si="7"/>
        <v>5.8373718985676844E-2</v>
      </c>
      <c r="F114">
        <f t="shared" ca="1" si="8"/>
        <v>88</v>
      </c>
      <c r="G114">
        <v>86</v>
      </c>
    </row>
    <row r="115" spans="1:8" x14ac:dyDescent="0.3">
      <c r="A115" s="6">
        <f t="shared" ca="1" si="5"/>
        <v>0.72536835877757377</v>
      </c>
      <c r="B115">
        <v>92</v>
      </c>
      <c r="C115" s="6">
        <v>0.560693671528952</v>
      </c>
      <c r="D115" s="5">
        <f t="shared" si="6"/>
        <v>84</v>
      </c>
      <c r="E115">
        <f t="shared" si="7"/>
        <v>6.3502310908303924E-2</v>
      </c>
      <c r="F115">
        <f t="shared" ca="1" si="8"/>
        <v>82</v>
      </c>
      <c r="G115">
        <v>89</v>
      </c>
    </row>
    <row r="116" spans="1:8" x14ac:dyDescent="0.3">
      <c r="A116" s="6">
        <f t="shared" ca="1" si="5"/>
        <v>0.65820037491844163</v>
      </c>
      <c r="B116">
        <v>93</v>
      </c>
      <c r="C116" s="6">
        <v>0.32323406265594878</v>
      </c>
      <c r="D116" s="5">
        <f t="shared" si="6"/>
        <v>80</v>
      </c>
      <c r="E116">
        <f t="shared" si="7"/>
        <v>5.8373718985676844E-2</v>
      </c>
      <c r="F116">
        <f t="shared" ca="1" si="8"/>
        <v>82</v>
      </c>
      <c r="G116">
        <v>73</v>
      </c>
    </row>
    <row r="117" spans="1:8" x14ac:dyDescent="0.3">
      <c r="A117" s="6">
        <f t="shared" ca="1" si="5"/>
        <v>0.49089402590889486</v>
      </c>
      <c r="B117">
        <v>94</v>
      </c>
      <c r="C117" s="6">
        <v>0.38171759119618276</v>
      </c>
      <c r="D117" s="5">
        <f t="shared" si="6"/>
        <v>81</v>
      </c>
      <c r="E117">
        <f t="shared" si="7"/>
        <v>6.2015979578047872E-2</v>
      </c>
      <c r="F117">
        <f t="shared" ca="1" si="8"/>
        <v>80</v>
      </c>
      <c r="G117">
        <v>80</v>
      </c>
    </row>
    <row r="118" spans="1:8" x14ac:dyDescent="0.3">
      <c r="A118" s="6">
        <f t="shared" ca="1" si="5"/>
        <v>0.51175210529337756</v>
      </c>
      <c r="B118">
        <v>95</v>
      </c>
      <c r="C118" s="6">
        <v>0.56128038801308922</v>
      </c>
      <c r="D118" s="5">
        <f t="shared" si="6"/>
        <v>84</v>
      </c>
      <c r="E118">
        <f t="shared" si="7"/>
        <v>6.3502310908303924E-2</v>
      </c>
      <c r="F118">
        <f t="shared" ca="1" si="8"/>
        <v>83</v>
      </c>
      <c r="G118">
        <v>82</v>
      </c>
    </row>
    <row r="119" spans="1:8" x14ac:dyDescent="0.3">
      <c r="A119" s="6">
        <f t="shared" ca="1" si="5"/>
        <v>0.48698065499089399</v>
      </c>
      <c r="B119">
        <v>96</v>
      </c>
      <c r="C119" s="6">
        <v>0.50891521780455784</v>
      </c>
      <c r="D119" s="5">
        <f t="shared" si="6"/>
        <v>83</v>
      </c>
      <c r="E119">
        <f t="shared" si="7"/>
        <v>6.4682931067510635E-2</v>
      </c>
      <c r="F119">
        <f t="shared" ca="1" si="8"/>
        <v>77</v>
      </c>
      <c r="G119">
        <v>87</v>
      </c>
    </row>
    <row r="120" spans="1:8" x14ac:dyDescent="0.3">
      <c r="A120" s="6">
        <f t="shared" ca="1" si="5"/>
        <v>0.47513825733467313</v>
      </c>
      <c r="B120">
        <v>97</v>
      </c>
      <c r="C120" s="6">
        <v>0.49443512367024844</v>
      </c>
      <c r="D120" s="5">
        <f t="shared" si="6"/>
        <v>83</v>
      </c>
      <c r="E120">
        <f t="shared" si="7"/>
        <v>6.4682931067510635E-2</v>
      </c>
      <c r="F120">
        <f t="shared" ca="1" si="8"/>
        <v>89</v>
      </c>
      <c r="G120">
        <v>84</v>
      </c>
    </row>
    <row r="121" spans="1:8" x14ac:dyDescent="0.3">
      <c r="A121" s="6">
        <f t="shared" ca="1" si="5"/>
        <v>0.54036929921123544</v>
      </c>
      <c r="B121">
        <v>98</v>
      </c>
      <c r="C121" s="6">
        <v>0.44357811746517783</v>
      </c>
      <c r="D121" s="5">
        <f t="shared" si="6"/>
        <v>82</v>
      </c>
      <c r="E121">
        <f t="shared" si="7"/>
        <v>6.4174286796736313E-2</v>
      </c>
      <c r="F121">
        <f t="shared" ca="1" si="8"/>
        <v>73</v>
      </c>
      <c r="G121">
        <v>73</v>
      </c>
    </row>
    <row r="122" spans="1:8" x14ac:dyDescent="0.3">
      <c r="A122" s="6">
        <f t="shared" ca="1" si="5"/>
        <v>0.44501580707395128</v>
      </c>
      <c r="B122">
        <v>99</v>
      </c>
      <c r="C122" s="6">
        <v>0.6942812098374127</v>
      </c>
      <c r="D122" s="5">
        <f t="shared" si="6"/>
        <v>86</v>
      </c>
      <c r="E122">
        <f t="shared" si="7"/>
        <v>5.6559140420134137E-2</v>
      </c>
      <c r="F122">
        <f t="shared" ca="1" si="8"/>
        <v>75</v>
      </c>
      <c r="G122">
        <v>81</v>
      </c>
    </row>
    <row r="123" spans="1:8" x14ac:dyDescent="0.3">
      <c r="A123" s="6">
        <f t="shared" ca="1" si="5"/>
        <v>0.38169774161479542</v>
      </c>
      <c r="B123">
        <v>100</v>
      </c>
      <c r="C123" s="6">
        <v>0.49570295627872923</v>
      </c>
      <c r="D123" s="5">
        <f t="shared" si="6"/>
        <v>83</v>
      </c>
      <c r="E123">
        <f t="shared" si="7"/>
        <v>6.4682931067510635E-2</v>
      </c>
      <c r="F123">
        <f t="shared" ca="1" si="8"/>
        <v>87</v>
      </c>
      <c r="G123">
        <v>81</v>
      </c>
    </row>
    <row r="125" spans="1:8" x14ac:dyDescent="0.3">
      <c r="C125" t="s">
        <v>16</v>
      </c>
      <c r="D125" s="5">
        <f>AVERAGE(D24:D123)</f>
        <v>82.8</v>
      </c>
      <c r="E125" s="5">
        <f t="shared" ref="E125:G125" si="9">AVERAGE(E24:E123)</f>
        <v>6.2637410618439443E-2</v>
      </c>
      <c r="F125" s="5">
        <f t="shared" ca="1" si="9"/>
        <v>81.96</v>
      </c>
      <c r="G125" s="5">
        <f t="shared" si="9"/>
        <v>83.19</v>
      </c>
      <c r="H125" s="5">
        <f>_xlfn.STDEV.P(G24:G123)</f>
        <v>5.7405487542568601</v>
      </c>
    </row>
    <row r="129" spans="4:7" x14ac:dyDescent="0.3">
      <c r="D129">
        <v>75</v>
      </c>
      <c r="G129">
        <v>75</v>
      </c>
    </row>
    <row r="130" spans="4:7" x14ac:dyDescent="0.3">
      <c r="D130">
        <v>75</v>
      </c>
      <c r="G130">
        <v>76</v>
      </c>
    </row>
    <row r="131" spans="4:7" x14ac:dyDescent="0.3">
      <c r="D131">
        <v>75</v>
      </c>
      <c r="G131">
        <v>77</v>
      </c>
    </row>
    <row r="132" spans="4:7" x14ac:dyDescent="0.3">
      <c r="D132">
        <v>75</v>
      </c>
      <c r="G132">
        <v>78</v>
      </c>
    </row>
    <row r="133" spans="4:7" x14ac:dyDescent="0.3">
      <c r="D133">
        <v>75</v>
      </c>
      <c r="G133">
        <v>79</v>
      </c>
    </row>
    <row r="134" spans="4:7" x14ac:dyDescent="0.3">
      <c r="D134">
        <v>75</v>
      </c>
      <c r="G134">
        <v>80</v>
      </c>
    </row>
    <row r="135" spans="4:7" x14ac:dyDescent="0.3">
      <c r="D135">
        <v>75</v>
      </c>
      <c r="G135">
        <v>81</v>
      </c>
    </row>
    <row r="136" spans="4:7" x14ac:dyDescent="0.3">
      <c r="D136">
        <v>76</v>
      </c>
      <c r="G136">
        <v>82</v>
      </c>
    </row>
    <row r="137" spans="4:7" x14ac:dyDescent="0.3">
      <c r="D137">
        <v>76</v>
      </c>
      <c r="G137">
        <v>83</v>
      </c>
    </row>
    <row r="138" spans="4:7" x14ac:dyDescent="0.3">
      <c r="D138">
        <v>76</v>
      </c>
      <c r="G138">
        <v>84</v>
      </c>
    </row>
    <row r="139" spans="4:7" x14ac:dyDescent="0.3">
      <c r="D139">
        <v>76</v>
      </c>
      <c r="G139">
        <v>85</v>
      </c>
    </row>
    <row r="140" spans="4:7" x14ac:dyDescent="0.3">
      <c r="D140">
        <v>76</v>
      </c>
      <c r="G140">
        <v>86</v>
      </c>
    </row>
    <row r="141" spans="4:7" x14ac:dyDescent="0.3">
      <c r="D141">
        <v>77</v>
      </c>
    </row>
    <row r="142" spans="4:7" x14ac:dyDescent="0.3">
      <c r="D142">
        <v>77</v>
      </c>
    </row>
    <row r="143" spans="4:7" x14ac:dyDescent="0.3">
      <c r="D143">
        <v>77</v>
      </c>
    </row>
    <row r="144" spans="4:7" x14ac:dyDescent="0.3">
      <c r="D144">
        <v>77</v>
      </c>
    </row>
    <row r="145" spans="4:4" x14ac:dyDescent="0.3">
      <c r="D145">
        <v>77</v>
      </c>
    </row>
    <row r="146" spans="4:4" x14ac:dyDescent="0.3">
      <c r="D146">
        <v>77</v>
      </c>
    </row>
    <row r="147" spans="4:4" x14ac:dyDescent="0.3">
      <c r="D147">
        <v>77</v>
      </c>
    </row>
    <row r="148" spans="4:4" x14ac:dyDescent="0.3">
      <c r="D148">
        <v>77</v>
      </c>
    </row>
    <row r="149" spans="4:4" x14ac:dyDescent="0.3">
      <c r="D149">
        <v>77</v>
      </c>
    </row>
    <row r="150" spans="4:4" x14ac:dyDescent="0.3">
      <c r="D150">
        <v>77</v>
      </c>
    </row>
    <row r="151" spans="4:4" x14ac:dyDescent="0.3">
      <c r="D151">
        <v>78</v>
      </c>
    </row>
    <row r="152" spans="4:4" x14ac:dyDescent="0.3">
      <c r="D152">
        <v>78</v>
      </c>
    </row>
    <row r="153" spans="4:4" x14ac:dyDescent="0.3">
      <c r="D153">
        <v>78</v>
      </c>
    </row>
    <row r="154" spans="4:4" x14ac:dyDescent="0.3">
      <c r="D154">
        <v>78</v>
      </c>
    </row>
    <row r="155" spans="4:4" x14ac:dyDescent="0.3">
      <c r="D155">
        <v>79</v>
      </c>
    </row>
    <row r="156" spans="4:4" x14ac:dyDescent="0.3">
      <c r="D156">
        <v>79</v>
      </c>
    </row>
    <row r="157" spans="4:4" x14ac:dyDescent="0.3">
      <c r="D157">
        <v>79</v>
      </c>
    </row>
    <row r="158" spans="4:4" x14ac:dyDescent="0.3">
      <c r="D158">
        <v>79</v>
      </c>
    </row>
    <row r="159" spans="4:4" x14ac:dyDescent="0.3">
      <c r="D159">
        <v>79</v>
      </c>
    </row>
    <row r="160" spans="4:4" x14ac:dyDescent="0.3">
      <c r="D160">
        <v>79</v>
      </c>
    </row>
    <row r="161" spans="4:4" x14ac:dyDescent="0.3">
      <c r="D161">
        <v>79</v>
      </c>
    </row>
    <row r="162" spans="4:4" x14ac:dyDescent="0.3">
      <c r="D162">
        <v>80</v>
      </c>
    </row>
    <row r="163" spans="4:4" x14ac:dyDescent="0.3">
      <c r="D163">
        <v>80</v>
      </c>
    </row>
    <row r="164" spans="4:4" x14ac:dyDescent="0.3">
      <c r="D164">
        <v>80</v>
      </c>
    </row>
    <row r="165" spans="4:4" x14ac:dyDescent="0.3">
      <c r="D165">
        <v>81</v>
      </c>
    </row>
    <row r="166" spans="4:4" x14ac:dyDescent="0.3">
      <c r="D166">
        <v>81</v>
      </c>
    </row>
    <row r="167" spans="4:4" x14ac:dyDescent="0.3">
      <c r="D167">
        <v>81</v>
      </c>
    </row>
    <row r="168" spans="4:4" x14ac:dyDescent="0.3">
      <c r="D168">
        <v>81</v>
      </c>
    </row>
    <row r="169" spans="4:4" x14ac:dyDescent="0.3">
      <c r="D169">
        <v>81</v>
      </c>
    </row>
    <row r="170" spans="4:4" x14ac:dyDescent="0.3">
      <c r="D170">
        <v>82</v>
      </c>
    </row>
    <row r="171" spans="4:4" x14ac:dyDescent="0.3">
      <c r="D171">
        <v>82</v>
      </c>
    </row>
    <row r="172" spans="4:4" x14ac:dyDescent="0.3">
      <c r="D172">
        <v>82</v>
      </c>
    </row>
    <row r="173" spans="4:4" x14ac:dyDescent="0.3">
      <c r="D173">
        <v>82</v>
      </c>
    </row>
    <row r="174" spans="4:4" x14ac:dyDescent="0.3">
      <c r="D174">
        <v>82</v>
      </c>
    </row>
    <row r="175" spans="4:4" x14ac:dyDescent="0.3">
      <c r="D175">
        <v>82</v>
      </c>
    </row>
    <row r="176" spans="4:4" x14ac:dyDescent="0.3">
      <c r="D176">
        <v>82</v>
      </c>
    </row>
    <row r="177" spans="4:4" x14ac:dyDescent="0.3">
      <c r="D177">
        <v>83</v>
      </c>
    </row>
    <row r="178" spans="4:4" x14ac:dyDescent="0.3">
      <c r="D178">
        <v>83</v>
      </c>
    </row>
    <row r="179" spans="4:4" x14ac:dyDescent="0.3">
      <c r="D179">
        <v>83</v>
      </c>
    </row>
    <row r="180" spans="4:4" x14ac:dyDescent="0.3">
      <c r="D180">
        <v>83</v>
      </c>
    </row>
    <row r="181" spans="4:4" x14ac:dyDescent="0.3">
      <c r="D181">
        <v>83</v>
      </c>
    </row>
    <row r="182" spans="4:4" x14ac:dyDescent="0.3">
      <c r="D182">
        <v>83</v>
      </c>
    </row>
    <row r="183" spans="4:4" x14ac:dyDescent="0.3">
      <c r="D183">
        <v>83</v>
      </c>
    </row>
    <row r="184" spans="4:4" x14ac:dyDescent="0.3">
      <c r="D184">
        <v>84</v>
      </c>
    </row>
    <row r="185" spans="4:4" x14ac:dyDescent="0.3">
      <c r="D185">
        <v>84</v>
      </c>
    </row>
    <row r="186" spans="4:4" x14ac:dyDescent="0.3">
      <c r="D186">
        <v>84</v>
      </c>
    </row>
    <row r="187" spans="4:4" x14ac:dyDescent="0.3">
      <c r="D187">
        <v>84</v>
      </c>
    </row>
    <row r="188" spans="4:4" x14ac:dyDescent="0.3">
      <c r="D188">
        <v>84</v>
      </c>
    </row>
    <row r="189" spans="4:4" x14ac:dyDescent="0.3">
      <c r="D189">
        <v>84</v>
      </c>
    </row>
    <row r="190" spans="4:4" x14ac:dyDescent="0.3">
      <c r="D190">
        <v>84</v>
      </c>
    </row>
    <row r="191" spans="4:4" x14ac:dyDescent="0.3">
      <c r="D191">
        <v>85</v>
      </c>
    </row>
    <row r="192" spans="4:4" x14ac:dyDescent="0.3">
      <c r="D192">
        <v>85</v>
      </c>
    </row>
    <row r="193" spans="4:4" x14ac:dyDescent="0.3">
      <c r="D193">
        <v>85</v>
      </c>
    </row>
    <row r="194" spans="4:4" x14ac:dyDescent="0.3">
      <c r="D194">
        <v>85</v>
      </c>
    </row>
    <row r="195" spans="4:4" x14ac:dyDescent="0.3">
      <c r="D195">
        <v>85</v>
      </c>
    </row>
    <row r="196" spans="4:4" x14ac:dyDescent="0.3">
      <c r="D196">
        <v>85</v>
      </c>
    </row>
    <row r="197" spans="4:4" x14ac:dyDescent="0.3">
      <c r="D197">
        <v>86</v>
      </c>
    </row>
    <row r="198" spans="4:4" x14ac:dyDescent="0.3">
      <c r="D198">
        <v>86</v>
      </c>
    </row>
    <row r="199" spans="4:4" x14ac:dyDescent="0.3">
      <c r="D199">
        <v>86</v>
      </c>
    </row>
    <row r="200" spans="4:4" x14ac:dyDescent="0.3">
      <c r="D200">
        <v>86</v>
      </c>
    </row>
    <row r="201" spans="4:4" x14ac:dyDescent="0.3">
      <c r="D201">
        <v>87</v>
      </c>
    </row>
    <row r="202" spans="4:4" x14ac:dyDescent="0.3">
      <c r="D202">
        <v>87</v>
      </c>
    </row>
    <row r="203" spans="4:4" x14ac:dyDescent="0.3">
      <c r="D203">
        <v>87</v>
      </c>
    </row>
    <row r="204" spans="4:4" x14ac:dyDescent="0.3">
      <c r="D204">
        <v>87</v>
      </c>
    </row>
    <row r="205" spans="4:4" x14ac:dyDescent="0.3">
      <c r="D205">
        <v>87</v>
      </c>
    </row>
    <row r="206" spans="4:4" x14ac:dyDescent="0.3">
      <c r="D206">
        <v>88</v>
      </c>
    </row>
    <row r="207" spans="4:4" x14ac:dyDescent="0.3">
      <c r="D207">
        <v>88</v>
      </c>
    </row>
    <row r="208" spans="4:4" x14ac:dyDescent="0.3">
      <c r="D208">
        <v>88</v>
      </c>
    </row>
    <row r="209" spans="4:4" x14ac:dyDescent="0.3">
      <c r="D209">
        <v>88</v>
      </c>
    </row>
    <row r="210" spans="4:4" x14ac:dyDescent="0.3">
      <c r="D210">
        <v>88</v>
      </c>
    </row>
    <row r="211" spans="4:4" x14ac:dyDescent="0.3">
      <c r="D211">
        <v>89</v>
      </c>
    </row>
    <row r="212" spans="4:4" x14ac:dyDescent="0.3">
      <c r="D212">
        <v>89</v>
      </c>
    </row>
    <row r="213" spans="4:4" x14ac:dyDescent="0.3">
      <c r="D213">
        <v>89</v>
      </c>
    </row>
    <row r="214" spans="4:4" x14ac:dyDescent="0.3">
      <c r="D214">
        <v>89</v>
      </c>
    </row>
    <row r="215" spans="4:4" x14ac:dyDescent="0.3">
      <c r="D215">
        <v>89</v>
      </c>
    </row>
    <row r="216" spans="4:4" x14ac:dyDescent="0.3">
      <c r="D216">
        <v>90</v>
      </c>
    </row>
    <row r="217" spans="4:4" x14ac:dyDescent="0.3">
      <c r="D217">
        <v>90</v>
      </c>
    </row>
    <row r="218" spans="4:4" x14ac:dyDescent="0.3">
      <c r="D218">
        <v>90</v>
      </c>
    </row>
    <row r="219" spans="4:4" x14ac:dyDescent="0.3">
      <c r="D219">
        <v>90</v>
      </c>
    </row>
    <row r="220" spans="4:4" x14ac:dyDescent="0.3">
      <c r="D220">
        <v>91</v>
      </c>
    </row>
    <row r="221" spans="4:4" x14ac:dyDescent="0.3">
      <c r="D221">
        <v>91</v>
      </c>
    </row>
    <row r="222" spans="4:4" x14ac:dyDescent="0.3">
      <c r="D222">
        <v>91</v>
      </c>
    </row>
    <row r="223" spans="4:4" x14ac:dyDescent="0.3">
      <c r="D223">
        <v>91</v>
      </c>
    </row>
    <row r="224" spans="4:4" x14ac:dyDescent="0.3">
      <c r="D224">
        <v>91</v>
      </c>
    </row>
    <row r="225" spans="4:4" x14ac:dyDescent="0.3">
      <c r="D225">
        <v>91</v>
      </c>
    </row>
    <row r="226" spans="4:4" x14ac:dyDescent="0.3">
      <c r="D226">
        <v>92</v>
      </c>
    </row>
    <row r="227" spans="4:4" x14ac:dyDescent="0.3">
      <c r="D227">
        <v>92</v>
      </c>
    </row>
    <row r="228" spans="4:4" x14ac:dyDescent="0.3">
      <c r="D228">
        <v>92</v>
      </c>
    </row>
  </sheetData>
  <sortState xmlns:xlrd2="http://schemas.microsoft.com/office/spreadsheetml/2017/richdata2" ref="D123:D222">
    <sortCondition ref="D1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Thankot-Naryanghat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Yatri</dc:creator>
  <cp:lastModifiedBy>Saman Buddhacharya</cp:lastModifiedBy>
  <dcterms:created xsi:type="dcterms:W3CDTF">2021-07-24T16:33:10Z</dcterms:created>
  <dcterms:modified xsi:type="dcterms:W3CDTF">2022-01-29T13:43:46Z</dcterms:modified>
</cp:coreProperties>
</file>