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1AC277FF-867F-4DA9-9B4A-022C0CA2996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e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<sst xmlns="http://schemas.openxmlformats.org/spreadsheetml/2006/main" count="16267" uniqueCount="53">
  <si>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</si>
  <si>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</si>
  <si>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</si>
  <si>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</si>
  <si>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</si>
  <si>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</si>
  <si>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</si>
  <si>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</si>
  <si>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</si>
  <si>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</si>
  <si>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</si>
  <si>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</si>
  <si>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</si>
  <si>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</si>
  <si>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</si>
  <si>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</si>
  <si>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</si>
  <si>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</si>
  <si>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</si>
  <si>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</si>
  <si>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</si>
  <si>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</si>
  <si>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</si>
  <si>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</si>
  <si>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</si>
  <si>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</si>
  <si>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</si>
  <si>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</si>
  <si>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</si>
  <si>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</si>
  <si>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</si>
  <si>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</si>
  <si>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</si>
  <si>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</si>
  <si>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</si>
  <si>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</si>
  <si>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</si>
  <si>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</si>
  <si>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</si>
  <si>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Male</t>
  </si>
  <si>
    <t>Female</t>
  </si>
  <si>
    <t>age range</t>
  </si>
  <si>
    <t>Row Labels</t>
  </si>
  <si>
    <t>Grand Total</t>
  </si>
  <si>
    <t>Column Labels</t>
  </si>
  <si>
    <t>Average of Income</t>
  </si>
  <si>
    <t>Count of ID</t>
  </si>
  <si>
    <t>more than 10 miles</t>
  </si>
  <si>
    <t>adult</t>
  </si>
  <si>
    <t>old</t>
  </si>
  <si>
    <t>younger</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</si>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</sst>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table!PivotTable1</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 table'!$A$3:$A$5</c:f>
              <c:strCache>
                <c:ptCount val="2"/>
                <c:pt idx="0">
                  <c:v>Female</c:v>
                </c:pt>
                <c:pt idx="1">
                  <c:v>Male</c:v>
                </c:pt>
              </c:strCache>
            </c:strRef>
          </c:cat>
          <c:val>
            <c:numRef>
              <c:f>'pivote table'!$B$3:$B$5</c:f>
              <c:numCache>
                <c:formatCode>General</c:formatCode>
                <c:ptCount val="2"/>
                <c:pt idx="0">
                  <c:v>53440</c:v>
                </c:pt>
                <c:pt idx="1">
                  <c:v>56208.178438661707</c:v>
                </c:pt>
              </c:numCache>
            </c:numRef>
          </c:val>
          <c:extLst>
            <c:ext xmlns:c16="http://schemas.microsoft.com/office/drawing/2014/chart" uri="{C3380CC4-5D6E-409C-BE32-E72D297353CC}">
              <c16:uniqueId val="{00000000-BB0F-4565-982A-7C3846F08CE5}"/>
            </c:ext>
          </c:extLst>
        </c:ser>
        <c:ser>
          <c:idx val="1"/>
          <c:order val="1"/>
          <c:tx>
            <c:strRef>
              <c:f>'pivote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 table'!$A$3:$A$5</c:f>
              <c:strCache>
                <c:ptCount val="2"/>
                <c:pt idx="0">
                  <c:v>Female</c:v>
                </c:pt>
                <c:pt idx="1">
                  <c:v>Male</c:v>
                </c:pt>
              </c:strCache>
            </c:strRef>
          </c:cat>
          <c:val>
            <c:numRef>
              <c:f>'pivote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B0F-4565-982A-7C3846F08CE5}"/>
            </c:ext>
          </c:extLst>
        </c:ser>
        <c:dLbls>
          <c:showLegendKey val="0"/>
          <c:showVal val="0"/>
          <c:showCatName val="0"/>
          <c:showSerName val="0"/>
          <c:showPercent val="0"/>
          <c:showBubbleSize val="0"/>
        </c:dLbls>
        <c:gapWidth val="100"/>
        <c:overlap val="-24"/>
        <c:axId val="492611984"/>
        <c:axId val="492597584"/>
      </c:barChart>
      <c:catAx>
        <c:axId val="4926119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97584"/>
        <c:crosses val="autoZero"/>
        <c:auto val="1"/>
        <c:lblAlgn val="ctr"/>
        <c:lblOffset val="100"/>
        <c:noMultiLvlLbl val="0"/>
      </c:catAx>
      <c:valAx>
        <c:axId val="49259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61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table!PivotTable2</c:name>
    <c:fmtId val="1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per miles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'pivote table'!$A$23:$A$28</c:f>
              <c:strCache>
                <c:ptCount val="5"/>
                <c:pt idx="0">
                  <c:v>0-1 Miles</c:v>
                </c:pt>
                <c:pt idx="1">
                  <c:v>1-2 Miles</c:v>
                </c:pt>
                <c:pt idx="2">
                  <c:v>2-5 Miles</c:v>
                </c:pt>
                <c:pt idx="3">
                  <c:v>5-10 Miles</c:v>
                </c:pt>
                <c:pt idx="4">
                  <c:v>more than 10 miles</c:v>
                </c:pt>
              </c:strCache>
            </c:strRef>
          </c:cat>
          <c:val>
            <c:numRef>
              <c:f>'pivote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A3-4D42-AE6F-A40CC29081CC}"/>
            </c:ext>
          </c:extLst>
        </c:ser>
        <c:ser>
          <c:idx val="1"/>
          <c:order val="1"/>
          <c:tx>
            <c:strRef>
              <c:f>'pivote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'pivote table'!$A$23:$A$28</c:f>
              <c:strCache>
                <c:ptCount val="5"/>
                <c:pt idx="0">
                  <c:v>0-1 Miles</c:v>
                </c:pt>
                <c:pt idx="1">
                  <c:v>1-2 Miles</c:v>
                </c:pt>
                <c:pt idx="2">
                  <c:v>2-5 Miles</c:v>
                </c:pt>
                <c:pt idx="3">
                  <c:v>5-10 Miles</c:v>
                </c:pt>
                <c:pt idx="4">
                  <c:v>more than 10 miles</c:v>
                </c:pt>
              </c:strCache>
            </c:strRef>
          </c:cat>
          <c:val>
            <c:numRef>
              <c:f>'pivote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A3-4D42-AE6F-A40CC29081C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70518672"/>
        <c:axId val="570515312"/>
      </c:lineChart>
      <c:catAx>
        <c:axId val="5705186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515312"/>
        <c:crosses val="autoZero"/>
        <c:auto val="1"/>
        <c:lblAlgn val="ctr"/>
        <c:lblOffset val="100"/>
        <c:noMultiLvlLbl val="0"/>
      </c:catAx>
      <c:valAx>
        <c:axId val="5705153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customers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5186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table!PivotTable3</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'pivote table'!$B$41:$B$42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'pivote table'!$A$43:$A$46</c:f>
              <c:strCache>
                <c:ptCount val="3"/>
                <c:pt idx="0">
                  <c:v>adult</c:v>
                </c:pt>
                <c:pt idx="1">
                  <c:v>old</c:v>
                </c:pt>
                <c:pt idx="2">
                  <c:v>younger</c:v>
                </c:pt>
              </c:strCache>
            </c:strRef>
          </c:cat>
          <c:val>
            <c:numRef>
              <c:f>'pivote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D8F7-4F53-9FFD-645A5D53BADA}"/>
            </c:ext>
          </c:extLst>
        </c:ser>
        <c:ser>
          <c:idx val="1"/>
          <c:order val="1"/>
          <c:tx>
            <c:strRef>
              <c:f>'pivote table'!$C$41:$C$42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'pivote table'!$A$43:$A$46</c:f>
              <c:strCache>
                <c:ptCount val="3"/>
                <c:pt idx="0">
                  <c:v>adult</c:v>
                </c:pt>
                <c:pt idx="1">
                  <c:v>old</c:v>
                </c:pt>
                <c:pt idx="2">
                  <c:v>younger</c:v>
                </c:pt>
              </c:strCache>
            </c:strRef>
          </c:cat>
          <c:val>
            <c:numRef>
              <c:f>'pivote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D8F7-4F53-9FFD-645A5D53BAD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47213104"/>
        <c:axId val="747205904"/>
      </c:lineChart>
      <c:catAx>
        <c:axId val="7472131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7205904"/>
        <c:crosses val="autoZero"/>
        <c:auto val="1"/>
        <c:lblAlgn val="ctr"/>
        <c:lblOffset val="100"/>
        <c:noMultiLvlLbl val="0"/>
      </c:catAx>
      <c:valAx>
        <c:axId val="7472059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721310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table!PivotTable1</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 table'!$A$3:$A$5</c:f>
              <c:strCache>
                <c:ptCount val="2"/>
                <c:pt idx="0">
                  <c:v>Female</c:v>
                </c:pt>
                <c:pt idx="1">
                  <c:v>Male</c:v>
                </c:pt>
              </c:strCache>
            </c:strRef>
          </c:cat>
          <c:val>
            <c:numRef>
              <c:f>'pivote table'!$B$3:$B$5</c:f>
              <c:numCache>
                <c:formatCode>General</c:formatCode>
                <c:ptCount val="2"/>
                <c:pt idx="0">
                  <c:v>53440</c:v>
                </c:pt>
                <c:pt idx="1">
                  <c:v>56208.178438661707</c:v>
                </c:pt>
              </c:numCache>
            </c:numRef>
          </c:val>
          <c:extLst>
            <c:ext xmlns:c16="http://schemas.microsoft.com/office/drawing/2014/chart" uri="{C3380CC4-5D6E-409C-BE32-E72D297353CC}">
              <c16:uniqueId val="{00000000-78D2-4D88-9CC2-CF3915BD530E}"/>
            </c:ext>
          </c:extLst>
        </c:ser>
        <c:ser>
          <c:idx val="1"/>
          <c:order val="1"/>
          <c:tx>
            <c:strRef>
              <c:f>'pivote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 table'!$A$3:$A$5</c:f>
              <c:strCache>
                <c:ptCount val="2"/>
                <c:pt idx="0">
                  <c:v>Female</c:v>
                </c:pt>
                <c:pt idx="1">
                  <c:v>Male</c:v>
                </c:pt>
              </c:strCache>
            </c:strRef>
          </c:cat>
          <c:val>
            <c:numRef>
              <c:f>'pivote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8D2-4D88-9CC2-CF3915BD530E}"/>
            </c:ext>
          </c:extLst>
        </c:ser>
        <c:dLbls>
          <c:showLegendKey val="0"/>
          <c:showVal val="0"/>
          <c:showCatName val="0"/>
          <c:showSerName val="0"/>
          <c:showPercent val="0"/>
          <c:showBubbleSize val="0"/>
        </c:dLbls>
        <c:gapWidth val="100"/>
        <c:overlap val="-24"/>
        <c:axId val="492611984"/>
        <c:axId val="492597584"/>
      </c:barChart>
      <c:catAx>
        <c:axId val="4926119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97584"/>
        <c:crosses val="autoZero"/>
        <c:auto val="1"/>
        <c:lblAlgn val="ctr"/>
        <c:lblOffset val="100"/>
        <c:noMultiLvlLbl val="0"/>
      </c:catAx>
      <c:valAx>
        <c:axId val="49259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61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table!PivotTable2</c:name>
    <c:fmtId val="1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per miles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'pivote table'!$A$23:$A$28</c:f>
              <c:strCache>
                <c:ptCount val="5"/>
                <c:pt idx="0">
                  <c:v>0-1 Miles</c:v>
                </c:pt>
                <c:pt idx="1">
                  <c:v>1-2 Miles</c:v>
                </c:pt>
                <c:pt idx="2">
                  <c:v>2-5 Miles</c:v>
                </c:pt>
                <c:pt idx="3">
                  <c:v>5-10 Miles</c:v>
                </c:pt>
                <c:pt idx="4">
                  <c:v>more than 10 miles</c:v>
                </c:pt>
              </c:strCache>
            </c:strRef>
          </c:cat>
          <c:val>
            <c:numRef>
              <c:f>'pivote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48-40B6-BD2C-E882C4935AA4}"/>
            </c:ext>
          </c:extLst>
        </c:ser>
        <c:ser>
          <c:idx val="1"/>
          <c:order val="1"/>
          <c:tx>
            <c:strRef>
              <c:f>'pivote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'pivote table'!$A$23:$A$28</c:f>
              <c:strCache>
                <c:ptCount val="5"/>
                <c:pt idx="0">
                  <c:v>0-1 Miles</c:v>
                </c:pt>
                <c:pt idx="1">
                  <c:v>1-2 Miles</c:v>
                </c:pt>
                <c:pt idx="2">
                  <c:v>2-5 Miles</c:v>
                </c:pt>
                <c:pt idx="3">
                  <c:v>5-10 Miles</c:v>
                </c:pt>
                <c:pt idx="4">
                  <c:v>more than 10 miles</c:v>
                </c:pt>
              </c:strCache>
            </c:strRef>
          </c:cat>
          <c:val>
            <c:numRef>
              <c:f>'pivote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48-40B6-BD2C-E882C4935AA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70518672"/>
        <c:axId val="570515312"/>
      </c:lineChart>
      <c:catAx>
        <c:axId val="5705186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Dstance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515312"/>
        <c:crosses val="autoZero"/>
        <c:auto val="1"/>
        <c:lblAlgn val="ctr"/>
        <c:lblOffset val="100"/>
        <c:noMultiLvlLbl val="0"/>
      </c:catAx>
      <c:valAx>
        <c:axId val="5705153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customers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051867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table!PivotTable3</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'pivote table'!$B$41:$B$42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'pivote table'!$A$43:$A$46</c:f>
              <c:strCache>
                <c:ptCount val="3"/>
                <c:pt idx="0">
                  <c:v>adult</c:v>
                </c:pt>
                <c:pt idx="1">
                  <c:v>old</c:v>
                </c:pt>
                <c:pt idx="2">
                  <c:v>younger</c:v>
                </c:pt>
              </c:strCache>
            </c:strRef>
          </c:cat>
          <c:val>
            <c:numRef>
              <c:f>'pivote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C74-4F83-9214-B7D4A972E766}"/>
            </c:ext>
          </c:extLst>
        </c:ser>
        <c:ser>
          <c:idx val="1"/>
          <c:order val="1"/>
          <c:tx>
            <c:strRef>
              <c:f>'pivote table'!$C$41:$C$42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'pivote table'!$A$43:$A$46</c:f>
              <c:strCache>
                <c:ptCount val="3"/>
                <c:pt idx="0">
                  <c:v>adult</c:v>
                </c:pt>
                <c:pt idx="1">
                  <c:v>old</c:v>
                </c:pt>
                <c:pt idx="2">
                  <c:v>younger</c:v>
                </c:pt>
              </c:strCache>
            </c:strRef>
          </c:cat>
          <c:val>
            <c:numRef>
              <c:f>'pivote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C74-4F83-9214-B7D4A972E76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47213104"/>
        <c:axId val="747205904"/>
      </c:lineChart>
      <c:catAx>
        <c:axId val="7472131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7205904"/>
        <c:crosses val="autoZero"/>
        <c:auto val="1"/>
        <c:lblAlgn val="ctr"/>
        <c:lblOffset val="100"/>
        <c:noMultiLvlLbl val="0"/>
      </c:catAx>
      <c:valAx>
        <c:axId val="7472059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4721310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22860</xdr:rowOff>
    </xdr:from>
    <xdr:to>
      <xdr:col>12</xdr:col>
      <xdr:colOff>601980</xdr:colOff>
      <xdr:row>18</xdr:row>
      <xdr:rowOff>15240</xdr:rowOff>
    </xdr:to>
    <xdr:graphicFrame macro="">
      <xdr:nvGraphicFramePr>
        <xdr:cNvPr id="2" name="Chart 1">
          <a:extLst>
            <a:ext uri="{FF2B5EF4-FFF2-40B4-BE49-F238E27FC236}">
              <a16:creationId xmlns:a16="http://schemas.microsoft.com/office/drawing/2014/main" id="{AF3A813D-DE27-679E-E74B-E60C623F4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21</xdr:row>
      <xdr:rowOff>3810</xdr:rowOff>
    </xdr:from>
    <xdr:to>
      <xdr:col>12</xdr:col>
      <xdr:colOff>297180</xdr:colOff>
      <xdr:row>36</xdr:row>
      <xdr:rowOff>3810</xdr:rowOff>
    </xdr:to>
    <xdr:graphicFrame macro="">
      <xdr:nvGraphicFramePr>
        <xdr:cNvPr id="3" name="Chart 2">
          <a:extLst>
            <a:ext uri="{FF2B5EF4-FFF2-40B4-BE49-F238E27FC236}">
              <a16:creationId xmlns:a16="http://schemas.microsoft.com/office/drawing/2014/main" id="{E342FF8B-453D-F9F1-81A2-752BE6ABF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163830</xdr:rowOff>
    </xdr:from>
    <xdr:to>
      <xdr:col>12</xdr:col>
      <xdr:colOff>304800</xdr:colOff>
      <xdr:row>55</xdr:row>
      <xdr:rowOff>163830</xdr:rowOff>
    </xdr:to>
    <xdr:graphicFrame macro="">
      <xdr:nvGraphicFramePr>
        <xdr:cNvPr id="5" name="Chart 4">
          <a:extLst>
            <a:ext uri="{FF2B5EF4-FFF2-40B4-BE49-F238E27FC236}">
              <a16:creationId xmlns:a16="http://schemas.microsoft.com/office/drawing/2014/main" id="{C699511D-5E8E-3871-7AF7-B1D5A62D3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4</xdr:row>
      <xdr:rowOff>22860</xdr:rowOff>
    </xdr:from>
    <xdr:to>
      <xdr:col>9</xdr:col>
      <xdr:colOff>518160</xdr:colOff>
      <xdr:row>17</xdr:row>
      <xdr:rowOff>7620</xdr:rowOff>
    </xdr:to>
    <xdr:graphicFrame macro="">
      <xdr:nvGraphicFramePr>
        <xdr:cNvPr id="2" name="Chart 1">
          <a:extLst>
            <a:ext uri="{FF2B5EF4-FFF2-40B4-BE49-F238E27FC236}">
              <a16:creationId xmlns:a16="http://schemas.microsoft.com/office/drawing/2014/main" id="{6833F61C-4D95-40FB-A5F2-A1BB70871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17</xdr:row>
      <xdr:rowOff>15240</xdr:rowOff>
    </xdr:from>
    <xdr:to>
      <xdr:col>14</xdr:col>
      <xdr:colOff>601980</xdr:colOff>
      <xdr:row>29</xdr:row>
      <xdr:rowOff>167640</xdr:rowOff>
    </xdr:to>
    <xdr:graphicFrame macro="">
      <xdr:nvGraphicFramePr>
        <xdr:cNvPr id="3" name="Chart 2">
          <a:extLst>
            <a:ext uri="{FF2B5EF4-FFF2-40B4-BE49-F238E27FC236}">
              <a16:creationId xmlns:a16="http://schemas.microsoft.com/office/drawing/2014/main" id="{F80586B1-8AC1-4014-800E-AEBD2AE8E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510540</xdr:colOff>
      <xdr:row>4</xdr:row>
      <xdr:rowOff>7620</xdr:rowOff>
    </xdr:from>
    <xdr:to>
      <xdr:col>15</xdr:col>
      <xdr:colOff>0</xdr:colOff>
      <xdr:row>16</xdr:row>
      <xdr:rowOff>175260</xdr:rowOff>
    </xdr:to>
    <xdr:graphicFrame macro="">
      <xdr:nvGraphicFramePr>
        <xdr:cNvPr id="4" name="Chart 3">
          <a:extLst>
            <a:ext uri="{FF2B5EF4-FFF2-40B4-BE49-F238E27FC236}">
              <a16:creationId xmlns:a16="http://schemas.microsoft.com/office/drawing/2014/main" id="{1626A68B-4983-4766-A67F-25420B9FB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4</xdr:col>
      <xdr:colOff>198120</xdr:colOff>
      <xdr:row>9</xdr:row>
      <xdr:rowOff>30480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875CCB5E-E114-979B-BD9A-AB4F9726E49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333501"/>
              <a:ext cx="263652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15241</xdr:rowOff>
    </xdr:from>
    <xdr:to>
      <xdr:col>4</xdr:col>
      <xdr:colOff>175260</xdr:colOff>
      <xdr:row>25</xdr:row>
      <xdr:rowOff>175261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C997058-11D4-0D8D-6A21-BD60F1BA0F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35681"/>
              <a:ext cx="2613660" cy="1805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22861</xdr:rowOff>
    </xdr:from>
    <xdr:to>
      <xdr:col>4</xdr:col>
      <xdr:colOff>190500</xdr:colOff>
      <xdr:row>16</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A43EF9A-591D-F6A6-A43D-FBE324C785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63141"/>
              <a:ext cx="26289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rth Mule" refreshedDate="45766.113656365742" createdVersion="8" refreshedVersion="8" minRefreshableVersion="3" recordCount="1000" xr:uid="{A1166496-D845-4A74-9741-1E5378A2B429}">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adult"/>
        <s v="old"/>
        <s v="younger"/>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25081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F736A7-1705-4FB2-A9F8-0545E792E72E}"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1:D46"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0"/>
        <item m="1" x="3"/>
        <item x="1"/>
        <item x="2"/>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C4990-BCB1-4247-9EE5-BF86FFDE9CB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21:D28" firstHeaderRow="1" firstDataRow="2" firstDataCol="1"/>
  <pivotFields count="14">
    <pivotField dataField="1"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9"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30E852-6190-4842-85B1-7983FA80E20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location ref="A1:D5"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5">
    <format dxfId="4">
      <pivotArea outline="0" collapsedLevelsAreSubtotals="1" fieldPosition="0"/>
    </format>
    <format dxfId="3">
      <pivotArea collapsedLevelsAreSubtotals="1" fieldPosition="0">
        <references count="2">
          <reference field="2" count="0"/>
          <reference field="13" count="1" selected="0">
            <x v="1"/>
          </reference>
        </references>
      </pivotArea>
    </format>
    <format dxfId="2">
      <pivotArea field="2" grandCol="1" collapsedLevelsAreSubtotals="1" axis="axisRow" fieldPosition="0">
        <references count="1">
          <reference field="2" count="0"/>
        </references>
      </pivotArea>
    </format>
    <format dxfId="1">
      <pivotArea collapsedLevelsAreSubtotals="1" fieldPosition="0">
        <references count="2">
          <reference field="2" count="1">
            <x v="1"/>
          </reference>
          <reference field="13" count="1" selected="0">
            <x v="0"/>
          </reference>
        </references>
      </pivotArea>
    </format>
    <format dxfId="0">
      <pivotArea field="13" grandRow="1" outline="0" collapsedLevelsAreSubtotals="1" axis="axisCol" fieldPosition="0">
        <references count="1">
          <reference field="13" count="0" selected="0"/>
        </references>
      </pivotArea>
    </format>
  </format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1F94659-FD49-408C-A1B4-D96479A8BC2A}" sourceName="Gender">
  <pivotTables>
    <pivotTable tabId="3" name="PivotTable1"/>
    <pivotTable tabId="3" name="PivotTable2"/>
    <pivotTable tabId="3" name="PivotTable3"/>
  </pivotTables>
  <data>
    <tabular pivotCacheId="20250812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EB05FA-F516-418B-9850-04EB747654DB}" sourceName="Education">
  <pivotTables>
    <pivotTable tabId="3" name="PivotTable1"/>
    <pivotTable tabId="3" name="PivotTable2"/>
    <pivotTable tabId="3" name="PivotTable3"/>
  </pivotTables>
  <data>
    <tabular pivotCacheId="20250812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318060-6517-4F8B-9B20-703F6E917E84}" sourceName="Region">
  <pivotTables>
    <pivotTable tabId="3" name="PivotTable1"/>
    <pivotTable tabId="3" name="PivotTable2"/>
    <pivotTable tabId="3" name="PivotTable3"/>
  </pivotTables>
  <data>
    <tabular pivotCacheId="20250812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2354174-2810-4B9C-AE98-0BB848281A66}" cache="Slicer_Gender" caption="Gender" rowHeight="234950"/>
  <slicer name="Education" xr10:uid="{18C0F03E-3C4E-4B75-93C6-63F2EB198208}" cache="Slicer_Education" caption="Education" rowHeight="234950"/>
  <slicer name="Region" xr10:uid="{4EAFF03E-D55D-4527-BA2C-6476DB28E9C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E1012" sqref="E10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56F31-D60F-4CF7-9D73-68F3F6E14AA5}">
  <dimension ref="A1:N1001"/>
  <sheetViews>
    <sheetView topLeftCell="E1" workbookViewId="0">
      <selection activeCell="O950" sqref="O1:O950"/>
    </sheetView>
  </sheetViews>
  <sheetFormatPr defaultRowHeight="14.4" x14ac:dyDescent="0.3"/>
  <cols>
    <col min="1" max="1" width="15.88671875" customWidth="1"/>
    <col min="2" max="2" width="25.6640625" customWidth="1"/>
    <col min="3" max="3" width="16.109375" customWidth="1"/>
    <col min="4" max="4" width="17.6640625" style="3" customWidth="1"/>
    <col min="6" max="6" width="16.6640625" customWidth="1"/>
    <col min="7" max="7" width="16.21875" customWidth="1"/>
    <col min="8" max="8" width="15.5546875" customWidth="1"/>
    <col min="9" max="9" width="14.109375" customWidth="1"/>
    <col min="10" max="10" width="22.109375" customWidth="1"/>
    <col min="13" max="13" width="20.44140625" customWidth="1"/>
    <col min="14" max="14" width="14.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IF(L2&gt;54,"old",IF(L2&gt;=31,"adult",IF(L2&lt;31,"younger","Invalid")))</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IF(L3&gt;54,"old",IF(L3&gt;=31,"adult",IF(L3&lt;31,"younger","Invalid")))</f>
        <v>adult</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40</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40</v>
      </c>
      <c r="D13" s="3">
        <v>90000</v>
      </c>
      <c r="E13">
        <v>0</v>
      </c>
      <c r="F13" t="s">
        <v>13</v>
      </c>
      <c r="G13" t="s">
        <v>21</v>
      </c>
      <c r="H13" t="s">
        <v>18</v>
      </c>
      <c r="I13">
        <v>4</v>
      </c>
      <c r="J13" t="s">
        <v>47</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40</v>
      </c>
      <c r="D23" s="3">
        <v>80000</v>
      </c>
      <c r="E23">
        <v>0</v>
      </c>
      <c r="F23" t="s">
        <v>13</v>
      </c>
      <c r="G23" t="s">
        <v>21</v>
      </c>
      <c r="H23" t="s">
        <v>15</v>
      </c>
      <c r="I23">
        <v>4</v>
      </c>
      <c r="J23" t="s">
        <v>47</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younger</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younger</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younger</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younger</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younger</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adult</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adult</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adult</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IF(L67&gt;54,"old",IF(L67&gt;=31,"adult",IF(L67&lt;31,"younger","Invalid")))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younger</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adult</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younger</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younger</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younger</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younger</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younger</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younger</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younger</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younger</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younger</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younger</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younger</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younger</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40</v>
      </c>
      <c r="D124" s="3">
        <v>80000</v>
      </c>
      <c r="E124">
        <v>0</v>
      </c>
      <c r="F124" t="s">
        <v>13</v>
      </c>
      <c r="G124" t="s">
        <v>21</v>
      </c>
      <c r="H124" t="s">
        <v>18</v>
      </c>
      <c r="I124">
        <v>3</v>
      </c>
      <c r="J124" t="s">
        <v>47</v>
      </c>
      <c r="K124" t="s">
        <v>24</v>
      </c>
      <c r="L124">
        <v>31</v>
      </c>
      <c r="M124" t="str">
        <f t="shared" si="1"/>
        <v>adult</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IF(L131&gt;54,"old",IF(L131&gt;=31,"adult",IF(L131&lt;31,"younger","Invalid")))</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younger</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40</v>
      </c>
      <c r="D145" s="3">
        <v>80000</v>
      </c>
      <c r="E145">
        <v>0</v>
      </c>
      <c r="F145" t="s">
        <v>13</v>
      </c>
      <c r="G145" t="s">
        <v>21</v>
      </c>
      <c r="H145" t="s">
        <v>15</v>
      </c>
      <c r="I145">
        <v>3</v>
      </c>
      <c r="J145" t="s">
        <v>47</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younger</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younger</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younger</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younger</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younger</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47</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47</v>
      </c>
      <c r="K195" t="s">
        <v>24</v>
      </c>
      <c r="L195">
        <v>41</v>
      </c>
      <c r="M195" t="str">
        <f t="shared" ref="M195:M258" si="3">IF(L195&gt;54,"old",IF(L195&gt;=31,"adult",IF(L195&lt;31,"younger","Invalid")))</f>
        <v>adult</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younger</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younger</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younger</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younger</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younger</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younger</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40</v>
      </c>
      <c r="D225" s="3">
        <v>70000</v>
      </c>
      <c r="E225">
        <v>5</v>
      </c>
      <c r="F225" t="s">
        <v>13</v>
      </c>
      <c r="G225" t="s">
        <v>21</v>
      </c>
      <c r="H225" t="s">
        <v>15</v>
      </c>
      <c r="I225">
        <v>4</v>
      </c>
      <c r="J225" t="s">
        <v>47</v>
      </c>
      <c r="K225" t="s">
        <v>24</v>
      </c>
      <c r="L225">
        <v>39</v>
      </c>
      <c r="M225" t="str">
        <f t="shared" si="3"/>
        <v>adult</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younger</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adult</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younger</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younger</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younger</v>
      </c>
      <c r="N245" t="s">
        <v>18</v>
      </c>
    </row>
    <row r="246" spans="1:14" x14ac:dyDescent="0.3">
      <c r="A246">
        <v>19057</v>
      </c>
      <c r="B246" t="s">
        <v>36</v>
      </c>
      <c r="C246" t="s">
        <v>40</v>
      </c>
      <c r="D246" s="3">
        <v>120000</v>
      </c>
      <c r="E246">
        <v>3</v>
      </c>
      <c r="F246" t="s">
        <v>13</v>
      </c>
      <c r="G246" t="s">
        <v>28</v>
      </c>
      <c r="H246" t="s">
        <v>18</v>
      </c>
      <c r="I246">
        <v>2</v>
      </c>
      <c r="J246" t="s">
        <v>47</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40</v>
      </c>
      <c r="D249" s="3">
        <v>100000</v>
      </c>
      <c r="E249">
        <v>0</v>
      </c>
      <c r="F249" t="s">
        <v>27</v>
      </c>
      <c r="G249" t="s">
        <v>28</v>
      </c>
      <c r="H249" t="s">
        <v>15</v>
      </c>
      <c r="I249">
        <v>4</v>
      </c>
      <c r="J249" t="s">
        <v>47</v>
      </c>
      <c r="K249" t="s">
        <v>24</v>
      </c>
      <c r="L249">
        <v>34</v>
      </c>
      <c r="M249" t="str">
        <f t="shared" si="3"/>
        <v>adult</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IF(L259&gt;54,"old",IF(L259&gt;=31,"adult",IF(L259&lt;31,"younger","Invalid")))</f>
        <v>adult</v>
      </c>
      <c r="N259" t="s">
        <v>15</v>
      </c>
    </row>
    <row r="260" spans="1:14" x14ac:dyDescent="0.3">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40</v>
      </c>
      <c r="D265" s="3">
        <v>70000</v>
      </c>
      <c r="E265">
        <v>5</v>
      </c>
      <c r="F265" t="s">
        <v>13</v>
      </c>
      <c r="G265" t="s">
        <v>21</v>
      </c>
      <c r="H265" t="s">
        <v>15</v>
      </c>
      <c r="I265">
        <v>3</v>
      </c>
      <c r="J265" t="s">
        <v>47</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younger</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younger</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younger</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40</v>
      </c>
      <c r="D297" s="3">
        <v>110000</v>
      </c>
      <c r="E297">
        <v>0</v>
      </c>
      <c r="F297" t="s">
        <v>19</v>
      </c>
      <c r="G297" t="s">
        <v>28</v>
      </c>
      <c r="H297" t="s">
        <v>15</v>
      </c>
      <c r="I297">
        <v>3</v>
      </c>
      <c r="J297" t="s">
        <v>47</v>
      </c>
      <c r="K297" t="s">
        <v>24</v>
      </c>
      <c r="L297">
        <v>32</v>
      </c>
      <c r="M297" t="str">
        <f t="shared" si="4"/>
        <v>adult</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younger</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adult</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IF(L323&gt;54,"old",IF(L323&gt;=31,"adult",IF(L323&lt;31,"younger","Invalid")))</f>
        <v>adult</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younger</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40</v>
      </c>
      <c r="D332" s="3">
        <v>80000</v>
      </c>
      <c r="E332">
        <v>0</v>
      </c>
      <c r="F332" t="s">
        <v>13</v>
      </c>
      <c r="G332" t="s">
        <v>21</v>
      </c>
      <c r="H332" t="s">
        <v>15</v>
      </c>
      <c r="I332">
        <v>3</v>
      </c>
      <c r="J332" t="s">
        <v>47</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younger</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younger</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younger</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younger</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adult</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younger</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younger</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40</v>
      </c>
      <c r="D372" s="3">
        <v>100000</v>
      </c>
      <c r="E372">
        <v>4</v>
      </c>
      <c r="F372" t="s">
        <v>13</v>
      </c>
      <c r="G372" t="s">
        <v>21</v>
      </c>
      <c r="H372" t="s">
        <v>15</v>
      </c>
      <c r="I372">
        <v>1</v>
      </c>
      <c r="J372" t="s">
        <v>47</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younger</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younger</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younger</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IF(L387&gt;54,"old",IF(L387&gt;=31,"adult",IF(L387&lt;31,"younger","Invalid")))</f>
        <v>adult</v>
      </c>
      <c r="N387" t="s">
        <v>18</v>
      </c>
    </row>
    <row r="388" spans="1:14" x14ac:dyDescent="0.3">
      <c r="A388">
        <v>28957</v>
      </c>
      <c r="B388" t="s">
        <v>37</v>
      </c>
      <c r="C388" t="s">
        <v>40</v>
      </c>
      <c r="D388" s="3">
        <v>120000</v>
      </c>
      <c r="E388">
        <v>0</v>
      </c>
      <c r="F388" t="s">
        <v>29</v>
      </c>
      <c r="G388" t="s">
        <v>21</v>
      </c>
      <c r="H388" t="s">
        <v>15</v>
      </c>
      <c r="I388">
        <v>4</v>
      </c>
      <c r="J388" t="s">
        <v>47</v>
      </c>
      <c r="K388" t="s">
        <v>24</v>
      </c>
      <c r="L388">
        <v>34</v>
      </c>
      <c r="M388" t="str">
        <f t="shared" si="6"/>
        <v>adult</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40</v>
      </c>
      <c r="D402" s="3">
        <v>110000</v>
      </c>
      <c r="E402">
        <v>3</v>
      </c>
      <c r="F402" t="s">
        <v>13</v>
      </c>
      <c r="G402" t="s">
        <v>28</v>
      </c>
      <c r="H402" t="s">
        <v>15</v>
      </c>
      <c r="I402">
        <v>4</v>
      </c>
      <c r="J402" t="s">
        <v>47</v>
      </c>
      <c r="K402" t="s">
        <v>17</v>
      </c>
      <c r="L402">
        <v>53</v>
      </c>
      <c r="M402" t="str">
        <f t="shared" si="6"/>
        <v>adult</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younger</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younger</v>
      </c>
      <c r="N433" t="s">
        <v>15</v>
      </c>
    </row>
    <row r="434" spans="1:14" x14ac:dyDescent="0.3">
      <c r="A434">
        <v>21891</v>
      </c>
      <c r="B434" t="s">
        <v>36</v>
      </c>
      <c r="C434" t="s">
        <v>40</v>
      </c>
      <c r="D434" s="3">
        <v>110000</v>
      </c>
      <c r="E434">
        <v>0</v>
      </c>
      <c r="F434" t="s">
        <v>27</v>
      </c>
      <c r="G434" t="s">
        <v>28</v>
      </c>
      <c r="H434" t="s">
        <v>15</v>
      </c>
      <c r="I434">
        <v>3</v>
      </c>
      <c r="J434" t="s">
        <v>47</v>
      </c>
      <c r="K434" t="s">
        <v>24</v>
      </c>
      <c r="L434">
        <v>34</v>
      </c>
      <c r="M434" t="str">
        <f t="shared" si="6"/>
        <v>adult</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younger</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younger</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40</v>
      </c>
      <c r="D448" s="3">
        <v>130000</v>
      </c>
      <c r="E448">
        <v>0</v>
      </c>
      <c r="F448" t="s">
        <v>31</v>
      </c>
      <c r="G448" t="s">
        <v>28</v>
      </c>
      <c r="H448" t="s">
        <v>15</v>
      </c>
      <c r="I448">
        <v>1</v>
      </c>
      <c r="J448" t="s">
        <v>47</v>
      </c>
      <c r="K448" t="s">
        <v>24</v>
      </c>
      <c r="L448">
        <v>48</v>
      </c>
      <c r="M448" t="str">
        <f t="shared" si="6"/>
        <v>adult</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IF(L451&gt;54,"old",IF(L451&gt;=31,"adult",IF(L451&lt;31,"younger","Invalid")))</f>
        <v>adult</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adult</v>
      </c>
      <c r="N460" t="s">
        <v>15</v>
      </c>
    </row>
    <row r="461" spans="1:14" x14ac:dyDescent="0.3">
      <c r="A461">
        <v>21554</v>
      </c>
      <c r="B461" t="s">
        <v>37</v>
      </c>
      <c r="C461" t="s">
        <v>40</v>
      </c>
      <c r="D461" s="3">
        <v>80000</v>
      </c>
      <c r="E461">
        <v>0</v>
      </c>
      <c r="F461" t="s">
        <v>13</v>
      </c>
      <c r="G461" t="s">
        <v>21</v>
      </c>
      <c r="H461" t="s">
        <v>18</v>
      </c>
      <c r="I461">
        <v>3</v>
      </c>
      <c r="J461" t="s">
        <v>47</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younger</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younger</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younger</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40</v>
      </c>
      <c r="D515" s="3">
        <v>60000</v>
      </c>
      <c r="E515">
        <v>4</v>
      </c>
      <c r="F515" t="s">
        <v>31</v>
      </c>
      <c r="G515" t="s">
        <v>28</v>
      </c>
      <c r="H515" t="s">
        <v>15</v>
      </c>
      <c r="I515">
        <v>2</v>
      </c>
      <c r="J515" t="s">
        <v>47</v>
      </c>
      <c r="K515" t="s">
        <v>32</v>
      </c>
      <c r="L515">
        <v>61</v>
      </c>
      <c r="M515" t="str">
        <f t="shared" ref="M515:M578" si="8">IF(L515&gt;54,"old",IF(L515&gt;=31,"adult",IF(L515&lt;31,"younger","Invalid")))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younger</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younger</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younger</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adult</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younger</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younger</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adult</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younger</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younger</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younger</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IF(L579&gt;54,"old",IF(L579&gt;=31,"adult",IF(L579&lt;31,"younger","Invalid")))</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younger</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40</v>
      </c>
      <c r="D590" s="3">
        <v>90000</v>
      </c>
      <c r="E590">
        <v>2</v>
      </c>
      <c r="F590" t="s">
        <v>27</v>
      </c>
      <c r="G590" t="s">
        <v>21</v>
      </c>
      <c r="H590" t="s">
        <v>15</v>
      </c>
      <c r="I590">
        <v>1</v>
      </c>
      <c r="J590" t="s">
        <v>47</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younger</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40</v>
      </c>
      <c r="D609" s="3">
        <v>70000</v>
      </c>
      <c r="E609">
        <v>5</v>
      </c>
      <c r="F609" t="s">
        <v>31</v>
      </c>
      <c r="G609" t="s">
        <v>21</v>
      </c>
      <c r="H609" t="s">
        <v>15</v>
      </c>
      <c r="I609">
        <v>3</v>
      </c>
      <c r="J609" t="s">
        <v>47</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younger</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younger</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younger</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younger</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younger</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younger</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IF(L643&gt;54,"old",IF(L643&gt;=31,"adult",IF(L643&lt;31,"younger","Invalid")))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40</v>
      </c>
      <c r="D646" s="3">
        <v>60000</v>
      </c>
      <c r="E646">
        <v>5</v>
      </c>
      <c r="F646" t="s">
        <v>13</v>
      </c>
      <c r="G646" t="s">
        <v>14</v>
      </c>
      <c r="H646" t="s">
        <v>15</v>
      </c>
      <c r="I646">
        <v>3</v>
      </c>
      <c r="J646" t="s">
        <v>47</v>
      </c>
      <c r="K646" t="s">
        <v>32</v>
      </c>
      <c r="L646">
        <v>41</v>
      </c>
      <c r="M646" t="str">
        <f t="shared" si="10"/>
        <v>adult</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younger</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younger</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younger</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younger</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younger</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younger</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younger</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younger</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40</v>
      </c>
      <c r="D707" s="3">
        <v>70000</v>
      </c>
      <c r="E707">
        <v>4</v>
      </c>
      <c r="F707" t="s">
        <v>13</v>
      </c>
      <c r="G707" t="s">
        <v>28</v>
      </c>
      <c r="H707" t="s">
        <v>15</v>
      </c>
      <c r="I707">
        <v>1</v>
      </c>
      <c r="J707" t="s">
        <v>47</v>
      </c>
      <c r="K707" t="s">
        <v>32</v>
      </c>
      <c r="L707">
        <v>59</v>
      </c>
      <c r="M707" t="str">
        <f t="shared" ref="M707:M770" si="11">IF(L707&gt;54,"old",IF(L707&gt;=31,"adult",IF(L707&lt;31,"younger","Invalid")))</f>
        <v>old</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younger</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younger</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younger</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younger</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younger</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younger</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younger</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adult</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IF(L771&gt;54,"old",IF(L771&gt;=31,"adult",IF(L771&lt;31,"younger","Invalid")))</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adult</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younger</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younger</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younger</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younger</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younger</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younger</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younger</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younger</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47</v>
      </c>
      <c r="K815" t="s">
        <v>32</v>
      </c>
      <c r="L815">
        <v>53</v>
      </c>
      <c r="M815" t="str">
        <f t="shared" si="12"/>
        <v>adult</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younger</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younger</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younger</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younger</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IF(L835&gt;54,"old",IF(L835&gt;=31,"adult",IF(L835&lt;31,"younger","Invalid")))</f>
        <v>adult</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younger</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younger</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younger</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younger</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IF(L899&gt;54,"old",IF(L899&gt;=31,"adult",IF(L899&lt;31,"younger","Invalid")))</f>
        <v>younger</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47</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adult</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younger</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younger</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younger</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adult</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younger</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younger</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IF(L963&gt;54,"old",IF(L963&gt;=31,"adult",IF(L963&lt;31,"younger","Invalid")))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younger</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40</v>
      </c>
      <c r="D982" s="3">
        <v>80000</v>
      </c>
      <c r="E982">
        <v>3</v>
      </c>
      <c r="F982" t="s">
        <v>13</v>
      </c>
      <c r="G982" t="s">
        <v>14</v>
      </c>
      <c r="H982" t="s">
        <v>15</v>
      </c>
      <c r="I982">
        <v>3</v>
      </c>
      <c r="J982" t="s">
        <v>47</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adult</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younger</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adult</v>
      </c>
      <c r="N1001" t="s">
        <v>15</v>
      </c>
    </row>
  </sheetData>
  <autoFilter ref="A1:N1001" xr:uid="{DE156F31-D60F-4CF7-9D73-68F3F6E14A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9DF0B-84FA-4017-AFA6-ABD64DF7A160}">
  <dimension ref="A1:D46"/>
  <sheetViews>
    <sheetView topLeftCell="A33" workbookViewId="0">
      <selection activeCell="N45" sqref="N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44</v>
      </c>
    </row>
    <row r="2" spans="1:4" x14ac:dyDescent="0.3">
      <c r="A2" s="4" t="s">
        <v>42</v>
      </c>
      <c r="B2" t="s">
        <v>18</v>
      </c>
      <c r="C2" t="s">
        <v>15</v>
      </c>
      <c r="D2" t="s">
        <v>43</v>
      </c>
    </row>
    <row r="3" spans="1:4" x14ac:dyDescent="0.3">
      <c r="A3" s="5" t="s">
        <v>40</v>
      </c>
      <c r="B3">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v>56360</v>
      </c>
    </row>
    <row r="21" spans="1:4" x14ac:dyDescent="0.3">
      <c r="A21" s="4" t="s">
        <v>46</v>
      </c>
      <c r="B21" s="4" t="s">
        <v>44</v>
      </c>
    </row>
    <row r="22" spans="1:4" x14ac:dyDescent="0.3">
      <c r="A22" s="4" t="s">
        <v>42</v>
      </c>
      <c r="B22" t="s">
        <v>18</v>
      </c>
      <c r="C22" t="s">
        <v>15</v>
      </c>
      <c r="D22" t="s">
        <v>43</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47</v>
      </c>
      <c r="B27">
        <v>78</v>
      </c>
      <c r="C27">
        <v>33</v>
      </c>
      <c r="D27">
        <v>111</v>
      </c>
    </row>
    <row r="28" spans="1:4" x14ac:dyDescent="0.3">
      <c r="A28" s="5" t="s">
        <v>43</v>
      </c>
      <c r="B28">
        <v>519</v>
      </c>
      <c r="C28">
        <v>481</v>
      </c>
      <c r="D28">
        <v>1000</v>
      </c>
    </row>
    <row r="41" spans="1:4" x14ac:dyDescent="0.3">
      <c r="A41" s="4" t="s">
        <v>51</v>
      </c>
      <c r="B41" s="4" t="s">
        <v>44</v>
      </c>
    </row>
    <row r="42" spans="1:4" x14ac:dyDescent="0.3">
      <c r="A42" s="4" t="s">
        <v>42</v>
      </c>
      <c r="B42" t="s">
        <v>18</v>
      </c>
      <c r="C42" t="s">
        <v>15</v>
      </c>
      <c r="D42" t="s">
        <v>43</v>
      </c>
    </row>
    <row r="43" spans="1:4" x14ac:dyDescent="0.3">
      <c r="A43" s="5" t="s">
        <v>48</v>
      </c>
      <c r="B43">
        <v>318</v>
      </c>
      <c r="C43">
        <v>383</v>
      </c>
      <c r="D43">
        <v>701</v>
      </c>
    </row>
    <row r="44" spans="1:4" x14ac:dyDescent="0.3">
      <c r="A44" s="5" t="s">
        <v>49</v>
      </c>
      <c r="B44">
        <v>130</v>
      </c>
      <c r="C44">
        <v>59</v>
      </c>
      <c r="D44">
        <v>189</v>
      </c>
    </row>
    <row r="45" spans="1:4" x14ac:dyDescent="0.3">
      <c r="A45" s="5" t="s">
        <v>50</v>
      </c>
      <c r="B45">
        <v>71</v>
      </c>
      <c r="C45">
        <v>39</v>
      </c>
      <c r="D45">
        <v>110</v>
      </c>
    </row>
    <row r="46" spans="1:4" x14ac:dyDescent="0.3">
      <c r="A46" s="5" t="s">
        <v>43</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08245-E8FE-4E25-8851-E35653F702C8}">
  <dimension ref="A1:O4"/>
  <sheetViews>
    <sheetView showGridLines="0" tabSelected="1" topLeftCell="A17" workbookViewId="0">
      <selection activeCell="P16" sqref="P16"/>
    </sheetView>
  </sheetViews>
  <sheetFormatPr defaultRowHeight="14.4" x14ac:dyDescent="0.3"/>
  <sheetData>
    <row r="1" spans="1:15" ht="14.4" customHeight="1" x14ac:dyDescent="0.3">
      <c r="A1" s="7" t="s">
        <v>52</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61.2" customHeight="1"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pivote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Samarth Mule</cp:lastModifiedBy>
  <dcterms:created xsi:type="dcterms:W3CDTF">2022-03-18T02:50:57Z</dcterms:created>
  <dcterms:modified xsi:type="dcterms:W3CDTF">2025-04-18T21:31:20Z</dcterms:modified>
</cp:coreProperties>
</file>