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55b40f05f3adf3/Desktop/Data Analysis/Victoria_Budget_Analysis_2025-2026/"/>
    </mc:Choice>
  </mc:AlternateContent>
  <xr:revisionPtr revIDLastSave="67" documentId="8_{6D687534-57CB-431A-946D-AA9AB2A62667}" xr6:coauthVersionLast="47" xr6:coauthVersionMax="47" xr10:uidLastSave="{FF506A1C-40C7-409E-8553-CB255C8F9F08}"/>
  <bookViews>
    <workbookView xWindow="-108" yWindow="-108" windowWidth="23256" windowHeight="12456" xr2:uid="{8105B171-8415-43A0-9BB9-5D674C79E0CF}"/>
  </bookViews>
  <sheets>
    <sheet name="Macro_Ec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<sst xmlns="http://schemas.openxmlformats.org/spreadsheetml/2006/main" count="49" uniqueCount="49">
  <si>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</si>
  <si>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</si>
  <si>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</si>
  <si>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</si>
  <si>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</si>
  <si>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</si>
  <si>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</si>
  <si>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</si>
  <si>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</si>
  <si>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</si>
  <si>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</si>
  <si>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</si>
  <si>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</si>
  <si>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</si>
  <si>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</si>
  <si>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</si>
  <si>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</si>
  <si>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</si>
  <si>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</si>
  <si>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</si>
  <si>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</si>
  <si>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</si>
  <si>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</si>
  <si>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</si>
  <si>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</si>
  <si>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</si>
  <si>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</si>
  <si>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</si>
  <si>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</si>
  <si>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</si>
  <si>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</si>
  <si>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</si>
  <si>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</si>
  <si>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</si>
  <si>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</si>
  <si>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Year</t>
  </si>
  <si>
    <t>Real GSP (Base Year(2022-2023))</t>
  </si>
  <si>
    <t>Nominal GSP (Base Year(2022-2023))</t>
  </si>
  <si>
    <t>Consumer Price Index(CPI)</t>
  </si>
  <si>
    <t>Wage Price Index(WPI)</t>
  </si>
  <si>
    <t>Employment</t>
  </si>
  <si>
    <t>Population</t>
  </si>
  <si>
    <t>Population Growth pct</t>
  </si>
  <si>
    <t>WPI Growth pct</t>
  </si>
  <si>
    <t>CPI Growth pct</t>
  </si>
  <si>
    <t>Unemployment Rate pct</t>
  </si>
  <si>
    <t>Employment Growth pct</t>
  </si>
  <si>
    <t>Nominal GSP Growth pct</t>
  </si>
  <si>
    <t>Real GSP Growth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</si>
</sst>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164" fontId="1" fillId="0" borderId="0" xfId="1" applyNumberFormat="1"/>
    <xf numFmtId="165" fontId="2" fillId="2" borderId="1" xfId="0" applyNumberFormat="1" applyFont="1" applyFill="1" applyBorder="1"/>
    <xf numFmtId="165" fontId="2" fillId="0" borderId="0" xfId="0" applyNumberFormat="1" applyFont="1"/>
    <xf numFmtId="165" fontId="1" fillId="0" borderId="0" xfId="1" applyNumberFormat="1"/>
    <xf numFmtId="165" fontId="2" fillId="0" borderId="1" xfId="0" applyNumberFormat="1" applyFont="1" applyBorder="1"/>
    <xf numFmtId="9" fontId="0" fillId="0" borderId="0" xfId="2" applyFont="1"/>
    <xf numFmtId="9" fontId="1" fillId="2" borderId="1" xfId="2" applyFont="1" applyFill="1" applyBorder="1"/>
    <xf numFmtId="9" fontId="2" fillId="2" borderId="1" xfId="2" applyFont="1" applyFill="1" applyBorder="1"/>
    <xf numFmtId="2" fontId="0" fillId="0" borderId="0" xfId="0" applyNumberFormat="1"/>
    <xf numFmtId="2" fontId="3" fillId="0" borderId="0" xfId="0" applyNumberFormat="1" applyFont="1"/>
    <xf numFmtId="2" fontId="1" fillId="0" borderId="0" xfId="1" applyNumberFormat="1"/>
    <xf numFmtId="9" fontId="3" fillId="2" borderId="1" xfId="2" applyFont="1" applyFill="1" applyBorder="1"/>
    <xf numFmtId="2" fontId="3" fillId="2" borderId="0" xfId="2" applyNumberFormat="1" applyFont="1" applyFill="1" applyBorder="1"/>
  </cellXfs>
  <cellStyles count="3">
    <cellStyle name="Normal" xfId="0" builtinId="0"/>
    <cellStyle name="Normal 4" xfId="1" xr:uid="{868AAC53-7F1D-402A-8AF3-F5D712AB81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E555-5BA5-414F-8D62-12DE77C5B7B0}">
  <dimension ref="A1:N36"/>
  <sheetViews>
    <sheetView tabSelected="1" workbookViewId="0">
      <selection activeCell="C2" sqref="C2"/>
    </sheetView>
  </sheetViews>
  <sheetFormatPr defaultRowHeight="14.4" x14ac:dyDescent="0.3"/>
  <cols>
    <col min="1" max="1" width="7.5546875" bestFit="1" customWidth="1"/>
    <col min="2" max="2" width="28" bestFit="1" customWidth="1"/>
    <col min="3" max="3" width="17.44140625" style="7" bestFit="1" customWidth="1"/>
    <col min="4" max="4" width="31.33203125" style="10" bestFit="1" customWidth="1"/>
    <col min="5" max="5" width="20.6640625" style="7" bestFit="1" customWidth="1"/>
    <col min="6" max="6" width="20.6640625" style="7" customWidth="1"/>
    <col min="7" max="8" width="20" bestFit="1" customWidth="1"/>
    <col min="9" max="9" width="22.6640625" bestFit="1" customWidth="1"/>
    <col min="10" max="10" width="12.6640625" bestFit="1" customWidth="1"/>
    <col min="11" max="11" width="19.21875" bestFit="1" customWidth="1"/>
    <col min="12" max="12" width="13.21875" bestFit="1" customWidth="1"/>
    <col min="13" max="13" width="13.21875" customWidth="1"/>
    <col min="14" max="15" width="18.6640625" bestFit="1" customWidth="1"/>
  </cols>
  <sheetData>
    <row r="1" spans="1:14" x14ac:dyDescent="0.3">
      <c r="A1" t="s">
        <v>35</v>
      </c>
      <c r="B1" t="s">
        <v>36</v>
      </c>
      <c r="C1" s="7" t="s">
        <v>48</v>
      </c>
      <c r="D1" s="10" t="s">
        <v>37</v>
      </c>
      <c r="E1" s="7" t="s">
        <v>47</v>
      </c>
      <c r="F1" s="7" t="s">
        <v>40</v>
      </c>
      <c r="G1" t="s">
        <v>46</v>
      </c>
      <c r="H1" t="s">
        <v>45</v>
      </c>
      <c r="I1" t="s">
        <v>38</v>
      </c>
      <c r="J1" t="s">
        <v>44</v>
      </c>
      <c r="K1" t="s">
        <v>39</v>
      </c>
      <c r="L1" t="s">
        <v>43</v>
      </c>
      <c r="M1" t="s">
        <v>41</v>
      </c>
      <c r="N1" t="s">
        <v>42</v>
      </c>
    </row>
    <row r="2" spans="1:14" x14ac:dyDescent="0.3">
      <c r="A2" s="1" t="s">
        <v>0</v>
      </c>
      <c r="B2" s="2">
        <v>228653</v>
      </c>
      <c r="C2" s="8"/>
      <c r="D2" s="11">
        <v>105136</v>
      </c>
      <c r="E2" s="13"/>
      <c r="F2" s="14">
        <v>2081989.375675</v>
      </c>
      <c r="G2" s="3"/>
      <c r="H2" s="4">
        <v>4.833792250000001</v>
      </c>
      <c r="I2" s="4">
        <v>56.475000000000001</v>
      </c>
      <c r="J2" s="6"/>
      <c r="K2" s="4"/>
      <c r="L2" s="6"/>
      <c r="M2" s="4">
        <v>4378592</v>
      </c>
      <c r="N2" s="6"/>
    </row>
    <row r="3" spans="1:14" x14ac:dyDescent="0.3">
      <c r="A3" s="1" t="s">
        <v>1</v>
      </c>
      <c r="B3" s="2">
        <v>222780</v>
      </c>
      <c r="C3" s="9">
        <f t="shared" ref="C3:C29" si="0">(B3/B2-1)*100</f>
        <v>-2.5685208591184061</v>
      </c>
      <c r="D3" s="11">
        <v>105737</v>
      </c>
      <c r="E3" s="9">
        <f t="shared" ref="E3:E36" si="1">(D3/D2-1)*100</f>
        <v>0.57164054177445411</v>
      </c>
      <c r="F3" s="14">
        <v>2028252.9477666665</v>
      </c>
      <c r="G3" s="3">
        <v>-2.581013550605249</v>
      </c>
      <c r="H3" s="4">
        <v>8.3614937583333333</v>
      </c>
      <c r="I3" s="4">
        <v>59.724999999999994</v>
      </c>
      <c r="J3" s="6">
        <f t="shared" ref="J3:J36" si="2">(I3/I2-1)*100</f>
        <v>5.7547587428065317</v>
      </c>
      <c r="K3" s="4"/>
      <c r="L3" s="6"/>
      <c r="M3" s="4">
        <v>4420373</v>
      </c>
      <c r="N3" s="6">
        <v>0.95421085134217432</v>
      </c>
    </row>
    <row r="4" spans="1:14" x14ac:dyDescent="0.3">
      <c r="A4" s="1" t="s">
        <v>2</v>
      </c>
      <c r="B4" s="2">
        <v>219638</v>
      </c>
      <c r="C4" s="9">
        <f t="shared" si="0"/>
        <v>-1.4103599964090163</v>
      </c>
      <c r="D4" s="11">
        <v>104702</v>
      </c>
      <c r="E4" s="9">
        <f t="shared" si="1"/>
        <v>-0.97884373492722609</v>
      </c>
      <c r="F4" s="14">
        <v>1956290.7321750002</v>
      </c>
      <c r="G4" s="3">
        <v>-3.5479901888423093</v>
      </c>
      <c r="H4" s="4">
        <v>10.935821891666668</v>
      </c>
      <c r="I4" s="4">
        <v>61.074999999999996</v>
      </c>
      <c r="J4" s="6">
        <f t="shared" si="2"/>
        <v>2.260359983256599</v>
      </c>
      <c r="K4" s="4"/>
      <c r="L4" s="6"/>
      <c r="M4" s="4">
        <v>4450217</v>
      </c>
      <c r="N4" s="6">
        <v>0.6751466448645882</v>
      </c>
    </row>
    <row r="5" spans="1:14" x14ac:dyDescent="0.3">
      <c r="A5" s="1" t="s">
        <v>3</v>
      </c>
      <c r="B5" s="2">
        <v>230603</v>
      </c>
      <c r="C5" s="9">
        <f t="shared" si="0"/>
        <v>4.9923055209025735</v>
      </c>
      <c r="D5" s="11">
        <v>111157</v>
      </c>
      <c r="E5" s="9">
        <f t="shared" si="1"/>
        <v>6.1651162346469057</v>
      </c>
      <c r="F5" s="14">
        <v>1934186.0098333333</v>
      </c>
      <c r="G5" s="3">
        <v>-1.1299303308098141</v>
      </c>
      <c r="H5" s="4">
        <v>11.687689033333333</v>
      </c>
      <c r="I5" s="4">
        <v>61.55</v>
      </c>
      <c r="J5" s="6">
        <f t="shared" si="2"/>
        <v>0.77773229635693664</v>
      </c>
      <c r="K5" s="4"/>
      <c r="L5" s="6"/>
      <c r="M5" s="4">
        <v>4462766</v>
      </c>
      <c r="N5" s="6">
        <v>0.28198624920987569</v>
      </c>
    </row>
    <row r="6" spans="1:14" x14ac:dyDescent="0.3">
      <c r="A6" s="1" t="s">
        <v>4</v>
      </c>
      <c r="B6" s="2">
        <v>238404</v>
      </c>
      <c r="C6" s="9">
        <f t="shared" si="0"/>
        <v>3.3828701274484674</v>
      </c>
      <c r="D6" s="11">
        <v>116625</v>
      </c>
      <c r="E6" s="9">
        <f t="shared" si="1"/>
        <v>4.9191683834576283</v>
      </c>
      <c r="F6" s="14">
        <v>1942296.5659583334</v>
      </c>
      <c r="G6" s="3">
        <v>0.41932658409100654</v>
      </c>
      <c r="H6" s="4">
        <v>11.882858808333333</v>
      </c>
      <c r="I6" s="4">
        <v>62.775000000000006</v>
      </c>
      <c r="J6" s="6">
        <f t="shared" si="2"/>
        <v>1.9902518277822967</v>
      </c>
      <c r="K6" s="4"/>
      <c r="L6" s="6"/>
      <c r="M6" s="4">
        <v>4472989</v>
      </c>
      <c r="N6" s="6">
        <v>0.22907318017570955</v>
      </c>
    </row>
    <row r="7" spans="1:14" x14ac:dyDescent="0.3">
      <c r="A7" s="1" t="s">
        <v>5</v>
      </c>
      <c r="B7" s="2">
        <v>245779</v>
      </c>
      <c r="C7" s="9">
        <f t="shared" si="0"/>
        <v>3.0934883642891986</v>
      </c>
      <c r="D7" s="11">
        <v>122567</v>
      </c>
      <c r="E7" s="9">
        <f t="shared" si="1"/>
        <v>5.0949624866023502</v>
      </c>
      <c r="F7" s="14">
        <v>2009905.3784416667</v>
      </c>
      <c r="G7" s="3">
        <v>3.4808696914919723</v>
      </c>
      <c r="H7" s="4">
        <v>9.5945903499999989</v>
      </c>
      <c r="I7" s="4">
        <v>64.474999999999994</v>
      </c>
      <c r="J7" s="6">
        <f t="shared" si="2"/>
        <v>2.7080844285145123</v>
      </c>
      <c r="K7" s="4"/>
      <c r="L7" s="6"/>
      <c r="M7" s="4">
        <v>4497660</v>
      </c>
      <c r="N7" s="6">
        <v>0.55155512343090241</v>
      </c>
    </row>
    <row r="8" spans="1:14" x14ac:dyDescent="0.3">
      <c r="A8" s="1" t="s">
        <v>6</v>
      </c>
      <c r="B8" s="2">
        <v>254326</v>
      </c>
      <c r="C8" s="9">
        <f t="shared" si="0"/>
        <v>3.4775143523246399</v>
      </c>
      <c r="D8" s="11">
        <v>130232</v>
      </c>
      <c r="E8" s="9">
        <f t="shared" si="1"/>
        <v>6.2537224538415703</v>
      </c>
      <c r="F8" s="14">
        <v>2065749.2004333339</v>
      </c>
      <c r="G8" s="3">
        <v>2.7784303973038105</v>
      </c>
      <c r="H8" s="4">
        <v>8.6623262833333339</v>
      </c>
      <c r="I8" s="4">
        <v>66.850000000000009</v>
      </c>
      <c r="J8" s="6">
        <f t="shared" si="2"/>
        <v>3.6835982939123824</v>
      </c>
      <c r="K8" s="4"/>
      <c r="L8" s="6"/>
      <c r="M8" s="4">
        <v>4534984</v>
      </c>
      <c r="N8" s="6">
        <v>0.82985374617023933</v>
      </c>
    </row>
    <row r="9" spans="1:14" x14ac:dyDescent="0.3">
      <c r="A9" s="1" t="s">
        <v>7</v>
      </c>
      <c r="B9" s="2">
        <v>265492</v>
      </c>
      <c r="C9" s="9">
        <f t="shared" si="0"/>
        <v>4.3904280333115775</v>
      </c>
      <c r="D9" s="11">
        <v>137800</v>
      </c>
      <c r="E9" s="9">
        <f t="shared" si="1"/>
        <v>5.8111677621475621</v>
      </c>
      <c r="F9" s="14">
        <v>2078526.0646749998</v>
      </c>
      <c r="G9" s="3">
        <v>0.61850994491421396</v>
      </c>
      <c r="H9" s="4">
        <v>8.9976170333333325</v>
      </c>
      <c r="I9" s="4">
        <v>67.7</v>
      </c>
      <c r="J9" s="6">
        <f t="shared" si="2"/>
        <v>1.2715033657441976</v>
      </c>
      <c r="K9" s="4"/>
      <c r="L9" s="6"/>
      <c r="M9" s="4">
        <v>4569297</v>
      </c>
      <c r="N9" s="6">
        <v>0.75662890982635123</v>
      </c>
    </row>
    <row r="10" spans="1:14" x14ac:dyDescent="0.3">
      <c r="A10" s="1" t="s">
        <v>8</v>
      </c>
      <c r="B10" s="2">
        <v>281206</v>
      </c>
      <c r="C10" s="9">
        <f t="shared" si="0"/>
        <v>5.9188224127280753</v>
      </c>
      <c r="D10" s="11">
        <v>146306</v>
      </c>
      <c r="E10" s="9">
        <f t="shared" si="1"/>
        <v>6.1727140783744527</v>
      </c>
      <c r="F10" s="14">
        <v>2104468.3378416668</v>
      </c>
      <c r="G10" s="3">
        <v>1.2481091099871833</v>
      </c>
      <c r="H10" s="4">
        <v>8.21535175</v>
      </c>
      <c r="I10" s="4">
        <v>67.699999999999989</v>
      </c>
      <c r="J10" s="6">
        <f t="shared" si="2"/>
        <v>-2.2204460492503131E-14</v>
      </c>
      <c r="K10" s="4">
        <v>68.25</v>
      </c>
      <c r="L10" s="6"/>
      <c r="M10" s="4">
        <v>4606970</v>
      </c>
      <c r="N10" s="6">
        <v>0.8244813151782493</v>
      </c>
    </row>
    <row r="11" spans="1:14" x14ac:dyDescent="0.3">
      <c r="A11" s="1" t="s">
        <v>9</v>
      </c>
      <c r="B11" s="2">
        <v>299029</v>
      </c>
      <c r="C11" s="9">
        <f t="shared" si="0"/>
        <v>6.3380582206638447</v>
      </c>
      <c r="D11" s="11">
        <v>157041</v>
      </c>
      <c r="E11" s="9">
        <f t="shared" si="1"/>
        <v>7.3373614205842541</v>
      </c>
      <c r="F11" s="14">
        <v>2139369.1582333334</v>
      </c>
      <c r="G11" s="3">
        <v>1.6584150858482971</v>
      </c>
      <c r="H11" s="4">
        <v>7.41880395</v>
      </c>
      <c r="I11" s="4">
        <v>68.300000000000011</v>
      </c>
      <c r="J11" s="6">
        <f t="shared" si="2"/>
        <v>0.88626292466769119</v>
      </c>
      <c r="K11" s="4">
        <v>70.349999999999994</v>
      </c>
      <c r="L11" s="6">
        <f t="shared" ref="L11:L36" si="3">(K11/K10-1)*100</f>
        <v>3.076923076923066</v>
      </c>
      <c r="M11" s="4">
        <v>4652462</v>
      </c>
      <c r="N11" s="6">
        <v>0.98746030471221768</v>
      </c>
    </row>
    <row r="12" spans="1:14" x14ac:dyDescent="0.3">
      <c r="A12" s="1" t="s">
        <v>10</v>
      </c>
      <c r="B12" s="2">
        <v>309134</v>
      </c>
      <c r="C12" s="9">
        <f t="shared" si="0"/>
        <v>3.379270906835119</v>
      </c>
      <c r="D12" s="11">
        <v>166634</v>
      </c>
      <c r="E12" s="9">
        <f t="shared" si="1"/>
        <v>6.1085958443973132</v>
      </c>
      <c r="F12" s="14">
        <v>2171991.0239916667</v>
      </c>
      <c r="G12" s="3">
        <v>1.5248357504261678</v>
      </c>
      <c r="H12" s="4">
        <v>6.6575379083333326</v>
      </c>
      <c r="I12" s="4">
        <v>70.099999999999994</v>
      </c>
      <c r="J12" s="6">
        <f t="shared" si="2"/>
        <v>2.6354319180087682</v>
      </c>
      <c r="K12" s="4">
        <v>72.45</v>
      </c>
      <c r="L12" s="6">
        <f t="shared" si="3"/>
        <v>2.9850746268656803</v>
      </c>
      <c r="M12" s="4">
        <v>4704065</v>
      </c>
      <c r="N12" s="6">
        <v>1.1091546798232654</v>
      </c>
    </row>
    <row r="13" spans="1:14" x14ac:dyDescent="0.3">
      <c r="A13" s="1" t="s">
        <v>11</v>
      </c>
      <c r="B13" s="2">
        <v>315025</v>
      </c>
      <c r="C13" s="9">
        <f t="shared" si="0"/>
        <v>1.9056460952208365</v>
      </c>
      <c r="D13" s="11">
        <v>178046</v>
      </c>
      <c r="E13" s="9">
        <f t="shared" si="1"/>
        <v>6.8485423142935931</v>
      </c>
      <c r="F13" s="14">
        <v>2244176.7673333334</v>
      </c>
      <c r="G13" s="3">
        <v>3.3234825809272506</v>
      </c>
      <c r="H13" s="4">
        <v>6.0125358249999996</v>
      </c>
      <c r="I13" s="4">
        <v>74.324999999999989</v>
      </c>
      <c r="J13" s="6">
        <f t="shared" si="2"/>
        <v>6.0271041369472034</v>
      </c>
      <c r="K13" s="4">
        <v>74.849999999999994</v>
      </c>
      <c r="L13" s="6">
        <f t="shared" si="3"/>
        <v>3.3126293995859202</v>
      </c>
      <c r="M13" s="4">
        <v>4763615</v>
      </c>
      <c r="N13" s="6">
        <v>1.2659263849457814</v>
      </c>
    </row>
    <row r="14" spans="1:14" x14ac:dyDescent="0.3">
      <c r="A14" s="1" t="s">
        <v>12</v>
      </c>
      <c r="B14" s="2">
        <v>327153</v>
      </c>
      <c r="C14" s="9">
        <f t="shared" si="0"/>
        <v>3.8498531862550589</v>
      </c>
      <c r="D14" s="11">
        <v>191140</v>
      </c>
      <c r="E14" s="9">
        <f t="shared" si="1"/>
        <v>7.3542792312099037</v>
      </c>
      <c r="F14" s="14">
        <v>2270731.9070583335</v>
      </c>
      <c r="G14" s="3">
        <v>1.1832909114621426</v>
      </c>
      <c r="H14" s="4">
        <v>6.3839562499999998</v>
      </c>
      <c r="I14" s="4">
        <v>76.45</v>
      </c>
      <c r="J14" s="6">
        <f t="shared" si="2"/>
        <v>2.8590649175916694</v>
      </c>
      <c r="K14" s="4">
        <v>77.45</v>
      </c>
      <c r="L14" s="6">
        <f t="shared" si="3"/>
        <v>3.4736138944555961</v>
      </c>
      <c r="M14" s="4">
        <v>4817774</v>
      </c>
      <c r="N14" s="6">
        <v>1.1369306713493899</v>
      </c>
    </row>
    <row r="15" spans="1:14" x14ac:dyDescent="0.3">
      <c r="A15" s="1" t="s">
        <v>13</v>
      </c>
      <c r="B15" s="2">
        <v>336030</v>
      </c>
      <c r="C15" s="9">
        <f t="shared" si="0"/>
        <v>2.7134093222437317</v>
      </c>
      <c r="D15" s="11">
        <v>202353</v>
      </c>
      <c r="E15" s="9">
        <f t="shared" si="1"/>
        <v>5.8663806633880933</v>
      </c>
      <c r="F15" s="14">
        <v>2317804.2346083336</v>
      </c>
      <c r="G15" s="3">
        <v>2.0730024272650027</v>
      </c>
      <c r="H15" s="4">
        <v>5.7329290416666661</v>
      </c>
      <c r="I15" s="4">
        <v>78.900000000000006</v>
      </c>
      <c r="J15" s="6">
        <f t="shared" si="2"/>
        <v>3.2047089601046519</v>
      </c>
      <c r="K15" s="4">
        <v>80.25</v>
      </c>
      <c r="L15" s="6">
        <f t="shared" si="3"/>
        <v>3.6152356358941207</v>
      </c>
      <c r="M15" s="4">
        <v>4873809</v>
      </c>
      <c r="N15" s="6">
        <v>1.1630890116472781</v>
      </c>
    </row>
    <row r="16" spans="1:14" x14ac:dyDescent="0.3">
      <c r="A16" s="1" t="s">
        <v>14</v>
      </c>
      <c r="B16" s="2">
        <v>348607</v>
      </c>
      <c r="C16" s="9">
        <f t="shared" si="0"/>
        <v>3.7428205814957094</v>
      </c>
      <c r="D16" s="11">
        <v>217104</v>
      </c>
      <c r="E16" s="9">
        <f t="shared" si="1"/>
        <v>7.2897362529836585</v>
      </c>
      <c r="F16" s="14">
        <v>2349859.2513666661</v>
      </c>
      <c r="G16" s="3">
        <v>1.382990689192054</v>
      </c>
      <c r="H16" s="4">
        <v>5.4258508333333344</v>
      </c>
      <c r="I16" s="4">
        <v>80.699999999999989</v>
      </c>
      <c r="J16" s="6">
        <f t="shared" si="2"/>
        <v>2.2813688212927508</v>
      </c>
      <c r="K16" s="4">
        <v>82.85</v>
      </c>
      <c r="L16" s="6">
        <f t="shared" si="3"/>
        <v>3.2398753894080867</v>
      </c>
      <c r="M16" s="4">
        <v>4927149</v>
      </c>
      <c r="N16" s="6">
        <v>1.0944212216769333</v>
      </c>
    </row>
    <row r="17" spans="1:14" x14ac:dyDescent="0.3">
      <c r="A17" s="1" t="s">
        <v>15</v>
      </c>
      <c r="B17" s="2">
        <v>363327</v>
      </c>
      <c r="C17" s="9">
        <f t="shared" si="0"/>
        <v>4.2225199149758863</v>
      </c>
      <c r="D17" s="11">
        <v>231849</v>
      </c>
      <c r="E17" s="9">
        <f t="shared" si="1"/>
        <v>6.7916758788414855</v>
      </c>
      <c r="F17" s="14">
        <v>2423049.5538416668</v>
      </c>
      <c r="G17" s="3">
        <v>3.1146675032742488</v>
      </c>
      <c r="H17" s="4">
        <v>5.5085585416666669</v>
      </c>
      <c r="I17" s="4">
        <v>82.325000000000003</v>
      </c>
      <c r="J17" s="6">
        <f t="shared" si="2"/>
        <v>2.0136307311028778</v>
      </c>
      <c r="K17" s="4">
        <v>86.075000000000003</v>
      </c>
      <c r="L17" s="6">
        <f t="shared" si="3"/>
        <v>3.8925769462884841</v>
      </c>
      <c r="M17" s="4">
        <v>4989246</v>
      </c>
      <c r="N17" s="6">
        <v>1.260302864800722</v>
      </c>
    </row>
    <row r="18" spans="1:14" x14ac:dyDescent="0.3">
      <c r="A18" s="1" t="s">
        <v>16</v>
      </c>
      <c r="B18" s="2">
        <v>371528</v>
      </c>
      <c r="C18" s="9">
        <f t="shared" si="0"/>
        <v>2.2571953089090435</v>
      </c>
      <c r="D18" s="11">
        <v>243977</v>
      </c>
      <c r="E18" s="9">
        <f t="shared" si="1"/>
        <v>5.2309908604307065</v>
      </c>
      <c r="F18" s="14">
        <v>2473666.2942083334</v>
      </c>
      <c r="G18" s="3">
        <v>2.0889684359288285</v>
      </c>
      <c r="H18" s="4">
        <v>5.2242419749999991</v>
      </c>
      <c r="I18" s="4">
        <v>84.85</v>
      </c>
      <c r="J18" s="6">
        <f t="shared" si="2"/>
        <v>3.0671120558760867</v>
      </c>
      <c r="K18" s="4">
        <v>89.4</v>
      </c>
      <c r="L18" s="6">
        <f t="shared" si="3"/>
        <v>3.8629102526866133</v>
      </c>
      <c r="M18" s="4">
        <v>5061266</v>
      </c>
      <c r="N18" s="6">
        <v>1.4435046898870096</v>
      </c>
    </row>
    <row r="19" spans="1:14" x14ac:dyDescent="0.3">
      <c r="A19" s="1" t="s">
        <v>17</v>
      </c>
      <c r="B19" s="2">
        <v>382400</v>
      </c>
      <c r="C19" s="9">
        <f t="shared" si="0"/>
        <v>2.9262935767963683</v>
      </c>
      <c r="D19" s="11">
        <v>261500</v>
      </c>
      <c r="E19" s="9">
        <f t="shared" si="1"/>
        <v>7.1822343909466957</v>
      </c>
      <c r="F19" s="14">
        <v>2551989.5776749998</v>
      </c>
      <c r="G19" s="3">
        <v>3.1662833281128844</v>
      </c>
      <c r="H19" s="4">
        <v>4.7938922166666655</v>
      </c>
      <c r="I19" s="4">
        <v>87.074999999999989</v>
      </c>
      <c r="J19" s="6">
        <f t="shared" si="2"/>
        <v>2.6222746022392496</v>
      </c>
      <c r="K19" s="4">
        <v>92.575000000000003</v>
      </c>
      <c r="L19" s="6">
        <f t="shared" si="3"/>
        <v>3.551454138702459</v>
      </c>
      <c r="M19" s="4">
        <v>5153522</v>
      </c>
      <c r="N19" s="6">
        <v>1.8227850502226195</v>
      </c>
    </row>
    <row r="20" spans="1:14" x14ac:dyDescent="0.3">
      <c r="A20" s="1" t="s">
        <v>18</v>
      </c>
      <c r="B20" s="2">
        <v>396119</v>
      </c>
      <c r="C20" s="9">
        <f t="shared" si="0"/>
        <v>3.5876046025104635</v>
      </c>
      <c r="D20" s="11">
        <v>285032</v>
      </c>
      <c r="E20" s="9">
        <f t="shared" si="1"/>
        <v>8.9988527724665488</v>
      </c>
      <c r="F20" s="14">
        <v>2630273.7682333332</v>
      </c>
      <c r="G20" s="3">
        <v>3.0675748538775194</v>
      </c>
      <c r="H20" s="4">
        <v>4.5081538833333337</v>
      </c>
      <c r="I20" s="4">
        <v>90.15</v>
      </c>
      <c r="J20" s="6">
        <f t="shared" si="2"/>
        <v>3.5314384151593714</v>
      </c>
      <c r="K20" s="4">
        <v>96.15</v>
      </c>
      <c r="L20" s="6">
        <f t="shared" si="3"/>
        <v>3.8617337294085896</v>
      </c>
      <c r="M20" s="4">
        <v>5256375</v>
      </c>
      <c r="N20" s="6">
        <v>1.9957807495534219</v>
      </c>
    </row>
    <row r="21" spans="1:14" x14ac:dyDescent="0.3">
      <c r="A21" s="1" t="s">
        <v>19</v>
      </c>
      <c r="B21" s="2">
        <v>403737</v>
      </c>
      <c r="C21" s="9">
        <f t="shared" si="0"/>
        <v>1.9231594546083475</v>
      </c>
      <c r="D21" s="11">
        <v>296102</v>
      </c>
      <c r="E21" s="9">
        <f t="shared" si="1"/>
        <v>3.8837744533947172</v>
      </c>
      <c r="F21" s="14">
        <v>2655105.3974000001</v>
      </c>
      <c r="G21" s="3">
        <v>0.94407013697839215</v>
      </c>
      <c r="H21" s="4">
        <v>5.0828834583333329</v>
      </c>
      <c r="I21" s="4">
        <v>92.674999999999983</v>
      </c>
      <c r="J21" s="6">
        <f t="shared" si="2"/>
        <v>2.8008874098724101</v>
      </c>
      <c r="K21" s="4">
        <v>100</v>
      </c>
      <c r="L21" s="6">
        <f t="shared" si="3"/>
        <v>4.0041601664066562</v>
      </c>
      <c r="M21" s="4">
        <v>5371934</v>
      </c>
      <c r="N21" s="6">
        <v>2.1984542579249089</v>
      </c>
    </row>
    <row r="22" spans="1:14" x14ac:dyDescent="0.3">
      <c r="A22" s="1" t="s">
        <v>20</v>
      </c>
      <c r="B22" s="2">
        <v>407955</v>
      </c>
      <c r="C22" s="9">
        <f t="shared" si="0"/>
        <v>1.0447395210248178</v>
      </c>
      <c r="D22" s="11">
        <v>310471</v>
      </c>
      <c r="E22" s="9">
        <f t="shared" si="1"/>
        <v>4.8527196709241993</v>
      </c>
      <c r="F22" s="14">
        <v>2719671.3384083337</v>
      </c>
      <c r="G22" s="3">
        <v>2.4317656493621387</v>
      </c>
      <c r="H22" s="4">
        <v>5.5021363416666667</v>
      </c>
      <c r="I22" s="4">
        <v>94.600000000000009</v>
      </c>
      <c r="J22" s="6">
        <f t="shared" si="2"/>
        <v>2.0771513353116111</v>
      </c>
      <c r="K22" s="4">
        <v>102.77499999999999</v>
      </c>
      <c r="L22" s="6">
        <f t="shared" si="3"/>
        <v>2.7749999999999941</v>
      </c>
      <c r="M22" s="4">
        <v>5461101</v>
      </c>
      <c r="N22" s="6">
        <v>1.6598677496782344</v>
      </c>
    </row>
    <row r="23" spans="1:14" x14ac:dyDescent="0.3">
      <c r="A23" s="1" t="s">
        <v>21</v>
      </c>
      <c r="B23" s="2">
        <v>419456</v>
      </c>
      <c r="C23" s="9">
        <f t="shared" si="0"/>
        <v>2.8191834883749323</v>
      </c>
      <c r="D23" s="11">
        <v>332215</v>
      </c>
      <c r="E23" s="9">
        <f t="shared" si="1"/>
        <v>7.0035526667546977</v>
      </c>
      <c r="F23" s="14">
        <v>2796235.350616667</v>
      </c>
      <c r="G23" s="3">
        <v>2.8151935539807438</v>
      </c>
      <c r="H23" s="4">
        <v>5.0465009416666673</v>
      </c>
      <c r="I23" s="4">
        <v>97.724999999999994</v>
      </c>
      <c r="J23" s="6">
        <f t="shared" si="2"/>
        <v>3.3033826638477759</v>
      </c>
      <c r="K23" s="4">
        <v>106.65</v>
      </c>
      <c r="L23" s="6">
        <f t="shared" si="3"/>
        <v>3.7703721722208927</v>
      </c>
      <c r="M23" s="4">
        <v>5537817</v>
      </c>
      <c r="N23" s="6">
        <v>1.4047716751622197</v>
      </c>
    </row>
    <row r="24" spans="1:14" x14ac:dyDescent="0.3">
      <c r="A24" s="1" t="s">
        <v>22</v>
      </c>
      <c r="B24" s="2">
        <v>429611</v>
      </c>
      <c r="C24" s="9">
        <f t="shared" si="0"/>
        <v>2.4209929050961199</v>
      </c>
      <c r="D24" s="11">
        <v>346758</v>
      </c>
      <c r="E24" s="9">
        <f t="shared" si="1"/>
        <v>4.3775868037265075</v>
      </c>
      <c r="F24" s="14">
        <v>2824809.0249916664</v>
      </c>
      <c r="G24" s="3">
        <v>1.0218622823968682</v>
      </c>
      <c r="H24" s="4">
        <v>5.3661995083333336</v>
      </c>
      <c r="I24" s="4">
        <v>100</v>
      </c>
      <c r="J24" s="6">
        <f t="shared" si="2"/>
        <v>2.3279611153747881</v>
      </c>
      <c r="K24" s="4">
        <v>110.375</v>
      </c>
      <c r="L24" s="6">
        <f t="shared" si="3"/>
        <v>3.4927332395686683</v>
      </c>
      <c r="M24" s="4">
        <v>5651091</v>
      </c>
      <c r="N24" s="6">
        <v>2.0454630407613639</v>
      </c>
    </row>
    <row r="25" spans="1:14" x14ac:dyDescent="0.3">
      <c r="A25" s="1" t="s">
        <v>23</v>
      </c>
      <c r="B25" s="2">
        <v>433803</v>
      </c>
      <c r="C25" s="9">
        <f t="shared" si="0"/>
        <v>0.97576644918309086</v>
      </c>
      <c r="D25" s="11">
        <v>354590</v>
      </c>
      <c r="E25" s="9">
        <f t="shared" si="1"/>
        <v>2.2586357055929485</v>
      </c>
      <c r="F25" s="14">
        <v>2858257.8293083333</v>
      </c>
      <c r="G25" s="3">
        <v>1.1841085192215939</v>
      </c>
      <c r="H25" s="4">
        <v>5.6582983499999999</v>
      </c>
      <c r="I25" s="4">
        <v>102.15</v>
      </c>
      <c r="J25" s="6">
        <f t="shared" si="2"/>
        <v>2.1500000000000075</v>
      </c>
      <c r="K25" s="4">
        <v>114.02500000000001</v>
      </c>
      <c r="L25" s="6">
        <f t="shared" si="3"/>
        <v>3.3069082672706696</v>
      </c>
      <c r="M25" s="4">
        <v>5772669</v>
      </c>
      <c r="N25" s="6">
        <v>2.15140757775798</v>
      </c>
    </row>
    <row r="26" spans="1:14" x14ac:dyDescent="0.3">
      <c r="A26" s="1" t="s">
        <v>24</v>
      </c>
      <c r="B26" s="2">
        <v>443404</v>
      </c>
      <c r="C26" s="9">
        <f t="shared" si="0"/>
        <v>2.2132165983176799</v>
      </c>
      <c r="D26" s="11">
        <v>366578</v>
      </c>
      <c r="E26" s="9">
        <f t="shared" si="1"/>
        <v>3.3808060012972652</v>
      </c>
      <c r="F26" s="14">
        <v>2882818.4816499995</v>
      </c>
      <c r="G26" s="3">
        <v>0.85928750338137849</v>
      </c>
      <c r="H26" s="4">
        <v>6.2021769666666664</v>
      </c>
      <c r="I26" s="4">
        <v>105</v>
      </c>
      <c r="J26" s="6">
        <f t="shared" si="2"/>
        <v>2.7900146842878115</v>
      </c>
      <c r="K26" s="4">
        <v>117.125</v>
      </c>
      <c r="L26" s="6">
        <f t="shared" si="3"/>
        <v>2.7187020390265326</v>
      </c>
      <c r="M26" s="4">
        <v>5894917</v>
      </c>
      <c r="N26" s="6">
        <v>2.1177032668943996</v>
      </c>
    </row>
    <row r="27" spans="1:14" x14ac:dyDescent="0.3">
      <c r="A27" s="1" t="s">
        <v>25</v>
      </c>
      <c r="B27" s="2">
        <v>455819</v>
      </c>
      <c r="C27" s="9">
        <f t="shared" si="0"/>
        <v>2.7999296352761771</v>
      </c>
      <c r="D27" s="11">
        <v>381377</v>
      </c>
      <c r="E27" s="9">
        <f t="shared" si="1"/>
        <v>4.0370671453278772</v>
      </c>
      <c r="F27" s="14">
        <v>2951871.9579833327</v>
      </c>
      <c r="G27" s="3">
        <v>2.3953459703716762</v>
      </c>
      <c r="H27" s="4">
        <v>6.455992358333333</v>
      </c>
      <c r="I27" s="4">
        <v>106.47499999999999</v>
      </c>
      <c r="J27" s="6">
        <f t="shared" si="2"/>
        <v>1.4047619047619087</v>
      </c>
      <c r="K27" s="4">
        <v>120.25</v>
      </c>
      <c r="L27" s="6">
        <f t="shared" si="3"/>
        <v>2.6680896478121774</v>
      </c>
      <c r="M27" s="4">
        <v>6022322</v>
      </c>
      <c r="N27" s="6">
        <v>2.1612687676518583</v>
      </c>
    </row>
    <row r="28" spans="1:14" x14ac:dyDescent="0.3">
      <c r="A28" s="1" t="s">
        <v>26</v>
      </c>
      <c r="B28" s="2">
        <v>471473</v>
      </c>
      <c r="C28" s="9">
        <f t="shared" si="0"/>
        <v>3.4342578962263559</v>
      </c>
      <c r="D28" s="11">
        <v>395951</v>
      </c>
      <c r="E28" s="9">
        <f t="shared" si="1"/>
        <v>3.8214155546873574</v>
      </c>
      <c r="F28" s="14">
        <v>3032167.3147</v>
      </c>
      <c r="G28" s="3">
        <v>2.720150394718468</v>
      </c>
      <c r="H28" s="4">
        <v>5.9450730083333321</v>
      </c>
      <c r="I28" s="4">
        <v>108.17499999999998</v>
      </c>
      <c r="J28" s="6">
        <f t="shared" si="2"/>
        <v>1.5966189246301887</v>
      </c>
      <c r="K28" s="4">
        <v>123.125</v>
      </c>
      <c r="L28" s="6">
        <f t="shared" si="3"/>
        <v>2.3908523908523938</v>
      </c>
      <c r="M28" s="4">
        <v>6173172</v>
      </c>
      <c r="N28" s="6">
        <v>2.5048477979091599</v>
      </c>
    </row>
    <row r="29" spans="1:14" x14ac:dyDescent="0.3">
      <c r="A29" s="1" t="s">
        <v>27</v>
      </c>
      <c r="B29" s="2">
        <v>489153</v>
      </c>
      <c r="C29" s="9">
        <f t="shared" si="0"/>
        <v>3.7499496259594922</v>
      </c>
      <c r="D29" s="11">
        <v>418650</v>
      </c>
      <c r="E29" s="9">
        <f t="shared" si="1"/>
        <v>5.732780066220311</v>
      </c>
      <c r="F29" s="14">
        <v>3146497.381825</v>
      </c>
      <c r="G29" s="3">
        <v>3.7705725066926821</v>
      </c>
      <c r="H29" s="4">
        <v>5.9303534499999992</v>
      </c>
      <c r="I29" s="4">
        <v>110.22499999999999</v>
      </c>
      <c r="J29" s="6">
        <f t="shared" si="2"/>
        <v>1.8950774208458698</v>
      </c>
      <c r="K29" s="4">
        <v>125.55000000000001</v>
      </c>
      <c r="L29" s="6">
        <f t="shared" si="3"/>
        <v>1.9695431472081415</v>
      </c>
      <c r="M29" s="4">
        <v>6302608</v>
      </c>
      <c r="N29" s="6">
        <v>2.0967502606439758</v>
      </c>
    </row>
    <row r="30" spans="1:14" x14ac:dyDescent="0.3">
      <c r="A30" s="1" t="s">
        <v>28</v>
      </c>
      <c r="B30" s="2">
        <v>505683</v>
      </c>
      <c r="C30" s="9">
        <f>(B30/B29-1)*100</f>
        <v>3.3793107677965839</v>
      </c>
      <c r="D30" s="11">
        <v>441820</v>
      </c>
      <c r="E30" s="9">
        <f t="shared" si="1"/>
        <v>5.534455989490028</v>
      </c>
      <c r="F30" s="14">
        <v>3223098.7462916672</v>
      </c>
      <c r="G30" s="3">
        <v>2.4344963675843712</v>
      </c>
      <c r="H30" s="4">
        <v>5.6618333499999993</v>
      </c>
      <c r="I30" s="4">
        <v>112.72500000000001</v>
      </c>
      <c r="J30" s="6">
        <f t="shared" si="2"/>
        <v>2.2680880018144833</v>
      </c>
      <c r="K30" s="4">
        <v>128.47499999999999</v>
      </c>
      <c r="L30" s="6">
        <f t="shared" si="3"/>
        <v>2.3297491039426355</v>
      </c>
      <c r="M30" s="4">
        <v>6423038</v>
      </c>
      <c r="N30" s="6">
        <v>1.9107962925823729</v>
      </c>
    </row>
    <row r="31" spans="1:14" x14ac:dyDescent="0.3">
      <c r="A31" s="1" t="s">
        <v>29</v>
      </c>
      <c r="B31" s="2">
        <v>521019</v>
      </c>
      <c r="C31" s="9">
        <f t="shared" ref="C31:C36" si="4">(B31/B30-1)*100</f>
        <v>3.0327299909231664</v>
      </c>
      <c r="D31" s="11">
        <v>463001</v>
      </c>
      <c r="E31" s="9">
        <f t="shared" si="1"/>
        <v>4.7940337694083457</v>
      </c>
      <c r="F31" s="14">
        <v>3320285.9507249999</v>
      </c>
      <c r="G31" s="3">
        <v>3.0153343748822836</v>
      </c>
      <c r="H31" s="4">
        <v>4.6568625416666656</v>
      </c>
      <c r="I31" s="4">
        <v>114.65</v>
      </c>
      <c r="J31" s="6">
        <f t="shared" si="2"/>
        <v>1.7076957196717757</v>
      </c>
      <c r="K31" s="4">
        <v>131.92500000000001</v>
      </c>
      <c r="L31" s="6">
        <f t="shared" si="3"/>
        <v>2.6853473438412268</v>
      </c>
      <c r="M31" s="4">
        <v>6537305</v>
      </c>
      <c r="N31" s="6">
        <v>1.7790179662645844</v>
      </c>
    </row>
    <row r="32" spans="1:14" x14ac:dyDescent="0.3">
      <c r="A32" s="1" t="s">
        <v>30</v>
      </c>
      <c r="B32" s="2">
        <v>519550</v>
      </c>
      <c r="C32" s="9">
        <f t="shared" si="4"/>
        <v>-0.2819474913582809</v>
      </c>
      <c r="D32" s="12">
        <v>469757</v>
      </c>
      <c r="E32" s="9">
        <f t="shared" si="1"/>
        <v>1.4591761140904769</v>
      </c>
      <c r="F32" s="14">
        <v>3349885.283166667</v>
      </c>
      <c r="G32" s="3">
        <v>0.891469375859133</v>
      </c>
      <c r="H32" s="4">
        <v>5.390605166666667</v>
      </c>
      <c r="I32" s="4">
        <v>116.575</v>
      </c>
      <c r="J32" s="6">
        <f t="shared" si="2"/>
        <v>1.6790231138246847</v>
      </c>
      <c r="K32" s="4">
        <v>135.1</v>
      </c>
      <c r="L32" s="6">
        <f t="shared" si="3"/>
        <v>2.4066704566988673</v>
      </c>
      <c r="M32" s="4">
        <v>6615046</v>
      </c>
      <c r="N32" s="6">
        <v>1.1891903467866394</v>
      </c>
    </row>
    <row r="33" spans="1:14" x14ac:dyDescent="0.3">
      <c r="A33" s="1" t="s">
        <v>31</v>
      </c>
      <c r="B33" s="2">
        <v>518478</v>
      </c>
      <c r="C33" s="9">
        <f t="shared" si="4"/>
        <v>-0.20633240304109846</v>
      </c>
      <c r="D33" s="12">
        <v>476421</v>
      </c>
      <c r="E33" s="9">
        <f t="shared" si="1"/>
        <v>1.4186057898019522</v>
      </c>
      <c r="F33" s="14">
        <v>3286839.7208000002</v>
      </c>
      <c r="G33" s="3">
        <v>-1.8820215331991741</v>
      </c>
      <c r="H33" s="5">
        <v>6.1874001916666659</v>
      </c>
      <c r="I33" s="5">
        <v>118.25</v>
      </c>
      <c r="J33" s="6">
        <f t="shared" si="2"/>
        <v>1.4368432339695536</v>
      </c>
      <c r="K33" s="4">
        <v>137.05000000000001</v>
      </c>
      <c r="L33" s="6">
        <f t="shared" si="3"/>
        <v>1.4433752775721898</v>
      </c>
      <c r="M33" s="4">
        <v>6547822</v>
      </c>
      <c r="N33" s="6">
        <v>-1.0162287609186693</v>
      </c>
    </row>
    <row r="34" spans="1:14" x14ac:dyDescent="0.3">
      <c r="A34" s="1" t="s">
        <v>32</v>
      </c>
      <c r="B34" s="2">
        <v>553447</v>
      </c>
      <c r="C34" s="9">
        <f t="shared" si="4"/>
        <v>6.7445484668587685</v>
      </c>
      <c r="D34" s="12">
        <v>522571</v>
      </c>
      <c r="E34" s="9">
        <f t="shared" si="1"/>
        <v>9.6868106149812903</v>
      </c>
      <c r="F34" s="14">
        <v>3416272.2640083334</v>
      </c>
      <c r="G34" s="3">
        <v>3.937902490019507</v>
      </c>
      <c r="H34" s="5">
        <v>4.3042786416666665</v>
      </c>
      <c r="I34" s="5">
        <v>123.02500000000001</v>
      </c>
      <c r="J34" s="6">
        <f t="shared" si="2"/>
        <v>4.03805496828753</v>
      </c>
      <c r="K34" s="4">
        <v>140.32499999999999</v>
      </c>
      <c r="L34" s="6">
        <f t="shared" si="3"/>
        <v>2.3896388179496464</v>
      </c>
      <c r="M34" s="4">
        <v>6630631</v>
      </c>
      <c r="N34" s="6">
        <v>1.2646800722438734</v>
      </c>
    </row>
    <row r="35" spans="1:14" x14ac:dyDescent="0.3">
      <c r="A35" s="1" t="s">
        <v>33</v>
      </c>
      <c r="B35" s="2">
        <v>572229</v>
      </c>
      <c r="C35" s="9">
        <f t="shared" si="4"/>
        <v>3.3936402220989592</v>
      </c>
      <c r="D35" s="12">
        <v>572229</v>
      </c>
      <c r="E35" s="9">
        <f t="shared" si="1"/>
        <v>9.50263217821119</v>
      </c>
      <c r="F35" s="14">
        <v>3562490.6452416666</v>
      </c>
      <c r="G35" s="3">
        <v>4.2800564455531598</v>
      </c>
      <c r="H35" s="5">
        <v>3.6933328666666667</v>
      </c>
      <c r="I35" s="5">
        <v>131.57499999999999</v>
      </c>
      <c r="J35" s="6">
        <f t="shared" si="2"/>
        <v>6.9498069498069359</v>
      </c>
      <c r="K35" s="5">
        <v>145.07500000000002</v>
      </c>
      <c r="L35" s="6">
        <f t="shared" si="3"/>
        <v>3.3849991092107734</v>
      </c>
      <c r="M35" s="4">
        <v>6816241</v>
      </c>
      <c r="N35" s="6">
        <v>2.7992810940617785</v>
      </c>
    </row>
    <row r="36" spans="1:14" x14ac:dyDescent="0.3">
      <c r="A36" s="1" t="s">
        <v>34</v>
      </c>
      <c r="B36" s="2">
        <v>580918</v>
      </c>
      <c r="C36" s="9">
        <f t="shared" si="4"/>
        <v>1.5184480339164974</v>
      </c>
      <c r="D36" s="12">
        <v>606096</v>
      </c>
      <c r="E36" s="9">
        <f t="shared" si="1"/>
        <v>5.9184347525204073</v>
      </c>
      <c r="F36" s="14">
        <v>3683787.2705000006</v>
      </c>
      <c r="G36" s="3">
        <v>3.4048264918350446</v>
      </c>
      <c r="H36" s="5">
        <v>3.9903039583333331</v>
      </c>
      <c r="I36" s="5">
        <v>136.82499999999999</v>
      </c>
      <c r="J36" s="6">
        <f t="shared" si="2"/>
        <v>3.9901197035911107</v>
      </c>
      <c r="K36" s="5">
        <v>150.25</v>
      </c>
      <c r="L36" s="6">
        <f t="shared" si="3"/>
        <v>3.5671204549370783</v>
      </c>
      <c r="M36" s="4">
        <v>6978719</v>
      </c>
      <c r="N36" s="6">
        <v>2.3836891917407232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Macro_Econ_Data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GOHEL</dc:creator>
  <cp:lastModifiedBy>SAMARTH GOHEL</cp:lastModifiedBy>
  <dcterms:created xsi:type="dcterms:W3CDTF">2025-07-17T06:23:19Z</dcterms:created>
  <dcterms:modified xsi:type="dcterms:W3CDTF">2025-07-17T08:50:14Z</dcterms:modified>
</cp:coreProperties>
</file>