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xr:revisionPtr revIDLastSave="0" documentId="13_ncr:1_{E4D9CCA2-CA6E-491D-8FC7-9D84C371BF0C}" xr6:coauthVersionLast="47" xr6:coauthVersionMax="47" xr10:uidLastSave="{00000000-0000-0000-0000-000000000000}"/>
  <bookViews>
    <workbookView xWindow="-108" yWindow="-108" windowWidth="23256" windowHeight="12456" firstSheet="3" activeTab="5" xr2:uid="{00000000-000D-0000-FFFF-FFFF00000000}"/>
  </bookViews>
  <sheets>
    <sheet name="Raw Data" sheetId="1" r:id="rId1"/>
    <sheet name="Week Abandoned Calls" sheetId="5" r:id="rId2"/>
    <sheet name="Weekly offered &amp; Answered calls" sheetId="6" r:id="rId3"/>
    <sheet name="Call abandoned Date" sheetId="7" r:id="rId4"/>
    <sheet name="Daily SUM of answered and offer" sheetId="8" r:id="rId5"/>
    <sheet name="DASHBOARD" sheetId="9" r:id="rId6"/>
    <sheet name="Sample" sheetId="4" state="hidden" r:id="rId7"/>
  </sheets>
  <definedNames>
    <definedName name="_xlnm._FilterDatabase" localSheetId="0" hidden="1">'Raw Data'!$A$1:$H$337</definedName>
    <definedName name="Slicer_Department">#N/A</definedName>
    <definedName name="Slicer_Week">#N/A</definedName>
    <definedName name="Slicer_Zone">#N/A</definedName>
    <definedName name="solver_eng" localSheetId="1" hidden="1">1</definedName>
    <definedName name="solver_neg" localSheetId="1" hidden="1">1</definedName>
    <definedName name="solver_num" localSheetId="1" hidden="1">0</definedName>
    <definedName name="solver_opt" localSheetId="1" hidden="1">'Week Abandoned Calls'!$A$3</definedName>
    <definedName name="solver_typ" localSheetId="1" hidden="1">1</definedName>
    <definedName name="solver_val" localSheetId="1" hidden="1">0</definedName>
    <definedName name="solver_ver" localSheetId="1" hidden="1">3</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2" i="1"/>
  <c r="A85" i="1"/>
  <c r="A97" i="1" s="1"/>
  <c r="A84" i="1"/>
  <c r="A83" i="1"/>
  <c r="A82" i="1"/>
  <c r="A81" i="1"/>
  <c r="B81" i="1" s="1"/>
  <c r="A80" i="1"/>
  <c r="A79" i="1"/>
  <c r="A78" i="1"/>
  <c r="A77" i="1"/>
  <c r="A89" i="1" s="1"/>
  <c r="A76" i="1"/>
  <c r="A75" i="1"/>
  <c r="A74" i="1"/>
  <c r="B74" i="1" s="1"/>
  <c r="A86" i="1"/>
  <c r="A98" i="1" s="1"/>
  <c r="A94" i="1"/>
  <c r="B82" i="1"/>
  <c r="A91" i="1"/>
  <c r="B91" i="1" s="1"/>
  <c r="B79" i="1"/>
  <c r="A92" i="1"/>
  <c r="B80" i="1"/>
  <c r="A96" i="1"/>
  <c r="A108" i="1" s="1"/>
  <c r="B84" i="1"/>
  <c r="A90" i="1"/>
  <c r="B78" i="1"/>
  <c r="A87" i="1"/>
  <c r="B87" i="1" s="1"/>
  <c r="B75" i="1"/>
  <c r="A95" i="1"/>
  <c r="B83" i="1"/>
  <c r="A88" i="1"/>
  <c r="A100" i="1" s="1"/>
  <c r="B76" i="1"/>
  <c r="A107" i="1"/>
  <c r="B107" i="1" s="1"/>
  <c r="B95" i="1"/>
  <c r="A102" i="1"/>
  <c r="B90" i="1"/>
  <c r="A106" i="1"/>
  <c r="A118" i="1" s="1"/>
  <c r="B94" i="1"/>
  <c r="A104" i="1"/>
  <c r="B92" i="1"/>
  <c r="A99" i="1"/>
  <c r="A111" i="1" s="1"/>
  <c r="A103" i="1"/>
  <c r="B103" i="1" s="1"/>
  <c r="A116" i="1"/>
  <c r="B104" i="1"/>
  <c r="A114" i="1"/>
  <c r="A126" i="1" s="1"/>
  <c r="B102" i="1"/>
  <c r="A119" i="1"/>
  <c r="B119" i="1" s="1"/>
  <c r="A128" i="1"/>
  <c r="B116" i="1"/>
  <c r="A131" i="1"/>
  <c r="B131" i="1" s="1"/>
  <c r="A140" i="1"/>
  <c r="A152" i="1" s="1"/>
  <c r="B128" i="1"/>
  <c r="A143" i="1"/>
  <c r="A155" i="1" s="1"/>
  <c r="A123" i="1" l="1"/>
  <c r="B111" i="1"/>
  <c r="A109" i="1"/>
  <c r="B97" i="1"/>
  <c r="A164" i="1"/>
  <c r="B152" i="1"/>
  <c r="A110" i="1"/>
  <c r="B98" i="1"/>
  <c r="A101" i="1"/>
  <c r="B89" i="1"/>
  <c r="B100" i="1"/>
  <c r="A112" i="1"/>
  <c r="A120" i="1"/>
  <c r="B108" i="1"/>
  <c r="B155" i="1"/>
  <c r="A167" i="1"/>
  <c r="A138" i="1"/>
  <c r="B126" i="1"/>
  <c r="A130" i="1"/>
  <c r="B118" i="1"/>
  <c r="B140" i="1"/>
  <c r="B114" i="1"/>
  <c r="B106" i="1"/>
  <c r="B96" i="1"/>
  <c r="B77" i="1"/>
  <c r="A115" i="1"/>
  <c r="A93" i="1"/>
  <c r="B143" i="1"/>
  <c r="B99" i="1"/>
  <c r="B86" i="1"/>
  <c r="B88" i="1"/>
  <c r="B85" i="1"/>
  <c r="A132" i="1" l="1"/>
  <c r="B120" i="1"/>
  <c r="B164" i="1"/>
  <c r="A176" i="1"/>
  <c r="B167" i="1"/>
  <c r="A179" i="1"/>
  <c r="A122" i="1"/>
  <c r="B110" i="1"/>
  <c r="B93" i="1"/>
  <c r="A105" i="1"/>
  <c r="A142" i="1"/>
  <c r="B130" i="1"/>
  <c r="A121" i="1"/>
  <c r="B109" i="1"/>
  <c r="B112" i="1"/>
  <c r="A124" i="1"/>
  <c r="A127" i="1"/>
  <c r="B115" i="1"/>
  <c r="A150" i="1"/>
  <c r="B138" i="1"/>
  <c r="A113" i="1"/>
  <c r="B101" i="1"/>
  <c r="A135" i="1"/>
  <c r="B123" i="1"/>
  <c r="A134" i="1" l="1"/>
  <c r="B122" i="1"/>
  <c r="B179" i="1"/>
  <c r="A191" i="1"/>
  <c r="B124" i="1"/>
  <c r="A136" i="1"/>
  <c r="A133" i="1"/>
  <c r="B121" i="1"/>
  <c r="A147" i="1"/>
  <c r="B135" i="1"/>
  <c r="A188" i="1"/>
  <c r="B176" i="1"/>
  <c r="A162" i="1"/>
  <c r="B150" i="1"/>
  <c r="B113" i="1"/>
  <c r="A125" i="1"/>
  <c r="A154" i="1"/>
  <c r="B142" i="1"/>
  <c r="A117" i="1"/>
  <c r="B105" i="1"/>
  <c r="A139" i="1"/>
  <c r="B127" i="1"/>
  <c r="A144" i="1"/>
  <c r="B132" i="1"/>
  <c r="B125" i="1" l="1"/>
  <c r="A137" i="1"/>
  <c r="A156" i="1"/>
  <c r="B144" i="1"/>
  <c r="A145" i="1"/>
  <c r="B133" i="1"/>
  <c r="B136" i="1"/>
  <c r="A148" i="1"/>
  <c r="B139" i="1"/>
  <c r="A151" i="1"/>
  <c r="A174" i="1"/>
  <c r="B162" i="1"/>
  <c r="B191" i="1"/>
  <c r="A203" i="1"/>
  <c r="A129" i="1"/>
  <c r="B117" i="1"/>
  <c r="A200" i="1"/>
  <c r="B188" i="1"/>
  <c r="A166" i="1"/>
  <c r="B154" i="1"/>
  <c r="B147" i="1"/>
  <c r="A159" i="1"/>
  <c r="A146" i="1"/>
  <c r="B134" i="1"/>
  <c r="A160" i="1" l="1"/>
  <c r="B148" i="1"/>
  <c r="B146" i="1"/>
  <c r="A158" i="1"/>
  <c r="B129" i="1"/>
  <c r="A141" i="1"/>
  <c r="A171" i="1"/>
  <c r="B159" i="1"/>
  <c r="A215" i="1"/>
  <c r="B203" i="1"/>
  <c r="A157" i="1"/>
  <c r="B145" i="1"/>
  <c r="B166" i="1"/>
  <c r="A178" i="1"/>
  <c r="A186" i="1"/>
  <c r="B174" i="1"/>
  <c r="A168" i="1"/>
  <c r="B156" i="1"/>
  <c r="B151" i="1"/>
  <c r="A163" i="1"/>
  <c r="B137" i="1"/>
  <c r="A149" i="1"/>
  <c r="A212" i="1"/>
  <c r="B200" i="1"/>
  <c r="B171" i="1" l="1"/>
  <c r="A183" i="1"/>
  <c r="A190" i="1"/>
  <c r="B178" i="1"/>
  <c r="B163" i="1"/>
  <c r="A175" i="1"/>
  <c r="A170" i="1"/>
  <c r="B158" i="1"/>
  <c r="A169" i="1"/>
  <c r="B157" i="1"/>
  <c r="A224" i="1"/>
  <c r="B212" i="1"/>
  <c r="B149" i="1"/>
  <c r="A161" i="1"/>
  <c r="B186" i="1"/>
  <c r="A198" i="1"/>
  <c r="B141" i="1"/>
  <c r="A153" i="1"/>
  <c r="B168" i="1"/>
  <c r="A180" i="1"/>
  <c r="B215" i="1"/>
  <c r="A227" i="1"/>
  <c r="A172" i="1"/>
  <c r="B160" i="1"/>
  <c r="B170" i="1" l="1"/>
  <c r="A182" i="1"/>
  <c r="B227" i="1"/>
  <c r="A239" i="1"/>
  <c r="A173" i="1"/>
  <c r="B161" i="1"/>
  <c r="B175" i="1"/>
  <c r="A187" i="1"/>
  <c r="A210" i="1"/>
  <c r="B198" i="1"/>
  <c r="A236" i="1"/>
  <c r="B224" i="1"/>
  <c r="B190" i="1"/>
  <c r="A202" i="1"/>
  <c r="B172" i="1"/>
  <c r="A184" i="1"/>
  <c r="B180" i="1"/>
  <c r="A192" i="1"/>
  <c r="B153" i="1"/>
  <c r="A165" i="1"/>
  <c r="A195" i="1"/>
  <c r="B183" i="1"/>
  <c r="A181" i="1"/>
  <c r="B169" i="1"/>
  <c r="A214" i="1" l="1"/>
  <c r="B202" i="1"/>
  <c r="B195" i="1"/>
  <c r="A207" i="1"/>
  <c r="A185" i="1"/>
  <c r="B173" i="1"/>
  <c r="A199" i="1"/>
  <c r="B187" i="1"/>
  <c r="B165" i="1"/>
  <c r="A177" i="1"/>
  <c r="B239" i="1"/>
  <c r="A251" i="1"/>
  <c r="A248" i="1"/>
  <c r="B236" i="1"/>
  <c r="B192" i="1"/>
  <c r="A204" i="1"/>
  <c r="B182" i="1"/>
  <c r="A194" i="1"/>
  <c r="A196" i="1"/>
  <c r="B184" i="1"/>
  <c r="A193" i="1"/>
  <c r="B181" i="1"/>
  <c r="A222" i="1"/>
  <c r="B210" i="1"/>
  <c r="A234" i="1" l="1"/>
  <c r="B222" i="1"/>
  <c r="A211" i="1"/>
  <c r="B199" i="1"/>
  <c r="B248" i="1"/>
  <c r="A260" i="1"/>
  <c r="A197" i="1"/>
  <c r="B185" i="1"/>
  <c r="B204" i="1"/>
  <c r="A216" i="1"/>
  <c r="B251" i="1"/>
  <c r="A263" i="1"/>
  <c r="A219" i="1"/>
  <c r="B207" i="1"/>
  <c r="B193" i="1"/>
  <c r="A205" i="1"/>
  <c r="B196" i="1"/>
  <c r="A208" i="1"/>
  <c r="B194" i="1"/>
  <c r="A206" i="1"/>
  <c r="A189" i="1"/>
  <c r="B177" i="1"/>
  <c r="B214" i="1"/>
  <c r="A226" i="1"/>
  <c r="A238" i="1" l="1"/>
  <c r="B226" i="1"/>
  <c r="B197" i="1"/>
  <c r="A209" i="1"/>
  <c r="B205" i="1"/>
  <c r="A217" i="1"/>
  <c r="A201" i="1"/>
  <c r="B189" i="1"/>
  <c r="B206" i="1"/>
  <c r="A218" i="1"/>
  <c r="A231" i="1"/>
  <c r="B219" i="1"/>
  <c r="A223" i="1"/>
  <c r="B211" i="1"/>
  <c r="A220" i="1"/>
  <c r="B208" i="1"/>
  <c r="A228" i="1"/>
  <c r="B216" i="1"/>
  <c r="A272" i="1"/>
  <c r="B260" i="1"/>
  <c r="A275" i="1"/>
  <c r="B263" i="1"/>
  <c r="B234" i="1"/>
  <c r="A246" i="1"/>
  <c r="B217" i="1" l="1"/>
  <c r="A229" i="1"/>
  <c r="B220" i="1"/>
  <c r="A232" i="1"/>
  <c r="B275" i="1"/>
  <c r="A287" i="1"/>
  <c r="B223" i="1"/>
  <c r="A235" i="1"/>
  <c r="B246" i="1"/>
  <c r="A258" i="1"/>
  <c r="A213" i="1"/>
  <c r="B201" i="1"/>
  <c r="B209" i="1"/>
  <c r="A221" i="1"/>
  <c r="A284" i="1"/>
  <c r="B272" i="1"/>
  <c r="B231" i="1"/>
  <c r="A243" i="1"/>
  <c r="A230" i="1"/>
  <c r="B218" i="1"/>
  <c r="B228" i="1"/>
  <c r="A240" i="1"/>
  <c r="B238" i="1"/>
  <c r="A250" i="1"/>
  <c r="B240" i="1" l="1"/>
  <c r="A252" i="1"/>
  <c r="B221" i="1"/>
  <c r="A233" i="1"/>
  <c r="B287" i="1"/>
  <c r="A299" i="1"/>
  <c r="A247" i="1"/>
  <c r="B235" i="1"/>
  <c r="A262" i="1"/>
  <c r="B250" i="1"/>
  <c r="A244" i="1"/>
  <c r="B232" i="1"/>
  <c r="A296" i="1"/>
  <c r="B284" i="1"/>
  <c r="A242" i="1"/>
  <c r="B230" i="1"/>
  <c r="B213" i="1"/>
  <c r="A225" i="1"/>
  <c r="A255" i="1"/>
  <c r="B243" i="1"/>
  <c r="B258" i="1"/>
  <c r="A270" i="1"/>
  <c r="B229" i="1"/>
  <c r="A241" i="1"/>
  <c r="A259" i="1" l="1"/>
  <c r="B247" i="1"/>
  <c r="A308" i="1"/>
  <c r="B296" i="1"/>
  <c r="B233" i="1"/>
  <c r="A245" i="1"/>
  <c r="A253" i="1"/>
  <c r="B241" i="1"/>
  <c r="A254" i="1"/>
  <c r="B242" i="1"/>
  <c r="B270" i="1"/>
  <c r="A282" i="1"/>
  <c r="B255" i="1"/>
  <c r="A267" i="1"/>
  <c r="B244" i="1"/>
  <c r="A256" i="1"/>
  <c r="B299" i="1"/>
  <c r="A311" i="1"/>
  <c r="A237" i="1"/>
  <c r="B225" i="1"/>
  <c r="B252" i="1"/>
  <c r="A264" i="1"/>
  <c r="B262" i="1"/>
  <c r="A274" i="1"/>
  <c r="A266" i="1" l="1"/>
  <c r="B254" i="1"/>
  <c r="A268" i="1"/>
  <c r="B256" i="1"/>
  <c r="B253" i="1"/>
  <c r="A265" i="1"/>
  <c r="B264" i="1"/>
  <c r="A276" i="1"/>
  <c r="B267" i="1"/>
  <c r="A279" i="1"/>
  <c r="A257" i="1"/>
  <c r="B245" i="1"/>
  <c r="A286" i="1"/>
  <c r="B274" i="1"/>
  <c r="B308" i="1"/>
  <c r="A320" i="1"/>
  <c r="A294" i="1"/>
  <c r="B282" i="1"/>
  <c r="A249" i="1"/>
  <c r="B237" i="1"/>
  <c r="B311" i="1"/>
  <c r="A323" i="1"/>
  <c r="A271" i="1"/>
  <c r="B259" i="1"/>
  <c r="B320" i="1" l="1"/>
  <c r="A332" i="1"/>
  <c r="B332" i="1" s="1"/>
  <c r="B265" i="1"/>
  <c r="A277" i="1"/>
  <c r="A283" i="1"/>
  <c r="B271" i="1"/>
  <c r="A288" i="1"/>
  <c r="B276" i="1"/>
  <c r="A335" i="1"/>
  <c r="B335" i="1" s="1"/>
  <c r="B323" i="1"/>
  <c r="A261" i="1"/>
  <c r="B249" i="1"/>
  <c r="A269" i="1"/>
  <c r="B257" i="1"/>
  <c r="B268" i="1"/>
  <c r="A280" i="1"/>
  <c r="B286" i="1"/>
  <c r="A298" i="1"/>
  <c r="B279" i="1"/>
  <c r="A291" i="1"/>
  <c r="B294" i="1"/>
  <c r="A306" i="1"/>
  <c r="A278" i="1"/>
  <c r="B266" i="1"/>
  <c r="B269" i="1" l="1"/>
  <c r="A281" i="1"/>
  <c r="B283" i="1"/>
  <c r="A295" i="1"/>
  <c r="A292" i="1"/>
  <c r="B280" i="1"/>
  <c r="A290" i="1"/>
  <c r="B278" i="1"/>
  <c r="B288" i="1"/>
  <c r="A300" i="1"/>
  <c r="B277" i="1"/>
  <c r="A289" i="1"/>
  <c r="B291" i="1"/>
  <c r="A303" i="1"/>
  <c r="B261" i="1"/>
  <c r="A273" i="1"/>
  <c r="A310" i="1"/>
  <c r="B298" i="1"/>
  <c r="B306" i="1"/>
  <c r="A318" i="1"/>
  <c r="B290" i="1" l="1"/>
  <c r="A302" i="1"/>
  <c r="B292" i="1"/>
  <c r="A304" i="1"/>
  <c r="A330" i="1"/>
  <c r="B330" i="1" s="1"/>
  <c r="B318" i="1"/>
  <c r="B289" i="1"/>
  <c r="A301" i="1"/>
  <c r="A307" i="1"/>
  <c r="B295" i="1"/>
  <c r="A315" i="1"/>
  <c r="B303" i="1"/>
  <c r="A285" i="1"/>
  <c r="B273" i="1"/>
  <c r="B300" i="1"/>
  <c r="A312" i="1"/>
  <c r="A293" i="1"/>
  <c r="B281" i="1"/>
  <c r="B310" i="1"/>
  <c r="A322" i="1"/>
  <c r="B312" i="1" l="1"/>
  <c r="A324" i="1"/>
  <c r="A313" i="1"/>
  <c r="B301" i="1"/>
  <c r="A316" i="1"/>
  <c r="B304" i="1"/>
  <c r="A334" i="1"/>
  <c r="B334" i="1" s="1"/>
  <c r="B322" i="1"/>
  <c r="B315" i="1"/>
  <c r="A327" i="1"/>
  <c r="B327" i="1" s="1"/>
  <c r="A314" i="1"/>
  <c r="B302" i="1"/>
  <c r="A297" i="1"/>
  <c r="B285" i="1"/>
  <c r="A305" i="1"/>
  <c r="B293" i="1"/>
  <c r="A319" i="1"/>
  <c r="B307" i="1"/>
  <c r="A317" i="1" l="1"/>
  <c r="B305" i="1"/>
  <c r="A309" i="1"/>
  <c r="B297" i="1"/>
  <c r="B316" i="1"/>
  <c r="A328" i="1"/>
  <c r="B328" i="1" s="1"/>
  <c r="B314" i="1"/>
  <c r="A326" i="1"/>
  <c r="B326" i="1" s="1"/>
  <c r="B313" i="1"/>
  <c r="A325" i="1"/>
  <c r="B324" i="1"/>
  <c r="A336" i="1"/>
  <c r="B336" i="1" s="1"/>
  <c r="A331" i="1"/>
  <c r="B331" i="1" s="1"/>
  <c r="B319" i="1"/>
  <c r="A321" i="1" l="1"/>
  <c r="B309" i="1"/>
  <c r="A337" i="1"/>
  <c r="B337" i="1" s="1"/>
  <c r="B325" i="1"/>
  <c r="A329" i="1"/>
  <c r="B329" i="1" s="1"/>
  <c r="B317" i="1"/>
  <c r="A333" i="1" l="1"/>
  <c r="B333" i="1" s="1"/>
  <c r="B321" i="1"/>
</calcChain>
</file>

<file path=xl/sharedStrings.xml><?xml version="1.0" encoding="utf-8"?>
<sst xmlns="http://schemas.openxmlformats.org/spreadsheetml/2006/main" count="1059" uniqueCount="34">
  <si>
    <t>Date</t>
  </si>
  <si>
    <t>Day</t>
  </si>
  <si>
    <t>Zone</t>
  </si>
  <si>
    <t>Department</t>
  </si>
  <si>
    <t xml:space="preserve">Offered Calls </t>
  </si>
  <si>
    <t>Answered Calls</t>
  </si>
  <si>
    <t xml:space="preserve">Abandoned Calls </t>
  </si>
  <si>
    <t>Sunday</t>
  </si>
  <si>
    <t>Zone1</t>
  </si>
  <si>
    <t>Commercial</t>
  </si>
  <si>
    <t>Monday</t>
  </si>
  <si>
    <t>Doorstep</t>
  </si>
  <si>
    <t>Tuesday</t>
  </si>
  <si>
    <t>Emergency</t>
  </si>
  <si>
    <t>Wednesday</t>
  </si>
  <si>
    <t>Technical</t>
  </si>
  <si>
    <t>Thursday</t>
  </si>
  <si>
    <t>Vigilance</t>
  </si>
  <si>
    <t>Friday</t>
  </si>
  <si>
    <t>VIP</t>
  </si>
  <si>
    <t>Saturday</t>
  </si>
  <si>
    <t>Zone2</t>
  </si>
  <si>
    <t>Week</t>
  </si>
  <si>
    <t>Hint</t>
  </si>
  <si>
    <t>Create Calculated Field for Abandoned%</t>
  </si>
  <si>
    <t>Abandoned%= Abandoned Calls/Offered Calls</t>
  </si>
  <si>
    <t>Row Labels</t>
  </si>
  <si>
    <t>Grand Total</t>
  </si>
  <si>
    <t>Sum of Abondoned%</t>
  </si>
  <si>
    <t xml:space="preserve">Sum of Offered Calls </t>
  </si>
  <si>
    <t>Sum of Answered Calls</t>
  </si>
  <si>
    <t>Offered Calls     Answered Calls     Abandoned Calls</t>
  </si>
  <si>
    <t xml:space="preserve">Sum of Abandoned Calls </t>
  </si>
  <si>
    <t>Week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</si>
</sst>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5" fontId="0" fillId="0" borderId="0" xfId="0" applyNumberFormat="1"/>
    <xf numFmtId="0" fontId="0" fillId="0" borderId="0" xfId="0" applyAlignment="1">
      <alignment wrapText="1"/>
    </xf>
    <xf numFmtId="0" fontId="1" fillId="0" borderId="0" xfId="0" applyFont="1"/>
    <xf numFmtId="0" fontId="0" fillId="0" borderId="0" xfId="0" pivotButton="1"/>
    <xf numFmtId="0" fontId="0" fillId="0" borderId="0" xfId="0" applyAlignment="1">
      <alignment horizontal="left"/>
    </xf>
    <xf numFmtId="15" fontId="0" fillId="0" borderId="0" xfId="0" applyNumberFormat="1" applyAlignment="1">
      <alignment horizontal="left"/>
    </xf>
    <xf numFmtId="10" fontId="0" fillId="0" borderId="0" xfId="0" applyNumberFormat="1"/>
    <xf numFmtId="0" fontId="0" fillId="0" borderId="0" xfId="0" applyAlignment="1">
      <alignment horizontal="center" vertical="top"/>
    </xf>
    <xf numFmtId="0" fontId="0" fillId="0" borderId="0" xfId="0" applyNumberFormat="1"/>
  </cellXfs>
  <cellStyles count="1">
    <cellStyle name="Normal" xfId="0" builtinId="0"/>
  </cellStyles>
  <dxfs count="10">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20" formatCode="dd/mmm/yy"/>
      <fill>
        <patternFill patternType="none">
          <fgColor indexed="64"/>
          <bgColor indexed="65"/>
        </patternFill>
      </fill>
      <alignment horizontal="general" vertical="bottom" textRotation="0" wrapText="0" indent="0" justifyLastLine="0" shrinkToFit="0" readingOrder="0"/>
      <protection locked="1" hidden="0"/>
    </dxf>
    <dxf>
      <fill>
        <patternFill patternType="none">
          <fgColor indexed="64"/>
          <bgColor indexed="65"/>
        </patternFill>
      </fill>
      <alignment horizontal="general" vertical="bottom" textRotation="0" wrapText="0" indent="0" justifyLastLine="0" shrinkToFit="0" readingOrder="0"/>
      <protection locked="1" hidden="0"/>
    </dxf>
    <dxf>
      <numFmt numFmtId="0" formatCode="General"/>
      <fill>
        <patternFill patternType="none">
          <fgColor indexed="64"/>
          <bgColor indexed="65"/>
        </patternFill>
      </fill>
      <alignment horizontal="general" vertical="bottom" textRotation="0" wrapText="1"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Call Center Dashboard.xlsx]Call abandoned Date!PivotTable3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Call Abandoned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abandoned Date'!$B$3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'Call abandoned Date'!$A$4:$A$11</c:f>
              <c:strCache>
                <c:ptCount val="7"/>
                <c:pt idx="0">
                  <c:v>15-Jan-17</c:v>
                </c:pt>
                <c:pt idx="1">
                  <c:v>16-Jan-17</c:v>
                </c:pt>
                <c:pt idx="2">
                  <c:v>17-Jan-17</c:v>
                </c:pt>
                <c:pt idx="3">
                  <c:v>18-Jan-17</c:v>
                </c:pt>
                <c:pt idx="4">
                  <c:v>19-Jan-17</c:v>
                </c:pt>
                <c:pt idx="5">
                  <c:v>20-Jan-17</c:v>
                </c:pt>
                <c:pt idx="6">
                  <c:v>21-Jan-17</c:v>
                </c:pt>
              </c:strCache>
            </c:strRef>
          </c:cat>
          <c:val>
            <c:numRef>
              <c:f>'Call abandoned Date'!$B$4:$B$11</c:f>
              <c:numCache>
                <c:formatCode>0.00%</c:formatCode>
                <c:ptCount val="7"/>
                <c:pt idx="0">
                  <c:v>0.13414634146341464</c:v>
                </c:pt>
                <c:pt idx="1">
                  <c:v>0.26190476190476192</c:v>
                </c:pt>
                <c:pt idx="2">
                  <c:v>0.13333333333333333</c:v>
                </c:pt>
                <c:pt idx="3">
                  <c:v>0.30128205128205127</c:v>
                </c:pt>
                <c:pt idx="4">
                  <c:v>0.18292682926829268</c:v>
                </c:pt>
                <c:pt idx="5">
                  <c:v>0.13600000000000001</c:v>
                </c:pt>
                <c:pt idx="6">
                  <c:v>0.21698113207547171</c:v>
                </c:pt>
              </c:numCache>
            </c:numRef>
          </c:val>
          <c:extLst>
            <c:ext xmlns:c16="http://schemas.microsoft.com/office/drawing/2014/chart" uri="{C3380CC4-5D6E-409C-BE32-E72D297353CC}">
              <c16:uniqueId val="{00000000-6F76-492D-8057-73B7CD7BF993}"/>
            </c:ext>
          </c:extLst>
        </c:ser>
        <c:dLbls>
          <c:dLblPos val="outEnd"/>
          <c:showLegendKey val="0"/>
          <c:showVal val="1"/>
          <c:showCatName val="0"/>
          <c:showSerName val="0"/>
          <c:showPercent val="0"/>
          <c:showBubbleSize val="0"/>
        </c:dLbls>
        <c:gapWidth val="100"/>
        <c:overlap val="-24"/>
        <c:axId val="1428841423"/>
        <c:axId val="1428857647"/>
      </c:barChart>
      <c:catAx>
        <c:axId val="1428841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8857647"/>
        <c:crosses val="autoZero"/>
        <c:auto val="1"/>
        <c:lblAlgn val="ctr"/>
        <c:lblOffset val="100"/>
        <c:noMultiLvlLbl val="0"/>
      </c:catAx>
      <c:valAx>
        <c:axId val="142885764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884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Call Center Dashboard.xlsx]Weekly offered &amp; Answered calls!PivotTable2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Weekly</a:t>
            </a:r>
            <a:r>
              <a:rPr lang="en-IN" baseline="0"/>
              <a:t> Offered and answered calls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'Weekly offered &amp; Answered calls'!$B$3</c:f>
              <c:strCache>
                <c:ptCount val="1"/>
                <c:pt idx="0">
                  <c:v>Sum of Offered Calls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 offered &amp; Answered calls'!$A$4:$A$5</c:f>
              <c:strCache>
                <c:ptCount val="1"/>
                <c:pt idx="0">
                  <c:v>Week 3</c:v>
                </c:pt>
              </c:strCache>
            </c:strRef>
          </c:cat>
          <c:val>
            <c:numRef>
              <c:f>'Weekly offered &amp; Answered calls'!$B$4:$B$5</c:f>
              <c:numCache>
                <c:formatCode>General</c:formatCode>
                <c:ptCount val="1"/>
                <c:pt idx="0">
                  <c:v>837</c:v>
                </c:pt>
              </c:numCache>
            </c:numRef>
          </c:val>
          <c:extLst>
            <c:ext xmlns:c16="http://schemas.microsoft.com/office/drawing/2014/chart" uri="{C3380CC4-5D6E-409C-BE32-E72D297353CC}">
              <c16:uniqueId val="{00000000-9308-4550-9ECC-25D2BCA9A647}"/>
            </c:ext>
          </c:extLst>
        </c:ser>
        <c:ser>
          <c:idx val="1"/>
          <c:order val="1"/>
          <c:tx>
            <c:strRef>
              <c:f>'Weekly offered &amp; Answered calls'!$C$3</c:f>
              <c:strCache>
                <c:ptCount val="1"/>
                <c:pt idx="0">
                  <c:v>Sum of Answered Calls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 offered &amp; Answered calls'!$A$4:$A$5</c:f>
              <c:strCache>
                <c:ptCount val="1"/>
                <c:pt idx="0">
                  <c:v>Week 3</c:v>
                </c:pt>
              </c:strCache>
            </c:strRef>
          </c:cat>
          <c:val>
            <c:numRef>
              <c:f>'Weekly offered &amp; Answered calls'!$C$4:$C$5</c:f>
              <c:numCache>
                <c:formatCode>General</c:formatCode>
                <c:ptCount val="1"/>
                <c:pt idx="0">
                  <c:v>671</c:v>
                </c:pt>
              </c:numCache>
            </c:numRef>
          </c:val>
          <c:extLst>
            <c:ext xmlns:c16="http://schemas.microsoft.com/office/drawing/2014/chart" uri="{C3380CC4-5D6E-409C-BE32-E72D297353CC}">
              <c16:uniqueId val="{00000001-9308-4550-9ECC-25D2BCA9A647}"/>
            </c:ext>
          </c:extLst>
        </c:ser>
        <c:dLbls>
          <c:showLegendKey val="0"/>
          <c:showVal val="0"/>
          <c:showCatName val="0"/>
          <c:showSerName val="0"/>
          <c:showPercent val="0"/>
          <c:showBubbleSize val="0"/>
        </c:dLbls>
        <c:gapWidth val="115"/>
        <c:overlap val="-20"/>
        <c:axId val="1428815215"/>
        <c:axId val="1428811887"/>
      </c:barChart>
      <c:catAx>
        <c:axId val="14288152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8811887"/>
        <c:crosses val="autoZero"/>
        <c:auto val="1"/>
        <c:lblAlgn val="ctr"/>
        <c:lblOffset val="100"/>
        <c:noMultiLvlLbl val="0"/>
      </c:catAx>
      <c:valAx>
        <c:axId val="14288118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8815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Call Center Dashboard.xlsx]Daily SUM of answered and offer!PivotTable4</c:name>
    <c:fmtId val="8"/>
  </c:pivotSource>
  <c:chart>
    <c:title>
      <c:tx>
        <c:rich>
          <a:bodyPr rot="0" spcFirstLastPara="1" vertOverflow="ellipsis" vert="horz" wrap="square" anchor="ctr" anchorCtr="1"/>
          <a:lstStyle/>
          <a:p>
            <a:pPr>
              <a:defRPr sz="1400" b="1" i="0" u="none" strike="noStrike" kern="1200" cap="none" baseline="0">
                <a:ln>
                  <a:noFill/>
                </a:ln>
                <a:solidFill>
                  <a:schemeClr val="lt1">
                    <a:lumMod val="85000"/>
                  </a:schemeClr>
                </a:solidFill>
                <a:latin typeface="+mn-lt"/>
                <a:ea typeface="+mn-ea"/>
                <a:cs typeface="+mn-cs"/>
              </a:defRPr>
            </a:pPr>
            <a:r>
              <a:rPr lang="en-IN">
                <a:ln>
                  <a:noFill/>
                </a:ln>
              </a:rPr>
              <a:t>DAY</a:t>
            </a:r>
            <a:r>
              <a:rPr lang="en-IN" baseline="0">
                <a:ln>
                  <a:noFill/>
                </a:ln>
              </a:rPr>
              <a:t> WISE CALL STATS</a:t>
            </a:r>
            <a:endParaRPr lang="en-IN">
              <a:ln>
                <a:noFill/>
              </a:ln>
            </a:endParaRPr>
          </a:p>
        </c:rich>
      </c:tx>
      <c:overlay val="0"/>
      <c:spPr>
        <a:noFill/>
        <a:ln>
          <a:noFill/>
        </a:ln>
        <a:effectLst/>
      </c:spPr>
      <c:txPr>
        <a:bodyPr rot="0" spcFirstLastPara="1" vertOverflow="ellipsis" vert="horz" wrap="square" anchor="ctr" anchorCtr="1"/>
        <a:lstStyle/>
        <a:p>
          <a:pPr>
            <a:defRPr sz="1400" b="1" i="0" u="none" strike="noStrike" kern="1200" cap="none" baseline="0">
              <a:ln>
                <a:noFill/>
              </a:ln>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'Daily SUM of answered and offer'!$B$3</c:f>
              <c:strCache>
                <c:ptCount val="1"/>
                <c:pt idx="0">
                  <c:v>Sum of Offered Calls </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'Daily SUM of answered and offer'!$A$4:$A$11</c:f>
              <c:strCache>
                <c:ptCount val="7"/>
                <c:pt idx="0">
                  <c:v>Monday</c:v>
                </c:pt>
                <c:pt idx="1">
                  <c:v>Tuesday</c:v>
                </c:pt>
                <c:pt idx="2">
                  <c:v>Wednesday</c:v>
                </c:pt>
                <c:pt idx="3">
                  <c:v>Thursday</c:v>
                </c:pt>
                <c:pt idx="4">
                  <c:v>Friday</c:v>
                </c:pt>
                <c:pt idx="5">
                  <c:v>Saturday</c:v>
                </c:pt>
                <c:pt idx="6">
                  <c:v>Sunday</c:v>
                </c:pt>
              </c:strCache>
            </c:strRef>
          </c:cat>
          <c:val>
            <c:numRef>
              <c:f>'Daily SUM of answered and offer'!$B$4:$B$11</c:f>
              <c:numCache>
                <c:formatCode>General</c:formatCode>
                <c:ptCount val="7"/>
                <c:pt idx="0">
                  <c:v>82</c:v>
                </c:pt>
                <c:pt idx="1">
                  <c:v>84</c:v>
                </c:pt>
                <c:pt idx="2">
                  <c:v>120</c:v>
                </c:pt>
                <c:pt idx="3">
                  <c:v>156</c:v>
                </c:pt>
                <c:pt idx="4">
                  <c:v>164</c:v>
                </c:pt>
                <c:pt idx="5">
                  <c:v>125</c:v>
                </c:pt>
                <c:pt idx="6">
                  <c:v>106</c:v>
                </c:pt>
              </c:numCache>
            </c:numRef>
          </c:val>
          <c:smooth val="0"/>
          <c:extLst>
            <c:ext xmlns:c16="http://schemas.microsoft.com/office/drawing/2014/chart" uri="{C3380CC4-5D6E-409C-BE32-E72D297353CC}">
              <c16:uniqueId val="{00000000-746B-43B8-97D5-AF971E9DB94E}"/>
            </c:ext>
          </c:extLst>
        </c:ser>
        <c:ser>
          <c:idx val="1"/>
          <c:order val="1"/>
          <c:tx>
            <c:strRef>
              <c:f>'Daily SUM of answered and offer'!$C$3</c:f>
              <c:strCache>
                <c:ptCount val="1"/>
                <c:pt idx="0">
                  <c:v>Sum of Answered Calls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'Daily SUM of answered and offer'!$A$4:$A$11</c:f>
              <c:strCache>
                <c:ptCount val="7"/>
                <c:pt idx="0">
                  <c:v>Monday</c:v>
                </c:pt>
                <c:pt idx="1">
                  <c:v>Tuesday</c:v>
                </c:pt>
                <c:pt idx="2">
                  <c:v>Wednesday</c:v>
                </c:pt>
                <c:pt idx="3">
                  <c:v>Thursday</c:v>
                </c:pt>
                <c:pt idx="4">
                  <c:v>Friday</c:v>
                </c:pt>
                <c:pt idx="5">
                  <c:v>Saturday</c:v>
                </c:pt>
                <c:pt idx="6">
                  <c:v>Sunday</c:v>
                </c:pt>
              </c:strCache>
            </c:strRef>
          </c:cat>
          <c:val>
            <c:numRef>
              <c:f>'Daily SUM of answered and offer'!$C$4:$C$11</c:f>
              <c:numCache>
                <c:formatCode>General</c:formatCode>
                <c:ptCount val="7"/>
                <c:pt idx="0">
                  <c:v>71</c:v>
                </c:pt>
                <c:pt idx="1">
                  <c:v>62</c:v>
                </c:pt>
                <c:pt idx="2">
                  <c:v>104</c:v>
                </c:pt>
                <c:pt idx="3">
                  <c:v>109</c:v>
                </c:pt>
                <c:pt idx="4">
                  <c:v>134</c:v>
                </c:pt>
                <c:pt idx="5">
                  <c:v>108</c:v>
                </c:pt>
                <c:pt idx="6">
                  <c:v>83</c:v>
                </c:pt>
              </c:numCache>
            </c:numRef>
          </c:val>
          <c:smooth val="0"/>
          <c:extLst>
            <c:ext xmlns:c16="http://schemas.microsoft.com/office/drawing/2014/chart" uri="{C3380CC4-5D6E-409C-BE32-E72D297353CC}">
              <c16:uniqueId val="{00000001-746B-43B8-97D5-AF971E9DB94E}"/>
            </c:ext>
          </c:extLst>
        </c:ser>
        <c:dLbls>
          <c:dLblPos val="t"/>
          <c:showLegendKey val="0"/>
          <c:showVal val="1"/>
          <c:showCatName val="0"/>
          <c:showSerName val="0"/>
          <c:showPercent val="0"/>
          <c:showBubbleSize val="0"/>
        </c:dLbls>
        <c:dropLines>
          <c:spPr>
            <a:ln w="9525">
              <a:solidFill>
                <a:schemeClr val="lt1">
                  <a:lumMod val="50000"/>
                </a:schemeClr>
              </a:solidFill>
              <a:round/>
            </a:ln>
            <a:effectLst/>
          </c:spPr>
        </c:dropLines>
        <c:marker val="1"/>
        <c:smooth val="0"/>
        <c:axId val="764171568"/>
        <c:axId val="1183866848"/>
      </c:lineChart>
      <c:catAx>
        <c:axId val="764171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noFill/>
                </a:ln>
                <a:solidFill>
                  <a:schemeClr val="lt1">
                    <a:lumMod val="75000"/>
                  </a:schemeClr>
                </a:solidFill>
                <a:latin typeface="+mn-lt"/>
                <a:ea typeface="+mn-ea"/>
                <a:cs typeface="+mn-cs"/>
              </a:defRPr>
            </a:pPr>
            <a:endParaRPr lang="en-US"/>
          </a:p>
        </c:txPr>
        <c:crossAx val="1183866848"/>
        <c:crosses val="autoZero"/>
        <c:auto val="1"/>
        <c:lblAlgn val="ctr"/>
        <c:lblOffset val="100"/>
        <c:noMultiLvlLbl val="0"/>
      </c:catAx>
      <c:valAx>
        <c:axId val="1183866848"/>
        <c:scaling>
          <c:orientation val="minMax"/>
        </c:scaling>
        <c:delete val="1"/>
        <c:axPos val="l"/>
        <c:numFmt formatCode="General" sourceLinked="1"/>
        <c:majorTickMark val="none"/>
        <c:minorTickMark val="none"/>
        <c:tickLblPos val="nextTo"/>
        <c:crossAx val="764171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w="3175">
                <a:noFill/>
              </a:ln>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ln>
            <a:solidFill>
              <a:schemeClr val="accent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Call Center Dashboard.xlsx]Week Abandoned Calls!PivotTable1</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CALL ABANDONED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pivotFmt>
    </c:pivotFmts>
    <c:plotArea>
      <c:layout>
        <c:manualLayout>
          <c:layoutTarget val="inner"/>
          <c:xMode val="edge"/>
          <c:yMode val="edge"/>
          <c:x val="0.11053937007874017"/>
          <c:y val="0.15801666096085815"/>
          <c:w val="0.8260861200220343"/>
          <c:h val="0.60894025770408189"/>
        </c:manualLayout>
      </c:layout>
      <c:lineChart>
        <c:grouping val="standard"/>
        <c:varyColors val="0"/>
        <c:ser>
          <c:idx val="0"/>
          <c:order val="0"/>
          <c:tx>
            <c:strRef>
              <c:f>'Week Abandoned Calls'!$B$3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5B9BD5"/>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'Week Abandoned Calls'!$A$4:$A$11</c:f>
              <c:strCache>
                <c:ptCount val="7"/>
                <c:pt idx="0">
                  <c:v>Monday</c:v>
                </c:pt>
                <c:pt idx="1">
                  <c:v>Tuesday</c:v>
                </c:pt>
                <c:pt idx="2">
                  <c:v>Wednesday</c:v>
                </c:pt>
                <c:pt idx="3">
                  <c:v>Thursday</c:v>
                </c:pt>
                <c:pt idx="4">
                  <c:v>Friday</c:v>
                </c:pt>
                <c:pt idx="5">
                  <c:v>Saturday</c:v>
                </c:pt>
                <c:pt idx="6">
                  <c:v>Sunday</c:v>
                </c:pt>
              </c:strCache>
            </c:strRef>
          </c:cat>
          <c:val>
            <c:numRef>
              <c:f>'Week Abandoned Calls'!$B$4:$B$11</c:f>
              <c:numCache>
                <c:formatCode>0.00%</c:formatCode>
                <c:ptCount val="7"/>
                <c:pt idx="0">
                  <c:v>0.13414634146341464</c:v>
                </c:pt>
                <c:pt idx="1">
                  <c:v>0.26190476190476192</c:v>
                </c:pt>
                <c:pt idx="2">
                  <c:v>0.13333333333333333</c:v>
                </c:pt>
                <c:pt idx="3">
                  <c:v>0.30128205128205127</c:v>
                </c:pt>
                <c:pt idx="4">
                  <c:v>0.18292682926829268</c:v>
                </c:pt>
                <c:pt idx="5">
                  <c:v>0.13600000000000001</c:v>
                </c:pt>
                <c:pt idx="6">
                  <c:v>0.21698113207547171</c:v>
                </c:pt>
              </c:numCache>
            </c:numRef>
          </c:val>
          <c:smooth val="0"/>
          <c:extLst>
            <c:ext xmlns:c16="http://schemas.microsoft.com/office/drawing/2014/chart" uri="{C3380CC4-5D6E-409C-BE32-E72D297353CC}">
              <c16:uniqueId val="{00000000-FA69-45D4-B77E-EBBD860AA85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30382176"/>
        <c:axId val="1030383424"/>
      </c:lineChart>
      <c:dateAx>
        <c:axId val="1030382176"/>
        <c:scaling>
          <c:orientation val="minMax"/>
        </c:scaling>
        <c:delete val="0"/>
        <c:axPos val="b"/>
        <c:numFmt formatCode="General" sourceLinked="1"/>
        <c:majorTickMark val="none"/>
        <c:minorTickMark val="none"/>
        <c:tickLblPos val="nextTo"/>
        <c:spPr>
          <a:noFill/>
          <a:ln>
            <a:noFill/>
          </a:ln>
          <a:effectLst/>
        </c:spPr>
        <c:txPr>
          <a:bodyPr rot="-2700000" spcFirstLastPara="1" vertOverflow="ellipsis" wrap="square" anchor="ctr" anchorCtr="1"/>
          <a:lstStyle/>
          <a:p>
            <a:pPr>
              <a:defRPr sz="900" b="0" i="0" u="none" strike="noStrike" kern="1200" spc="30" baseline="0">
                <a:solidFill>
                  <a:schemeClr val="lt1"/>
                </a:solidFill>
                <a:latin typeface="+mn-lt"/>
                <a:ea typeface="+mn-ea"/>
                <a:cs typeface="+mn-cs"/>
              </a:defRPr>
            </a:pPr>
            <a:endParaRPr lang="en-US"/>
          </a:p>
        </c:txPr>
        <c:crossAx val="1030383424"/>
        <c:crosses val="autoZero"/>
        <c:auto val="0"/>
        <c:lblOffset val="100"/>
        <c:baseTimeUnit val="days"/>
      </c:dateAx>
      <c:valAx>
        <c:axId val="103038342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3038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205740</xdr:colOff>
      <xdr:row>0</xdr:row>
      <xdr:rowOff>38100</xdr:rowOff>
    </xdr:from>
    <xdr:to>
      <xdr:col>9</xdr:col>
      <xdr:colOff>259080</xdr:colOff>
      <xdr:row>4</xdr:row>
      <xdr:rowOff>160020</xdr:rowOff>
    </xdr:to>
    <mc:AlternateContent xmlns:mc="http://schemas.openxmlformats.org/markup-compatibility/2006" xmlns:a14="http://schemas.microsoft.com/office/drawing/2010/main">
      <mc:Choice Requires="a14">
        <xdr:graphicFrame macro="">
          <xdr:nvGraphicFramePr>
            <xdr:cNvPr id="2" name="Zone">
              <a:extLst>
                <a:ext uri="{FF2B5EF4-FFF2-40B4-BE49-F238E27FC236}">
                  <a16:creationId xmlns:a16="http://schemas.microsoft.com/office/drawing/2014/main" id="{337B2B13-7620-43A6-A8E5-EED16344DE32}"/>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3863340" y="38100"/>
              <a:ext cx="188214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30480</xdr:rowOff>
    </xdr:from>
    <xdr:to>
      <xdr:col>6</xdr:col>
      <xdr:colOff>175260</xdr:colOff>
      <xdr:row>4</xdr:row>
      <xdr:rowOff>152400</xdr:rowOff>
    </xdr:to>
    <mc:AlternateContent xmlns:mc="http://schemas.openxmlformats.org/markup-compatibility/2006" xmlns:a14="http://schemas.microsoft.com/office/drawing/2010/main">
      <mc:Choice Requires="a14">
        <xdr:graphicFrame macro="">
          <xdr:nvGraphicFramePr>
            <xdr:cNvPr id="3" name="Week">
              <a:extLst>
                <a:ext uri="{FF2B5EF4-FFF2-40B4-BE49-F238E27FC236}">
                  <a16:creationId xmlns:a16="http://schemas.microsoft.com/office/drawing/2014/main" id="{60840513-A12C-4A3A-A5A8-A35137123ED9}"/>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38100" y="30480"/>
              <a:ext cx="379476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60960</xdr:colOff>
      <xdr:row>0</xdr:row>
      <xdr:rowOff>15240</xdr:rowOff>
    </xdr:from>
    <xdr:to>
      <xdr:col>21</xdr:col>
      <xdr:colOff>449580</xdr:colOff>
      <xdr:row>4</xdr:row>
      <xdr:rowOff>167639</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0CA45911-EACA-4280-9BDD-553323E4C9C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814560" y="15240"/>
              <a:ext cx="343662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312420</xdr:colOff>
      <xdr:row>1</xdr:row>
      <xdr:rowOff>60960</xdr:rowOff>
    </xdr:from>
    <xdr:to>
      <xdr:col>11</xdr:col>
      <xdr:colOff>541620</xdr:colOff>
      <xdr:row>3</xdr:row>
      <xdr:rowOff>98400</xdr:rowOff>
    </xdr:to>
    <xdr:sp macro="" textlink="'Daily SUM of answered and offer'!B11">
      <xdr:nvSpPr>
        <xdr:cNvPr id="5" name="Rectangle: Rounded Corners 4">
          <a:extLst>
            <a:ext uri="{FF2B5EF4-FFF2-40B4-BE49-F238E27FC236}">
              <a16:creationId xmlns:a16="http://schemas.microsoft.com/office/drawing/2014/main" id="{3F1C5AD8-3BD5-483D-BC5F-57282189B6B5}"/>
            </a:ext>
          </a:extLst>
        </xdr:cNvPr>
        <xdr:cNvSpPr/>
      </xdr:nvSpPr>
      <xdr:spPr>
        <a:xfrm>
          <a:off x="6408420" y="243840"/>
          <a:ext cx="838800" cy="4032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A399EEBC-042C-4A23-9910-8F5E51DCF522}" type="TxLink">
            <a:rPr lang="en-US" sz="1200" b="0" i="0" u="none" strike="noStrike">
              <a:solidFill>
                <a:schemeClr val="bg1"/>
              </a:solidFill>
              <a:latin typeface="Calibri"/>
              <a:cs typeface="Calibri"/>
            </a:rPr>
            <a:pPr algn="ctr"/>
            <a:t>837</a:t>
          </a:fld>
          <a:endParaRPr lang="en-IN" sz="1200">
            <a:solidFill>
              <a:schemeClr val="bg1"/>
            </a:solidFill>
          </a:endParaRPr>
        </a:p>
      </xdr:txBody>
    </xdr:sp>
    <xdr:clientData/>
  </xdr:twoCellAnchor>
  <xdr:twoCellAnchor>
    <xdr:from>
      <xdr:col>12</xdr:col>
      <xdr:colOff>137160</xdr:colOff>
      <xdr:row>1</xdr:row>
      <xdr:rowOff>60960</xdr:rowOff>
    </xdr:from>
    <xdr:to>
      <xdr:col>13</xdr:col>
      <xdr:colOff>365760</xdr:colOff>
      <xdr:row>3</xdr:row>
      <xdr:rowOff>99060</xdr:rowOff>
    </xdr:to>
    <xdr:sp macro="" textlink="'Daily SUM of answered and offer'!C11">
      <xdr:nvSpPr>
        <xdr:cNvPr id="6" name="Rectangle: Rounded Corners 5">
          <a:extLst>
            <a:ext uri="{FF2B5EF4-FFF2-40B4-BE49-F238E27FC236}">
              <a16:creationId xmlns:a16="http://schemas.microsoft.com/office/drawing/2014/main" id="{B1A22CCF-8E18-42A6-A7E0-358D70290405}"/>
            </a:ext>
          </a:extLst>
        </xdr:cNvPr>
        <xdr:cNvSpPr/>
      </xdr:nvSpPr>
      <xdr:spPr>
        <a:xfrm>
          <a:off x="7452360" y="243840"/>
          <a:ext cx="838200" cy="40386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fld id="{DB50ABD8-A4A3-4217-B322-17FEF404EE0D}" type="TxLink">
            <a:rPr lang="en-US" sz="1200" b="0" i="0" u="none" strike="noStrike">
              <a:solidFill>
                <a:schemeClr val="bg1"/>
              </a:solidFill>
              <a:latin typeface="Calibri"/>
              <a:cs typeface="Calibri"/>
            </a:rPr>
            <a:pPr algn="ctr"/>
            <a:t>671</a:t>
          </a:fld>
          <a:endParaRPr lang="en-IN" sz="1200">
            <a:solidFill>
              <a:schemeClr val="bg1"/>
            </a:solidFill>
          </a:endParaRPr>
        </a:p>
      </xdr:txBody>
    </xdr:sp>
    <xdr:clientData/>
  </xdr:twoCellAnchor>
  <xdr:twoCellAnchor>
    <xdr:from>
      <xdr:col>13</xdr:col>
      <xdr:colOff>579120</xdr:colOff>
      <xdr:row>1</xdr:row>
      <xdr:rowOff>53340</xdr:rowOff>
    </xdr:from>
    <xdr:to>
      <xdr:col>15</xdr:col>
      <xdr:colOff>198720</xdr:colOff>
      <xdr:row>3</xdr:row>
      <xdr:rowOff>90780</xdr:rowOff>
    </xdr:to>
    <xdr:sp macro="" textlink="'Call abandoned Date'!E11">
      <xdr:nvSpPr>
        <xdr:cNvPr id="7" name="Rectangle: Rounded Corners 6">
          <a:extLst>
            <a:ext uri="{FF2B5EF4-FFF2-40B4-BE49-F238E27FC236}">
              <a16:creationId xmlns:a16="http://schemas.microsoft.com/office/drawing/2014/main" id="{96BDBFCA-264D-44A5-ADFC-CBF05B81242C}"/>
            </a:ext>
          </a:extLst>
        </xdr:cNvPr>
        <xdr:cNvSpPr/>
      </xdr:nvSpPr>
      <xdr:spPr>
        <a:xfrm>
          <a:off x="8503920" y="236220"/>
          <a:ext cx="838800" cy="4032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fld id="{44573985-4E8F-4BF7-ADB4-B99B9304A7A4}" type="TxLink">
            <a:rPr lang="en-US" sz="1200" b="0" i="0" u="none" strike="noStrike">
              <a:solidFill>
                <a:schemeClr val="bg1"/>
              </a:solidFill>
              <a:latin typeface="Calibri"/>
              <a:cs typeface="Calibri"/>
            </a:rPr>
            <a:pPr algn="ctr"/>
            <a:t>166</a:t>
          </a:fld>
          <a:endParaRPr lang="en-IN" sz="1400">
            <a:solidFill>
              <a:schemeClr val="bg1"/>
            </a:solidFill>
          </a:endParaRPr>
        </a:p>
      </xdr:txBody>
    </xdr:sp>
    <xdr:clientData/>
  </xdr:twoCellAnchor>
  <xdr:twoCellAnchor>
    <xdr:from>
      <xdr:col>0</xdr:col>
      <xdr:colOff>38100</xdr:colOff>
      <xdr:row>5</xdr:row>
      <xdr:rowOff>53340</xdr:rowOff>
    </xdr:from>
    <xdr:to>
      <xdr:col>22</xdr:col>
      <xdr:colOff>175260</xdr:colOff>
      <xdr:row>20</xdr:row>
      <xdr:rowOff>53340</xdr:rowOff>
    </xdr:to>
    <xdr:graphicFrame macro="">
      <xdr:nvGraphicFramePr>
        <xdr:cNvPr id="9" name="Chart 8">
          <a:extLst>
            <a:ext uri="{FF2B5EF4-FFF2-40B4-BE49-F238E27FC236}">
              <a16:creationId xmlns:a16="http://schemas.microsoft.com/office/drawing/2014/main" id="{20D8DC97-9F37-4B75-84F9-2F5529720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403860</xdr:colOff>
      <xdr:row>20</xdr:row>
      <xdr:rowOff>99060</xdr:rowOff>
    </xdr:from>
    <xdr:to>
      <xdr:col>15</xdr:col>
      <xdr:colOff>137160</xdr:colOff>
      <xdr:row>35</xdr:row>
      <xdr:rowOff>106680</xdr:rowOff>
    </xdr:to>
    <xdr:graphicFrame macro="">
      <xdr:nvGraphicFramePr>
        <xdr:cNvPr id="11" name="Chart 10">
          <a:extLst>
            <a:ext uri="{FF2B5EF4-FFF2-40B4-BE49-F238E27FC236}">
              <a16:creationId xmlns:a16="http://schemas.microsoft.com/office/drawing/2014/main" id="{4DF4D0F9-2C69-4291-A66B-11A9F9C19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20</xdr:row>
      <xdr:rowOff>99060</xdr:rowOff>
    </xdr:from>
    <xdr:to>
      <xdr:col>7</xdr:col>
      <xdr:colOff>342900</xdr:colOff>
      <xdr:row>35</xdr:row>
      <xdr:rowOff>99060</xdr:rowOff>
    </xdr:to>
    <xdr:graphicFrame macro="">
      <xdr:nvGraphicFramePr>
        <xdr:cNvPr id="12" name="Chart 11">
          <a:extLst>
            <a:ext uri="{FF2B5EF4-FFF2-40B4-BE49-F238E27FC236}">
              <a16:creationId xmlns:a16="http://schemas.microsoft.com/office/drawing/2014/main" id="{7FA5CEBB-943A-4D46-9A09-551830410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182880</xdr:colOff>
      <xdr:row>20</xdr:row>
      <xdr:rowOff>99060</xdr:rowOff>
    </xdr:from>
    <xdr:to>
      <xdr:col>22</xdr:col>
      <xdr:colOff>190500</xdr:colOff>
      <xdr:row>35</xdr:row>
      <xdr:rowOff>99060</xdr:rowOff>
    </xdr:to>
    <xdr:graphicFrame macro="">
      <xdr:nvGraphicFramePr>
        <xdr:cNvPr id="13" name="Chart 12">
          <a:extLst>
            <a:ext uri="{FF2B5EF4-FFF2-40B4-BE49-F238E27FC236}">
              <a16:creationId xmlns:a16="http://schemas.microsoft.com/office/drawing/2014/main" id="{DF06FEAE-554C-43A9-BC4F-AAA59CCF8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138070</xdr:colOff>
      <xdr:row>27</xdr:row>
      <xdr:rowOff>46152</xdr:rowOff>
    </xdr:to>
    <xdr:pic>
      <xdr:nvPicPr>
        <xdr:cNvPr id="2" name="Picture 1">
          <a:extLst>
            <a:ext uri="{FF2B5EF4-FFF2-40B4-BE49-F238E27FC236}">
              <a16:creationId xmlns:a16="http://schemas.microsoft.com/office/drawing/2014/main" id="{53B35E91-15A3-4053-9E4E-58FA99276B57}"/>
            </a:ext>
          </a:extLst>
        </xdr:cNvPr>
        <xdr:cNvPicPr>
          <a:picLocks noChangeAspect="1"/>
        </xdr:cNvPicPr>
      </xdr:nvPicPr>
      <xdr:blipFill>
        <a:blip xmlns:r="http://schemas.openxmlformats.org/officeDocument/2006/relationships" r:embed="rId1"/>
        <a:stretch>
          <a:fillRect/>
        </a:stretch>
      </xdr:blipFill>
      <xdr:spPr>
        <a:xfrm>
          <a:off x="0" y="0"/>
          <a:ext cx="10501270" cy="498391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91.978559490744" createdVersion="6" refreshedVersion="6" minRefreshableVersion="3" recordCount="336" xr:uid="{4F4B80AB-6662-497C-B4D9-5CF0AA893CF7}">
  <cacheSource type="worksheet">
    <worksheetSource name="RAWDATA"/>
  </cacheSource>
  <cacheFields count="9">
    <cacheField name="Date" numFmtId="15">
      <sharedItems containsSemiMixedTypes="0" containsNonDate="0" containsDate="1" containsString="0" minDate="2017-01-01T00:00:00" maxDate="2017-01-29T00:00:00" count="28">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sharedItems>
    </cacheField>
    <cacheField name="Week" numFmtId="0">
      <sharedItems count="4">
        <s v="Week 1"/>
        <s v="Week 2"/>
        <s v="Week 3"/>
        <s v="Week 4"/>
      </sharedItems>
    </cacheField>
    <cacheField name="Day" numFmtId="0">
      <sharedItems count="7">
        <s v="Monday"/>
        <s v="Tuesday"/>
        <s v="Wednesday"/>
        <s v="Thursday"/>
        <s v="Friday"/>
        <s v="Saturday"/>
        <s v="Sunday"/>
      </sharedItems>
    </cacheField>
    <cacheField name="Zone" numFmtId="0">
      <sharedItems count="2">
        <s v="Zone1"/>
        <s v="Zone2"/>
      </sharedItems>
    </cacheField>
    <cacheField name="Department" numFmtId="0">
      <sharedItems count="6">
        <s v="Commercial"/>
        <s v="Doorstep"/>
        <s v="Emergency"/>
        <s v="Technical"/>
        <s v="Vigilance"/>
        <s v="VIP"/>
      </sharedItems>
    </cacheField>
    <cacheField name="Offered Calls " numFmtId="0">
      <sharedItems containsSemiMixedTypes="0" containsString="0" containsNumber="1" containsInteger="1" minValue="45" maxValue="11443"/>
    </cacheField>
    <cacheField name="Answered Calls" numFmtId="0">
      <sharedItems containsSemiMixedTypes="0" containsString="0" containsNumber="1" containsInteger="1" minValue="33" maxValue="9860"/>
    </cacheField>
    <cacheField name="Abandoned Calls " numFmtId="0">
      <sharedItems containsSemiMixedTypes="0" containsString="0" containsNumber="1" containsInteger="1" minValue="6" maxValue="2857"/>
    </cacheField>
    <cacheField name="Abondoned%" numFmtId="0" formula="'Abandoned Calls '/'Offered Calls '" databaseField="0"/>
  </cacheFields>
  <extLst>
    <ext xmlns:x14="http://schemas.microsoft.com/office/spreadsheetml/2009/9/main" uri="{725AE2AE-9491-48be-B2B4-4EB974FC3084}">
      <x14:pivotCacheDefinition pivotCacheId="960825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x v="0"/>
    <x v="0"/>
    <x v="0"/>
    <x v="0"/>
    <x v="0"/>
    <n v="3258"/>
    <n v="2573"/>
    <n v="685"/>
  </r>
  <r>
    <x v="0"/>
    <x v="0"/>
    <x v="0"/>
    <x v="0"/>
    <x v="1"/>
    <n v="1612"/>
    <n v="1209"/>
    <n v="403"/>
  </r>
  <r>
    <x v="0"/>
    <x v="0"/>
    <x v="0"/>
    <x v="0"/>
    <x v="2"/>
    <n v="832"/>
    <n v="732"/>
    <n v="100"/>
  </r>
  <r>
    <x v="0"/>
    <x v="0"/>
    <x v="0"/>
    <x v="0"/>
    <x v="3"/>
    <n v="6091"/>
    <n v="5238"/>
    <n v="853"/>
  </r>
  <r>
    <x v="0"/>
    <x v="0"/>
    <x v="0"/>
    <x v="0"/>
    <x v="4"/>
    <n v="93"/>
    <n v="81"/>
    <n v="12"/>
  </r>
  <r>
    <x v="0"/>
    <x v="0"/>
    <x v="0"/>
    <x v="0"/>
    <x v="5"/>
    <n v="86"/>
    <n v="60"/>
    <n v="26"/>
  </r>
  <r>
    <x v="0"/>
    <x v="0"/>
    <x v="0"/>
    <x v="1"/>
    <x v="0"/>
    <n v="1531"/>
    <n v="1148"/>
    <n v="383"/>
  </r>
  <r>
    <x v="0"/>
    <x v="0"/>
    <x v="0"/>
    <x v="1"/>
    <x v="1"/>
    <n v="1768"/>
    <n v="1379"/>
    <n v="389"/>
  </r>
  <r>
    <x v="0"/>
    <x v="0"/>
    <x v="0"/>
    <x v="1"/>
    <x v="2"/>
    <n v="423"/>
    <n v="376"/>
    <n v="47"/>
  </r>
  <r>
    <x v="0"/>
    <x v="0"/>
    <x v="0"/>
    <x v="1"/>
    <x v="3"/>
    <n v="6158"/>
    <n v="5234"/>
    <n v="924"/>
  </r>
  <r>
    <x v="0"/>
    <x v="0"/>
    <x v="0"/>
    <x v="1"/>
    <x v="4"/>
    <n v="52"/>
    <n v="46"/>
    <n v="6"/>
  </r>
  <r>
    <x v="0"/>
    <x v="0"/>
    <x v="0"/>
    <x v="1"/>
    <x v="5"/>
    <n v="140"/>
    <n v="106"/>
    <n v="34"/>
  </r>
  <r>
    <x v="1"/>
    <x v="0"/>
    <x v="1"/>
    <x v="0"/>
    <x v="0"/>
    <n v="3135"/>
    <n v="2319"/>
    <n v="816"/>
  </r>
  <r>
    <x v="1"/>
    <x v="0"/>
    <x v="1"/>
    <x v="0"/>
    <x v="1"/>
    <n v="1678"/>
    <n v="1325"/>
    <n v="353"/>
  </r>
  <r>
    <x v="1"/>
    <x v="0"/>
    <x v="1"/>
    <x v="0"/>
    <x v="2"/>
    <n v="789"/>
    <n v="568"/>
    <n v="221"/>
  </r>
  <r>
    <x v="1"/>
    <x v="0"/>
    <x v="1"/>
    <x v="0"/>
    <x v="3"/>
    <n v="8355"/>
    <n v="6516"/>
    <n v="1839"/>
  </r>
  <r>
    <x v="1"/>
    <x v="0"/>
    <x v="1"/>
    <x v="0"/>
    <x v="4"/>
    <n v="117"/>
    <n v="84"/>
    <n v="33"/>
  </r>
  <r>
    <x v="1"/>
    <x v="0"/>
    <x v="1"/>
    <x v="0"/>
    <x v="5"/>
    <n v="162"/>
    <n v="129"/>
    <n v="33"/>
  </r>
  <r>
    <x v="1"/>
    <x v="0"/>
    <x v="1"/>
    <x v="1"/>
    <x v="0"/>
    <n v="1094"/>
    <n v="940"/>
    <n v="154"/>
  </r>
  <r>
    <x v="1"/>
    <x v="0"/>
    <x v="1"/>
    <x v="1"/>
    <x v="1"/>
    <n v="1801"/>
    <n v="1332"/>
    <n v="469"/>
  </r>
  <r>
    <x v="1"/>
    <x v="0"/>
    <x v="1"/>
    <x v="1"/>
    <x v="2"/>
    <n v="512"/>
    <n v="358"/>
    <n v="154"/>
  </r>
  <r>
    <x v="1"/>
    <x v="0"/>
    <x v="1"/>
    <x v="1"/>
    <x v="3"/>
    <n v="6531"/>
    <n v="4832"/>
    <n v="1699"/>
  </r>
  <r>
    <x v="1"/>
    <x v="0"/>
    <x v="1"/>
    <x v="1"/>
    <x v="4"/>
    <n v="90"/>
    <n v="80"/>
    <n v="10"/>
  </r>
  <r>
    <x v="1"/>
    <x v="0"/>
    <x v="1"/>
    <x v="1"/>
    <x v="5"/>
    <n v="121"/>
    <n v="107"/>
    <n v="14"/>
  </r>
  <r>
    <x v="2"/>
    <x v="0"/>
    <x v="2"/>
    <x v="0"/>
    <x v="0"/>
    <n v="3305"/>
    <n v="2346"/>
    <n v="959"/>
  </r>
  <r>
    <x v="2"/>
    <x v="0"/>
    <x v="2"/>
    <x v="0"/>
    <x v="1"/>
    <n v="1554"/>
    <n v="1212"/>
    <n v="342"/>
  </r>
  <r>
    <x v="2"/>
    <x v="0"/>
    <x v="2"/>
    <x v="0"/>
    <x v="2"/>
    <n v="512"/>
    <n v="373"/>
    <n v="139"/>
  </r>
  <r>
    <x v="2"/>
    <x v="0"/>
    <x v="2"/>
    <x v="0"/>
    <x v="3"/>
    <n v="7809"/>
    <n v="6637"/>
    <n v="1172"/>
  </r>
  <r>
    <x v="2"/>
    <x v="0"/>
    <x v="2"/>
    <x v="0"/>
    <x v="4"/>
    <n v="133"/>
    <n v="114"/>
    <n v="19"/>
  </r>
  <r>
    <x v="2"/>
    <x v="0"/>
    <x v="2"/>
    <x v="0"/>
    <x v="5"/>
    <n v="172"/>
    <n v="141"/>
    <n v="31"/>
  </r>
  <r>
    <x v="2"/>
    <x v="0"/>
    <x v="2"/>
    <x v="1"/>
    <x v="0"/>
    <n v="1280"/>
    <n v="972"/>
    <n v="308"/>
  </r>
  <r>
    <x v="2"/>
    <x v="0"/>
    <x v="2"/>
    <x v="1"/>
    <x v="1"/>
    <n v="2500"/>
    <n v="2200"/>
    <n v="300"/>
  </r>
  <r>
    <x v="2"/>
    <x v="0"/>
    <x v="2"/>
    <x v="1"/>
    <x v="2"/>
    <n v="540"/>
    <n v="453"/>
    <n v="87"/>
  </r>
  <r>
    <x v="2"/>
    <x v="0"/>
    <x v="2"/>
    <x v="1"/>
    <x v="3"/>
    <n v="8313"/>
    <n v="6151"/>
    <n v="2162"/>
  </r>
  <r>
    <x v="2"/>
    <x v="0"/>
    <x v="2"/>
    <x v="1"/>
    <x v="4"/>
    <n v="91"/>
    <n v="67"/>
    <n v="24"/>
  </r>
  <r>
    <x v="2"/>
    <x v="0"/>
    <x v="2"/>
    <x v="1"/>
    <x v="5"/>
    <n v="123"/>
    <n v="105"/>
    <n v="18"/>
  </r>
  <r>
    <x v="3"/>
    <x v="0"/>
    <x v="3"/>
    <x v="0"/>
    <x v="0"/>
    <n v="2430"/>
    <n v="2138"/>
    <n v="292"/>
  </r>
  <r>
    <x v="3"/>
    <x v="0"/>
    <x v="3"/>
    <x v="0"/>
    <x v="1"/>
    <n v="1766"/>
    <n v="1518"/>
    <n v="248"/>
  </r>
  <r>
    <x v="3"/>
    <x v="0"/>
    <x v="3"/>
    <x v="0"/>
    <x v="2"/>
    <n v="892"/>
    <n v="722"/>
    <n v="170"/>
  </r>
  <r>
    <x v="3"/>
    <x v="0"/>
    <x v="3"/>
    <x v="0"/>
    <x v="3"/>
    <n v="10253"/>
    <n v="8407"/>
    <n v="1846"/>
  </r>
  <r>
    <x v="3"/>
    <x v="0"/>
    <x v="3"/>
    <x v="0"/>
    <x v="4"/>
    <n v="117"/>
    <n v="98"/>
    <n v="19"/>
  </r>
  <r>
    <x v="3"/>
    <x v="0"/>
    <x v="3"/>
    <x v="0"/>
    <x v="5"/>
    <n v="173"/>
    <n v="133"/>
    <n v="40"/>
  </r>
  <r>
    <x v="3"/>
    <x v="0"/>
    <x v="3"/>
    <x v="1"/>
    <x v="0"/>
    <n v="1729"/>
    <n v="1435"/>
    <n v="294"/>
  </r>
  <r>
    <x v="3"/>
    <x v="0"/>
    <x v="3"/>
    <x v="1"/>
    <x v="1"/>
    <n v="1953"/>
    <n v="1581"/>
    <n v="372"/>
  </r>
  <r>
    <x v="3"/>
    <x v="0"/>
    <x v="3"/>
    <x v="1"/>
    <x v="2"/>
    <n v="605"/>
    <n v="538"/>
    <n v="67"/>
  </r>
  <r>
    <x v="3"/>
    <x v="0"/>
    <x v="3"/>
    <x v="1"/>
    <x v="3"/>
    <n v="4933"/>
    <n v="4193"/>
    <n v="740"/>
  </r>
  <r>
    <x v="3"/>
    <x v="0"/>
    <x v="3"/>
    <x v="1"/>
    <x v="4"/>
    <n v="105"/>
    <n v="81"/>
    <n v="24"/>
  </r>
  <r>
    <x v="3"/>
    <x v="0"/>
    <x v="3"/>
    <x v="1"/>
    <x v="5"/>
    <n v="160"/>
    <n v="112"/>
    <n v="48"/>
  </r>
  <r>
    <x v="4"/>
    <x v="0"/>
    <x v="4"/>
    <x v="0"/>
    <x v="0"/>
    <n v="2200"/>
    <n v="1540"/>
    <n v="660"/>
  </r>
  <r>
    <x v="4"/>
    <x v="0"/>
    <x v="4"/>
    <x v="0"/>
    <x v="1"/>
    <n v="1406"/>
    <n v="1166"/>
    <n v="240"/>
  </r>
  <r>
    <x v="4"/>
    <x v="0"/>
    <x v="4"/>
    <x v="0"/>
    <x v="2"/>
    <n v="896"/>
    <n v="627"/>
    <n v="269"/>
  </r>
  <r>
    <x v="4"/>
    <x v="0"/>
    <x v="4"/>
    <x v="0"/>
    <x v="3"/>
    <n v="11200"/>
    <n v="9856"/>
    <n v="1344"/>
  </r>
  <r>
    <x v="4"/>
    <x v="0"/>
    <x v="4"/>
    <x v="0"/>
    <x v="4"/>
    <n v="134"/>
    <n v="115"/>
    <n v="19"/>
  </r>
  <r>
    <x v="4"/>
    <x v="0"/>
    <x v="4"/>
    <x v="0"/>
    <x v="5"/>
    <n v="110"/>
    <n v="85"/>
    <n v="25"/>
  </r>
  <r>
    <x v="4"/>
    <x v="0"/>
    <x v="4"/>
    <x v="1"/>
    <x v="0"/>
    <n v="1861"/>
    <n v="1321"/>
    <n v="540"/>
  </r>
  <r>
    <x v="4"/>
    <x v="0"/>
    <x v="4"/>
    <x v="1"/>
    <x v="1"/>
    <n v="2518"/>
    <n v="2266"/>
    <n v="252"/>
  </r>
  <r>
    <x v="4"/>
    <x v="0"/>
    <x v="4"/>
    <x v="1"/>
    <x v="2"/>
    <n v="502"/>
    <n v="406"/>
    <n v="96"/>
  </r>
  <r>
    <x v="4"/>
    <x v="0"/>
    <x v="4"/>
    <x v="1"/>
    <x v="3"/>
    <n v="5043"/>
    <n v="3630"/>
    <n v="1413"/>
  </r>
  <r>
    <x v="4"/>
    <x v="0"/>
    <x v="4"/>
    <x v="1"/>
    <x v="4"/>
    <n v="85"/>
    <n v="69"/>
    <n v="16"/>
  </r>
  <r>
    <x v="4"/>
    <x v="0"/>
    <x v="4"/>
    <x v="1"/>
    <x v="5"/>
    <n v="139"/>
    <n v="120"/>
    <n v="19"/>
  </r>
  <r>
    <x v="5"/>
    <x v="0"/>
    <x v="5"/>
    <x v="0"/>
    <x v="0"/>
    <n v="2494"/>
    <n v="2119"/>
    <n v="375"/>
  </r>
  <r>
    <x v="5"/>
    <x v="0"/>
    <x v="5"/>
    <x v="0"/>
    <x v="1"/>
    <n v="1702"/>
    <n v="1293"/>
    <n v="409"/>
  </r>
  <r>
    <x v="5"/>
    <x v="0"/>
    <x v="5"/>
    <x v="0"/>
    <x v="2"/>
    <n v="881"/>
    <n v="651"/>
    <n v="230"/>
  </r>
  <r>
    <x v="5"/>
    <x v="0"/>
    <x v="5"/>
    <x v="0"/>
    <x v="3"/>
    <n v="7341"/>
    <n v="5212"/>
    <n v="2129"/>
  </r>
  <r>
    <x v="5"/>
    <x v="0"/>
    <x v="5"/>
    <x v="0"/>
    <x v="4"/>
    <n v="207"/>
    <n v="169"/>
    <n v="38"/>
  </r>
  <r>
    <x v="5"/>
    <x v="0"/>
    <x v="5"/>
    <x v="0"/>
    <x v="5"/>
    <n v="216"/>
    <n v="155"/>
    <n v="61"/>
  </r>
  <r>
    <x v="5"/>
    <x v="0"/>
    <x v="5"/>
    <x v="1"/>
    <x v="0"/>
    <n v="1335"/>
    <n v="1054"/>
    <n v="281"/>
  </r>
  <r>
    <x v="5"/>
    <x v="0"/>
    <x v="5"/>
    <x v="1"/>
    <x v="1"/>
    <n v="3487"/>
    <n v="3103"/>
    <n v="384"/>
  </r>
  <r>
    <x v="5"/>
    <x v="0"/>
    <x v="5"/>
    <x v="1"/>
    <x v="2"/>
    <n v="516"/>
    <n v="371"/>
    <n v="145"/>
  </r>
  <r>
    <x v="5"/>
    <x v="0"/>
    <x v="5"/>
    <x v="1"/>
    <x v="3"/>
    <n v="8130"/>
    <n v="6341"/>
    <n v="1789"/>
  </r>
  <r>
    <x v="5"/>
    <x v="0"/>
    <x v="5"/>
    <x v="1"/>
    <x v="4"/>
    <n v="93"/>
    <n v="73"/>
    <n v="20"/>
  </r>
  <r>
    <x v="5"/>
    <x v="0"/>
    <x v="5"/>
    <x v="1"/>
    <x v="5"/>
    <n v="135"/>
    <n v="101"/>
    <n v="34"/>
  </r>
  <r>
    <x v="6"/>
    <x v="0"/>
    <x v="6"/>
    <x v="0"/>
    <x v="0"/>
    <n v="2955"/>
    <n v="2157"/>
    <n v="798"/>
  </r>
  <r>
    <x v="6"/>
    <x v="0"/>
    <x v="6"/>
    <x v="0"/>
    <x v="1"/>
    <n v="1511"/>
    <n v="1359"/>
    <n v="152"/>
  </r>
  <r>
    <x v="6"/>
    <x v="0"/>
    <x v="6"/>
    <x v="0"/>
    <x v="2"/>
    <n v="535"/>
    <n v="470"/>
    <n v="65"/>
  </r>
  <r>
    <x v="6"/>
    <x v="0"/>
    <x v="6"/>
    <x v="0"/>
    <x v="3"/>
    <n v="9320"/>
    <n v="7549"/>
    <n v="1771"/>
  </r>
  <r>
    <x v="6"/>
    <x v="0"/>
    <x v="6"/>
    <x v="0"/>
    <x v="4"/>
    <n v="110"/>
    <n v="96"/>
    <n v="14"/>
  </r>
  <r>
    <x v="6"/>
    <x v="0"/>
    <x v="6"/>
    <x v="0"/>
    <x v="5"/>
    <n v="89"/>
    <n v="70"/>
    <n v="19"/>
  </r>
  <r>
    <x v="6"/>
    <x v="0"/>
    <x v="6"/>
    <x v="1"/>
    <x v="0"/>
    <n v="1958"/>
    <n v="1762"/>
    <n v="196"/>
  </r>
  <r>
    <x v="6"/>
    <x v="0"/>
    <x v="6"/>
    <x v="1"/>
    <x v="1"/>
    <n v="2433"/>
    <n v="2068"/>
    <n v="365"/>
  </r>
  <r>
    <x v="6"/>
    <x v="0"/>
    <x v="6"/>
    <x v="1"/>
    <x v="2"/>
    <n v="375"/>
    <n v="333"/>
    <n v="42"/>
  </r>
  <r>
    <x v="6"/>
    <x v="0"/>
    <x v="6"/>
    <x v="1"/>
    <x v="3"/>
    <n v="5413"/>
    <n v="4113"/>
    <n v="1300"/>
  </r>
  <r>
    <x v="6"/>
    <x v="0"/>
    <x v="6"/>
    <x v="1"/>
    <x v="4"/>
    <n v="68"/>
    <n v="51"/>
    <n v="17"/>
  </r>
  <r>
    <x v="6"/>
    <x v="0"/>
    <x v="6"/>
    <x v="1"/>
    <x v="5"/>
    <n v="119"/>
    <n v="92"/>
    <n v="27"/>
  </r>
  <r>
    <x v="7"/>
    <x v="1"/>
    <x v="0"/>
    <x v="0"/>
    <x v="0"/>
    <n v="2168"/>
    <n v="1886"/>
    <n v="282"/>
  </r>
  <r>
    <x v="7"/>
    <x v="1"/>
    <x v="0"/>
    <x v="0"/>
    <x v="1"/>
    <n v="1828"/>
    <n v="1352"/>
    <n v="476"/>
  </r>
  <r>
    <x v="7"/>
    <x v="1"/>
    <x v="0"/>
    <x v="0"/>
    <x v="2"/>
    <n v="885"/>
    <n v="619"/>
    <n v="266"/>
  </r>
  <r>
    <x v="7"/>
    <x v="1"/>
    <x v="0"/>
    <x v="0"/>
    <x v="3"/>
    <n v="6181"/>
    <n v="5130"/>
    <n v="1051"/>
  </r>
  <r>
    <x v="7"/>
    <x v="1"/>
    <x v="0"/>
    <x v="0"/>
    <x v="4"/>
    <n v="131"/>
    <n v="93"/>
    <n v="38"/>
  </r>
  <r>
    <x v="7"/>
    <x v="1"/>
    <x v="0"/>
    <x v="0"/>
    <x v="5"/>
    <n v="87"/>
    <n v="68"/>
    <n v="19"/>
  </r>
  <r>
    <x v="7"/>
    <x v="1"/>
    <x v="0"/>
    <x v="1"/>
    <x v="0"/>
    <n v="1483"/>
    <n v="1052"/>
    <n v="431"/>
  </r>
  <r>
    <x v="7"/>
    <x v="1"/>
    <x v="0"/>
    <x v="1"/>
    <x v="1"/>
    <n v="1873"/>
    <n v="1460"/>
    <n v="413"/>
  </r>
  <r>
    <x v="7"/>
    <x v="1"/>
    <x v="0"/>
    <x v="1"/>
    <x v="2"/>
    <n v="460"/>
    <n v="335"/>
    <n v="125"/>
  </r>
  <r>
    <x v="7"/>
    <x v="1"/>
    <x v="0"/>
    <x v="1"/>
    <x v="3"/>
    <n v="6522"/>
    <n v="5021"/>
    <n v="1501"/>
  </r>
  <r>
    <x v="7"/>
    <x v="1"/>
    <x v="0"/>
    <x v="1"/>
    <x v="4"/>
    <n v="104"/>
    <n v="88"/>
    <n v="16"/>
  </r>
  <r>
    <x v="7"/>
    <x v="1"/>
    <x v="0"/>
    <x v="1"/>
    <x v="5"/>
    <n v="134"/>
    <n v="107"/>
    <n v="27"/>
  </r>
  <r>
    <x v="8"/>
    <x v="1"/>
    <x v="1"/>
    <x v="0"/>
    <x v="0"/>
    <n v="2075"/>
    <n v="1784"/>
    <n v="291"/>
  </r>
  <r>
    <x v="8"/>
    <x v="1"/>
    <x v="1"/>
    <x v="0"/>
    <x v="1"/>
    <n v="1426"/>
    <n v="1183"/>
    <n v="243"/>
  </r>
  <r>
    <x v="8"/>
    <x v="1"/>
    <x v="1"/>
    <x v="0"/>
    <x v="2"/>
    <n v="583"/>
    <n v="483"/>
    <n v="100"/>
  </r>
  <r>
    <x v="8"/>
    <x v="1"/>
    <x v="1"/>
    <x v="0"/>
    <x v="3"/>
    <n v="8409"/>
    <n v="6054"/>
    <n v="2355"/>
  </r>
  <r>
    <x v="8"/>
    <x v="1"/>
    <x v="1"/>
    <x v="0"/>
    <x v="4"/>
    <n v="155"/>
    <n v="117"/>
    <n v="38"/>
  </r>
  <r>
    <x v="8"/>
    <x v="1"/>
    <x v="1"/>
    <x v="0"/>
    <x v="5"/>
    <n v="101"/>
    <n v="89"/>
    <n v="12"/>
  </r>
  <r>
    <x v="8"/>
    <x v="1"/>
    <x v="1"/>
    <x v="1"/>
    <x v="0"/>
    <n v="1204"/>
    <n v="1035"/>
    <n v="169"/>
  </r>
  <r>
    <x v="8"/>
    <x v="1"/>
    <x v="1"/>
    <x v="1"/>
    <x v="1"/>
    <n v="2648"/>
    <n v="2224"/>
    <n v="424"/>
  </r>
  <r>
    <x v="8"/>
    <x v="1"/>
    <x v="1"/>
    <x v="1"/>
    <x v="2"/>
    <n v="606"/>
    <n v="521"/>
    <n v="85"/>
  </r>
  <r>
    <x v="8"/>
    <x v="1"/>
    <x v="1"/>
    <x v="1"/>
    <x v="3"/>
    <n v="6012"/>
    <n v="5410"/>
    <n v="602"/>
  </r>
  <r>
    <x v="8"/>
    <x v="1"/>
    <x v="1"/>
    <x v="1"/>
    <x v="4"/>
    <n v="109"/>
    <n v="92"/>
    <n v="17"/>
  </r>
  <r>
    <x v="8"/>
    <x v="1"/>
    <x v="1"/>
    <x v="1"/>
    <x v="5"/>
    <n v="157"/>
    <n v="125"/>
    <n v="32"/>
  </r>
  <r>
    <x v="9"/>
    <x v="1"/>
    <x v="2"/>
    <x v="0"/>
    <x v="0"/>
    <n v="2375"/>
    <n v="1710"/>
    <n v="665"/>
  </r>
  <r>
    <x v="9"/>
    <x v="1"/>
    <x v="2"/>
    <x v="0"/>
    <x v="1"/>
    <n v="1152"/>
    <n v="864"/>
    <n v="288"/>
  </r>
  <r>
    <x v="9"/>
    <x v="1"/>
    <x v="2"/>
    <x v="0"/>
    <x v="2"/>
    <n v="911"/>
    <n v="646"/>
    <n v="265"/>
  </r>
  <r>
    <x v="9"/>
    <x v="1"/>
    <x v="2"/>
    <x v="0"/>
    <x v="3"/>
    <n v="11443"/>
    <n v="9612"/>
    <n v="1831"/>
  </r>
  <r>
    <x v="9"/>
    <x v="1"/>
    <x v="2"/>
    <x v="0"/>
    <x v="4"/>
    <n v="100"/>
    <n v="75"/>
    <n v="25"/>
  </r>
  <r>
    <x v="9"/>
    <x v="1"/>
    <x v="2"/>
    <x v="0"/>
    <x v="5"/>
    <n v="153"/>
    <n v="107"/>
    <n v="46"/>
  </r>
  <r>
    <x v="9"/>
    <x v="1"/>
    <x v="2"/>
    <x v="1"/>
    <x v="0"/>
    <n v="1907"/>
    <n v="1582"/>
    <n v="325"/>
  </r>
  <r>
    <x v="9"/>
    <x v="1"/>
    <x v="2"/>
    <x v="1"/>
    <x v="1"/>
    <n v="2810"/>
    <n v="2529"/>
    <n v="281"/>
  </r>
  <r>
    <x v="9"/>
    <x v="1"/>
    <x v="2"/>
    <x v="1"/>
    <x v="2"/>
    <n v="500"/>
    <n v="400"/>
    <n v="100"/>
  </r>
  <r>
    <x v="9"/>
    <x v="1"/>
    <x v="2"/>
    <x v="1"/>
    <x v="3"/>
    <n v="5158"/>
    <n v="3713"/>
    <n v="1445"/>
  </r>
  <r>
    <x v="9"/>
    <x v="1"/>
    <x v="2"/>
    <x v="1"/>
    <x v="4"/>
    <n v="97"/>
    <n v="79"/>
    <n v="18"/>
  </r>
  <r>
    <x v="9"/>
    <x v="1"/>
    <x v="2"/>
    <x v="1"/>
    <x v="5"/>
    <n v="139"/>
    <n v="119"/>
    <n v="20"/>
  </r>
  <r>
    <x v="10"/>
    <x v="1"/>
    <x v="3"/>
    <x v="0"/>
    <x v="0"/>
    <n v="3246"/>
    <n v="2499"/>
    <n v="747"/>
  </r>
  <r>
    <x v="10"/>
    <x v="1"/>
    <x v="3"/>
    <x v="0"/>
    <x v="1"/>
    <n v="1296"/>
    <n v="1049"/>
    <n v="247"/>
  </r>
  <r>
    <x v="10"/>
    <x v="1"/>
    <x v="3"/>
    <x v="0"/>
    <x v="2"/>
    <n v="697"/>
    <n v="487"/>
    <n v="210"/>
  </r>
  <r>
    <x v="10"/>
    <x v="1"/>
    <x v="3"/>
    <x v="0"/>
    <x v="3"/>
    <n v="9783"/>
    <n v="7239"/>
    <n v="2544"/>
  </r>
  <r>
    <x v="10"/>
    <x v="1"/>
    <x v="3"/>
    <x v="0"/>
    <x v="4"/>
    <n v="104"/>
    <n v="84"/>
    <n v="20"/>
  </r>
  <r>
    <x v="10"/>
    <x v="1"/>
    <x v="3"/>
    <x v="0"/>
    <x v="5"/>
    <n v="130"/>
    <n v="100"/>
    <n v="30"/>
  </r>
  <r>
    <x v="10"/>
    <x v="1"/>
    <x v="3"/>
    <x v="1"/>
    <x v="0"/>
    <n v="1456"/>
    <n v="1077"/>
    <n v="379"/>
  </r>
  <r>
    <x v="10"/>
    <x v="1"/>
    <x v="3"/>
    <x v="1"/>
    <x v="1"/>
    <n v="3364"/>
    <n v="2792"/>
    <n v="572"/>
  </r>
  <r>
    <x v="10"/>
    <x v="1"/>
    <x v="3"/>
    <x v="1"/>
    <x v="2"/>
    <n v="592"/>
    <n v="515"/>
    <n v="77"/>
  </r>
  <r>
    <x v="10"/>
    <x v="1"/>
    <x v="3"/>
    <x v="1"/>
    <x v="3"/>
    <n v="8035"/>
    <n v="7231"/>
    <n v="804"/>
  </r>
  <r>
    <x v="10"/>
    <x v="1"/>
    <x v="3"/>
    <x v="1"/>
    <x v="4"/>
    <n v="128"/>
    <n v="108"/>
    <n v="20"/>
  </r>
  <r>
    <x v="10"/>
    <x v="1"/>
    <x v="3"/>
    <x v="1"/>
    <x v="5"/>
    <n v="133"/>
    <n v="98"/>
    <n v="35"/>
  </r>
  <r>
    <x v="11"/>
    <x v="1"/>
    <x v="4"/>
    <x v="0"/>
    <x v="0"/>
    <n v="2164"/>
    <n v="1774"/>
    <n v="390"/>
  </r>
  <r>
    <x v="11"/>
    <x v="1"/>
    <x v="4"/>
    <x v="0"/>
    <x v="1"/>
    <n v="1808"/>
    <n v="1500"/>
    <n v="308"/>
  </r>
  <r>
    <x v="11"/>
    <x v="1"/>
    <x v="4"/>
    <x v="0"/>
    <x v="2"/>
    <n v="533"/>
    <n v="410"/>
    <n v="123"/>
  </r>
  <r>
    <x v="11"/>
    <x v="1"/>
    <x v="4"/>
    <x v="0"/>
    <x v="3"/>
    <n v="9722"/>
    <n v="7388"/>
    <n v="2334"/>
  </r>
  <r>
    <x v="11"/>
    <x v="1"/>
    <x v="4"/>
    <x v="0"/>
    <x v="4"/>
    <n v="180"/>
    <n v="140"/>
    <n v="40"/>
  </r>
  <r>
    <x v="11"/>
    <x v="1"/>
    <x v="4"/>
    <x v="0"/>
    <x v="5"/>
    <n v="211"/>
    <n v="160"/>
    <n v="51"/>
  </r>
  <r>
    <x v="11"/>
    <x v="1"/>
    <x v="4"/>
    <x v="1"/>
    <x v="0"/>
    <n v="2008"/>
    <n v="1485"/>
    <n v="523"/>
  </r>
  <r>
    <x v="11"/>
    <x v="1"/>
    <x v="4"/>
    <x v="1"/>
    <x v="1"/>
    <n v="2021"/>
    <n v="1414"/>
    <n v="607"/>
  </r>
  <r>
    <x v="11"/>
    <x v="1"/>
    <x v="4"/>
    <x v="1"/>
    <x v="2"/>
    <n v="465"/>
    <n v="390"/>
    <n v="75"/>
  </r>
  <r>
    <x v="11"/>
    <x v="1"/>
    <x v="4"/>
    <x v="1"/>
    <x v="3"/>
    <n v="6627"/>
    <n v="5102"/>
    <n v="1525"/>
  </r>
  <r>
    <x v="11"/>
    <x v="1"/>
    <x v="4"/>
    <x v="1"/>
    <x v="4"/>
    <n v="113"/>
    <n v="80"/>
    <n v="33"/>
  </r>
  <r>
    <x v="11"/>
    <x v="1"/>
    <x v="4"/>
    <x v="1"/>
    <x v="5"/>
    <n v="128"/>
    <n v="110"/>
    <n v="18"/>
  </r>
  <r>
    <x v="12"/>
    <x v="1"/>
    <x v="5"/>
    <x v="0"/>
    <x v="0"/>
    <n v="3103"/>
    <n v="2234"/>
    <n v="869"/>
  </r>
  <r>
    <x v="12"/>
    <x v="1"/>
    <x v="5"/>
    <x v="0"/>
    <x v="1"/>
    <n v="1355"/>
    <n v="1070"/>
    <n v="285"/>
  </r>
  <r>
    <x v="12"/>
    <x v="1"/>
    <x v="5"/>
    <x v="0"/>
    <x v="2"/>
    <n v="553"/>
    <n v="497"/>
    <n v="56"/>
  </r>
  <r>
    <x v="12"/>
    <x v="1"/>
    <x v="5"/>
    <x v="0"/>
    <x v="3"/>
    <n v="10611"/>
    <n v="9019"/>
    <n v="1592"/>
  </r>
  <r>
    <x v="12"/>
    <x v="1"/>
    <x v="5"/>
    <x v="0"/>
    <x v="4"/>
    <n v="159"/>
    <n v="128"/>
    <n v="31"/>
  </r>
  <r>
    <x v="12"/>
    <x v="1"/>
    <x v="5"/>
    <x v="0"/>
    <x v="5"/>
    <n v="162"/>
    <n v="113"/>
    <n v="49"/>
  </r>
  <r>
    <x v="12"/>
    <x v="1"/>
    <x v="5"/>
    <x v="1"/>
    <x v="0"/>
    <n v="2011"/>
    <n v="1568"/>
    <n v="443"/>
  </r>
  <r>
    <x v="12"/>
    <x v="1"/>
    <x v="5"/>
    <x v="1"/>
    <x v="1"/>
    <n v="1932"/>
    <n v="1487"/>
    <n v="445"/>
  </r>
  <r>
    <x v="12"/>
    <x v="1"/>
    <x v="5"/>
    <x v="1"/>
    <x v="2"/>
    <n v="684"/>
    <n v="615"/>
    <n v="69"/>
  </r>
  <r>
    <x v="12"/>
    <x v="1"/>
    <x v="5"/>
    <x v="1"/>
    <x v="3"/>
    <n v="6645"/>
    <n v="5249"/>
    <n v="1396"/>
  </r>
  <r>
    <x v="12"/>
    <x v="1"/>
    <x v="5"/>
    <x v="1"/>
    <x v="4"/>
    <n v="104"/>
    <n v="79"/>
    <n v="25"/>
  </r>
  <r>
    <x v="12"/>
    <x v="1"/>
    <x v="5"/>
    <x v="1"/>
    <x v="5"/>
    <n v="232"/>
    <n v="167"/>
    <n v="65"/>
  </r>
  <r>
    <x v="13"/>
    <x v="1"/>
    <x v="6"/>
    <x v="0"/>
    <x v="0"/>
    <n v="3376"/>
    <n v="2430"/>
    <n v="946"/>
  </r>
  <r>
    <x v="13"/>
    <x v="1"/>
    <x v="6"/>
    <x v="0"/>
    <x v="1"/>
    <n v="1518"/>
    <n v="1229"/>
    <n v="289"/>
  </r>
  <r>
    <x v="13"/>
    <x v="1"/>
    <x v="6"/>
    <x v="0"/>
    <x v="2"/>
    <n v="881"/>
    <n v="660"/>
    <n v="221"/>
  </r>
  <r>
    <x v="13"/>
    <x v="1"/>
    <x v="6"/>
    <x v="0"/>
    <x v="3"/>
    <n v="8046"/>
    <n v="6034"/>
    <n v="2012"/>
  </r>
  <r>
    <x v="13"/>
    <x v="1"/>
    <x v="6"/>
    <x v="0"/>
    <x v="4"/>
    <n v="202"/>
    <n v="157"/>
    <n v="45"/>
  </r>
  <r>
    <x v="13"/>
    <x v="1"/>
    <x v="6"/>
    <x v="0"/>
    <x v="5"/>
    <n v="139"/>
    <n v="109"/>
    <n v="30"/>
  </r>
  <r>
    <x v="13"/>
    <x v="1"/>
    <x v="6"/>
    <x v="1"/>
    <x v="0"/>
    <n v="2219"/>
    <n v="1686"/>
    <n v="533"/>
  </r>
  <r>
    <x v="13"/>
    <x v="1"/>
    <x v="6"/>
    <x v="1"/>
    <x v="1"/>
    <n v="1971"/>
    <n v="1419"/>
    <n v="552"/>
  </r>
  <r>
    <x v="13"/>
    <x v="1"/>
    <x v="6"/>
    <x v="1"/>
    <x v="2"/>
    <n v="424"/>
    <n v="309"/>
    <n v="115"/>
  </r>
  <r>
    <x v="13"/>
    <x v="1"/>
    <x v="6"/>
    <x v="1"/>
    <x v="3"/>
    <n v="6779"/>
    <n v="5762"/>
    <n v="1017"/>
  </r>
  <r>
    <x v="13"/>
    <x v="1"/>
    <x v="6"/>
    <x v="1"/>
    <x v="4"/>
    <n v="192"/>
    <n v="136"/>
    <n v="56"/>
  </r>
  <r>
    <x v="13"/>
    <x v="1"/>
    <x v="6"/>
    <x v="1"/>
    <x v="5"/>
    <n v="214"/>
    <n v="156"/>
    <n v="58"/>
  </r>
  <r>
    <x v="14"/>
    <x v="2"/>
    <x v="0"/>
    <x v="0"/>
    <x v="0"/>
    <n v="2571"/>
    <n v="2185"/>
    <n v="386"/>
  </r>
  <r>
    <x v="14"/>
    <x v="2"/>
    <x v="0"/>
    <x v="0"/>
    <x v="1"/>
    <n v="1461"/>
    <n v="1037"/>
    <n v="424"/>
  </r>
  <r>
    <x v="14"/>
    <x v="2"/>
    <x v="0"/>
    <x v="0"/>
    <x v="2"/>
    <n v="829"/>
    <n v="679"/>
    <n v="150"/>
  </r>
  <r>
    <x v="14"/>
    <x v="2"/>
    <x v="0"/>
    <x v="0"/>
    <x v="3"/>
    <n v="6147"/>
    <n v="5224"/>
    <n v="923"/>
  </r>
  <r>
    <x v="14"/>
    <x v="2"/>
    <x v="0"/>
    <x v="0"/>
    <x v="4"/>
    <n v="82"/>
    <n v="71"/>
    <n v="11"/>
  </r>
  <r>
    <x v="14"/>
    <x v="2"/>
    <x v="0"/>
    <x v="0"/>
    <x v="5"/>
    <n v="92"/>
    <n v="69"/>
    <n v="23"/>
  </r>
  <r>
    <x v="14"/>
    <x v="2"/>
    <x v="0"/>
    <x v="1"/>
    <x v="0"/>
    <n v="1202"/>
    <n v="997"/>
    <n v="205"/>
  </r>
  <r>
    <x v="14"/>
    <x v="2"/>
    <x v="0"/>
    <x v="1"/>
    <x v="1"/>
    <n v="2533"/>
    <n v="1925"/>
    <n v="608"/>
  </r>
  <r>
    <x v="14"/>
    <x v="2"/>
    <x v="0"/>
    <x v="1"/>
    <x v="2"/>
    <n v="543"/>
    <n v="434"/>
    <n v="109"/>
  </r>
  <r>
    <x v="14"/>
    <x v="2"/>
    <x v="0"/>
    <x v="1"/>
    <x v="3"/>
    <n v="7584"/>
    <n v="6067"/>
    <n v="1517"/>
  </r>
  <r>
    <x v="14"/>
    <x v="2"/>
    <x v="0"/>
    <x v="1"/>
    <x v="4"/>
    <n v="46"/>
    <n v="35"/>
    <n v="11"/>
  </r>
  <r>
    <x v="14"/>
    <x v="2"/>
    <x v="0"/>
    <x v="1"/>
    <x v="5"/>
    <n v="125"/>
    <n v="110"/>
    <n v="15"/>
  </r>
  <r>
    <x v="15"/>
    <x v="2"/>
    <x v="1"/>
    <x v="0"/>
    <x v="0"/>
    <n v="2078"/>
    <n v="1579"/>
    <n v="499"/>
  </r>
  <r>
    <x v="15"/>
    <x v="2"/>
    <x v="1"/>
    <x v="0"/>
    <x v="1"/>
    <n v="1892"/>
    <n v="1608"/>
    <n v="284"/>
  </r>
  <r>
    <x v="15"/>
    <x v="2"/>
    <x v="1"/>
    <x v="0"/>
    <x v="2"/>
    <n v="760"/>
    <n v="592"/>
    <n v="168"/>
  </r>
  <r>
    <x v="15"/>
    <x v="2"/>
    <x v="1"/>
    <x v="0"/>
    <x v="3"/>
    <n v="11283"/>
    <n v="9364"/>
    <n v="1919"/>
  </r>
  <r>
    <x v="15"/>
    <x v="2"/>
    <x v="1"/>
    <x v="0"/>
    <x v="4"/>
    <n v="84"/>
    <n v="62"/>
    <n v="22"/>
  </r>
  <r>
    <x v="15"/>
    <x v="2"/>
    <x v="1"/>
    <x v="0"/>
    <x v="5"/>
    <n v="140"/>
    <n v="123"/>
    <n v="17"/>
  </r>
  <r>
    <x v="15"/>
    <x v="2"/>
    <x v="1"/>
    <x v="1"/>
    <x v="0"/>
    <n v="1560"/>
    <n v="1154"/>
    <n v="406"/>
  </r>
  <r>
    <x v="15"/>
    <x v="2"/>
    <x v="1"/>
    <x v="1"/>
    <x v="1"/>
    <n v="3115"/>
    <n v="2678"/>
    <n v="437"/>
  </r>
  <r>
    <x v="15"/>
    <x v="2"/>
    <x v="1"/>
    <x v="1"/>
    <x v="2"/>
    <n v="377"/>
    <n v="275"/>
    <n v="102"/>
  </r>
  <r>
    <x v="15"/>
    <x v="2"/>
    <x v="1"/>
    <x v="1"/>
    <x v="3"/>
    <n v="8483"/>
    <n v="6871"/>
    <n v="1612"/>
  </r>
  <r>
    <x v="15"/>
    <x v="2"/>
    <x v="1"/>
    <x v="1"/>
    <x v="4"/>
    <n v="49"/>
    <n v="35"/>
    <n v="14"/>
  </r>
  <r>
    <x v="15"/>
    <x v="2"/>
    <x v="1"/>
    <x v="1"/>
    <x v="5"/>
    <n v="96"/>
    <n v="78"/>
    <n v="18"/>
  </r>
  <r>
    <x v="16"/>
    <x v="2"/>
    <x v="2"/>
    <x v="0"/>
    <x v="0"/>
    <n v="2110"/>
    <n v="1772"/>
    <n v="338"/>
  </r>
  <r>
    <x v="16"/>
    <x v="2"/>
    <x v="2"/>
    <x v="0"/>
    <x v="1"/>
    <n v="1707"/>
    <n v="1280"/>
    <n v="427"/>
  </r>
  <r>
    <x v="16"/>
    <x v="2"/>
    <x v="2"/>
    <x v="0"/>
    <x v="2"/>
    <n v="849"/>
    <n v="687"/>
    <n v="162"/>
  </r>
  <r>
    <x v="16"/>
    <x v="2"/>
    <x v="2"/>
    <x v="0"/>
    <x v="3"/>
    <n v="8185"/>
    <n v="5893"/>
    <n v="2292"/>
  </r>
  <r>
    <x v="16"/>
    <x v="2"/>
    <x v="2"/>
    <x v="0"/>
    <x v="4"/>
    <n v="120"/>
    <n v="104"/>
    <n v="16"/>
  </r>
  <r>
    <x v="16"/>
    <x v="2"/>
    <x v="2"/>
    <x v="0"/>
    <x v="5"/>
    <n v="141"/>
    <n v="125"/>
    <n v="16"/>
  </r>
  <r>
    <x v="16"/>
    <x v="2"/>
    <x v="2"/>
    <x v="1"/>
    <x v="0"/>
    <n v="1874"/>
    <n v="1405"/>
    <n v="469"/>
  </r>
  <r>
    <x v="16"/>
    <x v="2"/>
    <x v="2"/>
    <x v="1"/>
    <x v="1"/>
    <n v="2494"/>
    <n v="1870"/>
    <n v="624"/>
  </r>
  <r>
    <x v="16"/>
    <x v="2"/>
    <x v="2"/>
    <x v="1"/>
    <x v="2"/>
    <n v="435"/>
    <n v="330"/>
    <n v="105"/>
  </r>
  <r>
    <x v="16"/>
    <x v="2"/>
    <x v="2"/>
    <x v="1"/>
    <x v="3"/>
    <n v="4536"/>
    <n v="3764"/>
    <n v="772"/>
  </r>
  <r>
    <x v="16"/>
    <x v="2"/>
    <x v="2"/>
    <x v="1"/>
    <x v="4"/>
    <n v="60"/>
    <n v="52"/>
    <n v="8"/>
  </r>
  <r>
    <x v="16"/>
    <x v="2"/>
    <x v="2"/>
    <x v="1"/>
    <x v="5"/>
    <n v="116"/>
    <n v="84"/>
    <n v="32"/>
  </r>
  <r>
    <x v="17"/>
    <x v="2"/>
    <x v="3"/>
    <x v="0"/>
    <x v="0"/>
    <n v="1949"/>
    <n v="1578"/>
    <n v="371"/>
  </r>
  <r>
    <x v="17"/>
    <x v="2"/>
    <x v="3"/>
    <x v="0"/>
    <x v="1"/>
    <n v="971"/>
    <n v="844"/>
    <n v="127"/>
  </r>
  <r>
    <x v="17"/>
    <x v="2"/>
    <x v="3"/>
    <x v="0"/>
    <x v="2"/>
    <n v="869"/>
    <n v="695"/>
    <n v="174"/>
  </r>
  <r>
    <x v="17"/>
    <x v="2"/>
    <x v="3"/>
    <x v="0"/>
    <x v="3"/>
    <n v="9412"/>
    <n v="7153"/>
    <n v="2259"/>
  </r>
  <r>
    <x v="17"/>
    <x v="2"/>
    <x v="3"/>
    <x v="0"/>
    <x v="4"/>
    <n v="156"/>
    <n v="109"/>
    <n v="47"/>
  </r>
  <r>
    <x v="17"/>
    <x v="2"/>
    <x v="3"/>
    <x v="0"/>
    <x v="5"/>
    <n v="95"/>
    <n v="70"/>
    <n v="25"/>
  </r>
  <r>
    <x v="17"/>
    <x v="2"/>
    <x v="3"/>
    <x v="1"/>
    <x v="0"/>
    <n v="1777"/>
    <n v="1386"/>
    <n v="391"/>
  </r>
  <r>
    <x v="17"/>
    <x v="2"/>
    <x v="3"/>
    <x v="1"/>
    <x v="1"/>
    <n v="3450"/>
    <n v="2932"/>
    <n v="518"/>
  </r>
  <r>
    <x v="17"/>
    <x v="2"/>
    <x v="3"/>
    <x v="1"/>
    <x v="2"/>
    <n v="332"/>
    <n v="242"/>
    <n v="90"/>
  </r>
  <r>
    <x v="17"/>
    <x v="2"/>
    <x v="3"/>
    <x v="1"/>
    <x v="3"/>
    <n v="5064"/>
    <n v="4355"/>
    <n v="709"/>
  </r>
  <r>
    <x v="17"/>
    <x v="2"/>
    <x v="3"/>
    <x v="1"/>
    <x v="4"/>
    <n v="66"/>
    <n v="49"/>
    <n v="17"/>
  </r>
  <r>
    <x v="17"/>
    <x v="2"/>
    <x v="3"/>
    <x v="1"/>
    <x v="5"/>
    <n v="143"/>
    <n v="111"/>
    <n v="32"/>
  </r>
  <r>
    <x v="18"/>
    <x v="2"/>
    <x v="4"/>
    <x v="0"/>
    <x v="0"/>
    <n v="2747"/>
    <n v="2087"/>
    <n v="660"/>
  </r>
  <r>
    <x v="18"/>
    <x v="2"/>
    <x v="4"/>
    <x v="0"/>
    <x v="1"/>
    <n v="1766"/>
    <n v="1501"/>
    <n v="265"/>
  </r>
  <r>
    <x v="18"/>
    <x v="2"/>
    <x v="4"/>
    <x v="0"/>
    <x v="2"/>
    <n v="937"/>
    <n v="674"/>
    <n v="263"/>
  </r>
  <r>
    <x v="18"/>
    <x v="2"/>
    <x v="4"/>
    <x v="0"/>
    <x v="3"/>
    <n v="10439"/>
    <n v="9186"/>
    <n v="1253"/>
  </r>
  <r>
    <x v="18"/>
    <x v="2"/>
    <x v="4"/>
    <x v="0"/>
    <x v="4"/>
    <n v="164"/>
    <n v="134"/>
    <n v="30"/>
  </r>
  <r>
    <x v="18"/>
    <x v="2"/>
    <x v="4"/>
    <x v="0"/>
    <x v="5"/>
    <n v="173"/>
    <n v="136"/>
    <n v="37"/>
  </r>
  <r>
    <x v="18"/>
    <x v="2"/>
    <x v="4"/>
    <x v="1"/>
    <x v="0"/>
    <n v="1199"/>
    <n v="1043"/>
    <n v="156"/>
  </r>
  <r>
    <x v="18"/>
    <x v="2"/>
    <x v="4"/>
    <x v="1"/>
    <x v="1"/>
    <n v="2222"/>
    <n v="1599"/>
    <n v="623"/>
  </r>
  <r>
    <x v="18"/>
    <x v="2"/>
    <x v="4"/>
    <x v="1"/>
    <x v="2"/>
    <n v="416"/>
    <n v="332"/>
    <n v="84"/>
  </r>
  <r>
    <x v="18"/>
    <x v="2"/>
    <x v="4"/>
    <x v="1"/>
    <x v="3"/>
    <n v="7300"/>
    <n v="5256"/>
    <n v="2044"/>
  </r>
  <r>
    <x v="18"/>
    <x v="2"/>
    <x v="4"/>
    <x v="1"/>
    <x v="4"/>
    <n v="122"/>
    <n v="96"/>
    <n v="26"/>
  </r>
  <r>
    <x v="18"/>
    <x v="2"/>
    <x v="4"/>
    <x v="1"/>
    <x v="5"/>
    <n v="189"/>
    <n v="170"/>
    <n v="19"/>
  </r>
  <r>
    <x v="19"/>
    <x v="2"/>
    <x v="5"/>
    <x v="0"/>
    <x v="0"/>
    <n v="2697"/>
    <n v="2427"/>
    <n v="270"/>
  </r>
  <r>
    <x v="19"/>
    <x v="2"/>
    <x v="5"/>
    <x v="0"/>
    <x v="1"/>
    <n v="1837"/>
    <n v="1432"/>
    <n v="405"/>
  </r>
  <r>
    <x v="19"/>
    <x v="2"/>
    <x v="5"/>
    <x v="0"/>
    <x v="2"/>
    <n v="982"/>
    <n v="736"/>
    <n v="246"/>
  </r>
  <r>
    <x v="19"/>
    <x v="2"/>
    <x v="5"/>
    <x v="0"/>
    <x v="3"/>
    <n v="10956"/>
    <n v="9860"/>
    <n v="1096"/>
  </r>
  <r>
    <x v="19"/>
    <x v="2"/>
    <x v="5"/>
    <x v="0"/>
    <x v="4"/>
    <n v="125"/>
    <n v="108"/>
    <n v="17"/>
  </r>
  <r>
    <x v="19"/>
    <x v="2"/>
    <x v="5"/>
    <x v="0"/>
    <x v="5"/>
    <n v="169"/>
    <n v="118"/>
    <n v="51"/>
  </r>
  <r>
    <x v="19"/>
    <x v="2"/>
    <x v="5"/>
    <x v="1"/>
    <x v="0"/>
    <n v="1709"/>
    <n v="1435"/>
    <n v="274"/>
  </r>
  <r>
    <x v="19"/>
    <x v="2"/>
    <x v="5"/>
    <x v="1"/>
    <x v="1"/>
    <n v="3208"/>
    <n v="2662"/>
    <n v="546"/>
  </r>
  <r>
    <x v="19"/>
    <x v="2"/>
    <x v="5"/>
    <x v="1"/>
    <x v="2"/>
    <n v="547"/>
    <n v="492"/>
    <n v="55"/>
  </r>
  <r>
    <x v="19"/>
    <x v="2"/>
    <x v="5"/>
    <x v="1"/>
    <x v="3"/>
    <n v="6066"/>
    <n v="4246"/>
    <n v="1820"/>
  </r>
  <r>
    <x v="19"/>
    <x v="2"/>
    <x v="5"/>
    <x v="1"/>
    <x v="4"/>
    <n v="146"/>
    <n v="121"/>
    <n v="25"/>
  </r>
  <r>
    <x v="19"/>
    <x v="2"/>
    <x v="5"/>
    <x v="1"/>
    <x v="5"/>
    <n v="161"/>
    <n v="136"/>
    <n v="25"/>
  </r>
  <r>
    <x v="20"/>
    <x v="2"/>
    <x v="6"/>
    <x v="0"/>
    <x v="0"/>
    <n v="2284"/>
    <n v="1964"/>
    <n v="320"/>
  </r>
  <r>
    <x v="20"/>
    <x v="2"/>
    <x v="6"/>
    <x v="0"/>
    <x v="1"/>
    <n v="1081"/>
    <n v="886"/>
    <n v="195"/>
  </r>
  <r>
    <x v="20"/>
    <x v="2"/>
    <x v="6"/>
    <x v="0"/>
    <x v="2"/>
    <n v="749"/>
    <n v="524"/>
    <n v="225"/>
  </r>
  <r>
    <x v="20"/>
    <x v="2"/>
    <x v="6"/>
    <x v="0"/>
    <x v="3"/>
    <n v="6947"/>
    <n v="5557"/>
    <n v="1390"/>
  </r>
  <r>
    <x v="20"/>
    <x v="2"/>
    <x v="6"/>
    <x v="0"/>
    <x v="4"/>
    <n v="106"/>
    <n v="83"/>
    <n v="23"/>
  </r>
  <r>
    <x v="20"/>
    <x v="2"/>
    <x v="6"/>
    <x v="0"/>
    <x v="5"/>
    <n v="73"/>
    <n v="65"/>
    <n v="8"/>
  </r>
  <r>
    <x v="20"/>
    <x v="2"/>
    <x v="6"/>
    <x v="1"/>
    <x v="0"/>
    <n v="2018"/>
    <n v="1715"/>
    <n v="303"/>
  </r>
  <r>
    <x v="20"/>
    <x v="2"/>
    <x v="6"/>
    <x v="1"/>
    <x v="1"/>
    <n v="2522"/>
    <n v="1841"/>
    <n v="681"/>
  </r>
  <r>
    <x v="20"/>
    <x v="2"/>
    <x v="6"/>
    <x v="1"/>
    <x v="2"/>
    <n v="565"/>
    <n v="412"/>
    <n v="153"/>
  </r>
  <r>
    <x v="20"/>
    <x v="2"/>
    <x v="6"/>
    <x v="1"/>
    <x v="3"/>
    <n v="5193"/>
    <n v="3894"/>
    <n v="1299"/>
  </r>
  <r>
    <x v="20"/>
    <x v="2"/>
    <x v="6"/>
    <x v="1"/>
    <x v="4"/>
    <n v="48"/>
    <n v="37"/>
    <n v="11"/>
  </r>
  <r>
    <x v="20"/>
    <x v="2"/>
    <x v="6"/>
    <x v="1"/>
    <x v="5"/>
    <n v="87"/>
    <n v="71"/>
    <n v="16"/>
  </r>
  <r>
    <x v="21"/>
    <x v="3"/>
    <x v="0"/>
    <x v="0"/>
    <x v="0"/>
    <n v="1951"/>
    <n v="1619"/>
    <n v="332"/>
  </r>
  <r>
    <x v="21"/>
    <x v="3"/>
    <x v="0"/>
    <x v="0"/>
    <x v="1"/>
    <n v="1224"/>
    <n v="1040"/>
    <n v="184"/>
  </r>
  <r>
    <x v="21"/>
    <x v="3"/>
    <x v="0"/>
    <x v="0"/>
    <x v="2"/>
    <n v="921"/>
    <n v="727"/>
    <n v="194"/>
  </r>
  <r>
    <x v="21"/>
    <x v="3"/>
    <x v="0"/>
    <x v="0"/>
    <x v="3"/>
    <n v="6657"/>
    <n v="5725"/>
    <n v="932"/>
  </r>
  <r>
    <x v="21"/>
    <x v="3"/>
    <x v="0"/>
    <x v="0"/>
    <x v="4"/>
    <n v="105"/>
    <n v="85"/>
    <n v="20"/>
  </r>
  <r>
    <x v="21"/>
    <x v="3"/>
    <x v="0"/>
    <x v="0"/>
    <x v="5"/>
    <n v="135"/>
    <n v="102"/>
    <n v="33"/>
  </r>
  <r>
    <x v="21"/>
    <x v="3"/>
    <x v="0"/>
    <x v="1"/>
    <x v="0"/>
    <n v="1490"/>
    <n v="1072"/>
    <n v="418"/>
  </r>
  <r>
    <x v="21"/>
    <x v="3"/>
    <x v="0"/>
    <x v="1"/>
    <x v="1"/>
    <n v="3309"/>
    <n v="2746"/>
    <n v="563"/>
  </r>
  <r>
    <x v="21"/>
    <x v="3"/>
    <x v="0"/>
    <x v="1"/>
    <x v="2"/>
    <n v="479"/>
    <n v="431"/>
    <n v="48"/>
  </r>
  <r>
    <x v="21"/>
    <x v="3"/>
    <x v="0"/>
    <x v="1"/>
    <x v="3"/>
    <n v="8602"/>
    <n v="6451"/>
    <n v="2151"/>
  </r>
  <r>
    <x v="21"/>
    <x v="3"/>
    <x v="0"/>
    <x v="1"/>
    <x v="4"/>
    <n v="45"/>
    <n v="33"/>
    <n v="12"/>
  </r>
  <r>
    <x v="21"/>
    <x v="3"/>
    <x v="0"/>
    <x v="1"/>
    <x v="5"/>
    <n v="104"/>
    <n v="81"/>
    <n v="23"/>
  </r>
  <r>
    <x v="22"/>
    <x v="3"/>
    <x v="1"/>
    <x v="0"/>
    <x v="0"/>
    <n v="1875"/>
    <n v="1575"/>
    <n v="300"/>
  </r>
  <r>
    <x v="22"/>
    <x v="3"/>
    <x v="1"/>
    <x v="0"/>
    <x v="1"/>
    <n v="1179"/>
    <n v="1061"/>
    <n v="118"/>
  </r>
  <r>
    <x v="22"/>
    <x v="3"/>
    <x v="1"/>
    <x v="0"/>
    <x v="2"/>
    <n v="752"/>
    <n v="526"/>
    <n v="226"/>
  </r>
  <r>
    <x v="22"/>
    <x v="3"/>
    <x v="1"/>
    <x v="0"/>
    <x v="3"/>
    <n v="11427"/>
    <n v="8570"/>
    <n v="2857"/>
  </r>
  <r>
    <x v="22"/>
    <x v="3"/>
    <x v="1"/>
    <x v="0"/>
    <x v="4"/>
    <n v="156"/>
    <n v="129"/>
    <n v="27"/>
  </r>
  <r>
    <x v="22"/>
    <x v="3"/>
    <x v="1"/>
    <x v="0"/>
    <x v="5"/>
    <n v="95"/>
    <n v="82"/>
    <n v="13"/>
  </r>
  <r>
    <x v="22"/>
    <x v="3"/>
    <x v="1"/>
    <x v="1"/>
    <x v="0"/>
    <n v="2048"/>
    <n v="1740"/>
    <n v="308"/>
  </r>
  <r>
    <x v="22"/>
    <x v="3"/>
    <x v="1"/>
    <x v="1"/>
    <x v="1"/>
    <n v="2735"/>
    <n v="2160"/>
    <n v="575"/>
  </r>
  <r>
    <x v="22"/>
    <x v="3"/>
    <x v="1"/>
    <x v="1"/>
    <x v="2"/>
    <n v="497"/>
    <n v="387"/>
    <n v="110"/>
  </r>
  <r>
    <x v="22"/>
    <x v="3"/>
    <x v="1"/>
    <x v="1"/>
    <x v="3"/>
    <n v="8132"/>
    <n v="6342"/>
    <n v="1790"/>
  </r>
  <r>
    <x v="22"/>
    <x v="3"/>
    <x v="1"/>
    <x v="1"/>
    <x v="4"/>
    <n v="66"/>
    <n v="55"/>
    <n v="11"/>
  </r>
  <r>
    <x v="22"/>
    <x v="3"/>
    <x v="1"/>
    <x v="1"/>
    <x v="5"/>
    <n v="114"/>
    <n v="79"/>
    <n v="35"/>
  </r>
  <r>
    <x v="23"/>
    <x v="3"/>
    <x v="2"/>
    <x v="0"/>
    <x v="0"/>
    <n v="2287"/>
    <n v="1943"/>
    <n v="344"/>
  </r>
  <r>
    <x v="23"/>
    <x v="3"/>
    <x v="2"/>
    <x v="0"/>
    <x v="1"/>
    <n v="1720"/>
    <n v="1341"/>
    <n v="379"/>
  </r>
  <r>
    <x v="23"/>
    <x v="3"/>
    <x v="2"/>
    <x v="0"/>
    <x v="2"/>
    <n v="666"/>
    <n v="552"/>
    <n v="114"/>
  </r>
  <r>
    <x v="23"/>
    <x v="3"/>
    <x v="2"/>
    <x v="0"/>
    <x v="3"/>
    <n v="7826"/>
    <n v="6495"/>
    <n v="1331"/>
  </r>
  <r>
    <x v="23"/>
    <x v="3"/>
    <x v="2"/>
    <x v="0"/>
    <x v="4"/>
    <n v="86"/>
    <n v="70"/>
    <n v="16"/>
  </r>
  <r>
    <x v="23"/>
    <x v="3"/>
    <x v="2"/>
    <x v="0"/>
    <x v="5"/>
    <n v="153"/>
    <n v="137"/>
    <n v="16"/>
  </r>
  <r>
    <x v="23"/>
    <x v="3"/>
    <x v="2"/>
    <x v="1"/>
    <x v="0"/>
    <n v="1072"/>
    <n v="857"/>
    <n v="215"/>
  </r>
  <r>
    <x v="23"/>
    <x v="3"/>
    <x v="2"/>
    <x v="1"/>
    <x v="1"/>
    <n v="2703"/>
    <n v="2243"/>
    <n v="460"/>
  </r>
  <r>
    <x v="23"/>
    <x v="3"/>
    <x v="2"/>
    <x v="1"/>
    <x v="2"/>
    <n v="462"/>
    <n v="411"/>
    <n v="51"/>
  </r>
  <r>
    <x v="23"/>
    <x v="3"/>
    <x v="2"/>
    <x v="1"/>
    <x v="3"/>
    <n v="6622"/>
    <n v="5496"/>
    <n v="1126"/>
  </r>
  <r>
    <x v="23"/>
    <x v="3"/>
    <x v="2"/>
    <x v="1"/>
    <x v="4"/>
    <n v="63"/>
    <n v="51"/>
    <n v="12"/>
  </r>
  <r>
    <x v="23"/>
    <x v="3"/>
    <x v="2"/>
    <x v="1"/>
    <x v="5"/>
    <n v="162"/>
    <n v="115"/>
    <n v="47"/>
  </r>
  <r>
    <x v="24"/>
    <x v="3"/>
    <x v="3"/>
    <x v="0"/>
    <x v="0"/>
    <n v="3207"/>
    <n v="2790"/>
    <n v="417"/>
  </r>
  <r>
    <x v="24"/>
    <x v="3"/>
    <x v="3"/>
    <x v="0"/>
    <x v="1"/>
    <n v="1537"/>
    <n v="1337"/>
    <n v="200"/>
  </r>
  <r>
    <x v="24"/>
    <x v="3"/>
    <x v="3"/>
    <x v="0"/>
    <x v="2"/>
    <n v="822"/>
    <n v="649"/>
    <n v="173"/>
  </r>
  <r>
    <x v="24"/>
    <x v="3"/>
    <x v="3"/>
    <x v="0"/>
    <x v="3"/>
    <n v="9321"/>
    <n v="8202"/>
    <n v="1119"/>
  </r>
  <r>
    <x v="24"/>
    <x v="3"/>
    <x v="3"/>
    <x v="0"/>
    <x v="4"/>
    <n v="112"/>
    <n v="85"/>
    <n v="27"/>
  </r>
  <r>
    <x v="24"/>
    <x v="3"/>
    <x v="3"/>
    <x v="0"/>
    <x v="5"/>
    <n v="109"/>
    <n v="82"/>
    <n v="27"/>
  </r>
  <r>
    <x v="24"/>
    <x v="3"/>
    <x v="3"/>
    <x v="1"/>
    <x v="0"/>
    <n v="1178"/>
    <n v="1013"/>
    <n v="165"/>
  </r>
  <r>
    <x v="24"/>
    <x v="3"/>
    <x v="3"/>
    <x v="1"/>
    <x v="1"/>
    <n v="3178"/>
    <n v="2542"/>
    <n v="636"/>
  </r>
  <r>
    <x v="24"/>
    <x v="3"/>
    <x v="3"/>
    <x v="1"/>
    <x v="2"/>
    <n v="508"/>
    <n v="441"/>
    <n v="67"/>
  </r>
  <r>
    <x v="24"/>
    <x v="3"/>
    <x v="3"/>
    <x v="1"/>
    <x v="3"/>
    <n v="7420"/>
    <n v="6603"/>
    <n v="817"/>
  </r>
  <r>
    <x v="24"/>
    <x v="3"/>
    <x v="3"/>
    <x v="1"/>
    <x v="4"/>
    <n v="91"/>
    <n v="75"/>
    <n v="16"/>
  </r>
  <r>
    <x v="24"/>
    <x v="3"/>
    <x v="3"/>
    <x v="1"/>
    <x v="5"/>
    <n v="159"/>
    <n v="124"/>
    <n v="35"/>
  </r>
  <r>
    <x v="25"/>
    <x v="3"/>
    <x v="4"/>
    <x v="0"/>
    <x v="0"/>
    <n v="2112"/>
    <n v="1499"/>
    <n v="613"/>
  </r>
  <r>
    <x v="25"/>
    <x v="3"/>
    <x v="4"/>
    <x v="0"/>
    <x v="1"/>
    <n v="1592"/>
    <n v="1178"/>
    <n v="414"/>
  </r>
  <r>
    <x v="25"/>
    <x v="3"/>
    <x v="4"/>
    <x v="0"/>
    <x v="2"/>
    <n v="719"/>
    <n v="524"/>
    <n v="195"/>
  </r>
  <r>
    <x v="25"/>
    <x v="3"/>
    <x v="4"/>
    <x v="0"/>
    <x v="3"/>
    <n v="6442"/>
    <n v="5733"/>
    <n v="709"/>
  </r>
  <r>
    <x v="25"/>
    <x v="3"/>
    <x v="4"/>
    <x v="0"/>
    <x v="4"/>
    <n v="154"/>
    <n v="124"/>
    <n v="30"/>
  </r>
  <r>
    <x v="25"/>
    <x v="3"/>
    <x v="4"/>
    <x v="0"/>
    <x v="5"/>
    <n v="184"/>
    <n v="134"/>
    <n v="50"/>
  </r>
  <r>
    <x v="25"/>
    <x v="3"/>
    <x v="4"/>
    <x v="1"/>
    <x v="0"/>
    <n v="2154"/>
    <n v="1809"/>
    <n v="345"/>
  </r>
  <r>
    <x v="25"/>
    <x v="3"/>
    <x v="4"/>
    <x v="1"/>
    <x v="1"/>
    <n v="3149"/>
    <n v="2613"/>
    <n v="536"/>
  </r>
  <r>
    <x v="25"/>
    <x v="3"/>
    <x v="4"/>
    <x v="1"/>
    <x v="2"/>
    <n v="456"/>
    <n v="355"/>
    <n v="101"/>
  </r>
  <r>
    <x v="25"/>
    <x v="3"/>
    <x v="4"/>
    <x v="1"/>
    <x v="3"/>
    <n v="4854"/>
    <n v="3834"/>
    <n v="1020"/>
  </r>
  <r>
    <x v="25"/>
    <x v="3"/>
    <x v="4"/>
    <x v="1"/>
    <x v="4"/>
    <n v="95"/>
    <n v="82"/>
    <n v="13"/>
  </r>
  <r>
    <x v="25"/>
    <x v="3"/>
    <x v="4"/>
    <x v="1"/>
    <x v="5"/>
    <n v="188"/>
    <n v="131"/>
    <n v="57"/>
  </r>
  <r>
    <x v="26"/>
    <x v="3"/>
    <x v="5"/>
    <x v="0"/>
    <x v="0"/>
    <n v="3371"/>
    <n v="2393"/>
    <n v="978"/>
  </r>
  <r>
    <x v="26"/>
    <x v="3"/>
    <x v="5"/>
    <x v="0"/>
    <x v="1"/>
    <n v="1541"/>
    <n v="1094"/>
    <n v="447"/>
  </r>
  <r>
    <x v="26"/>
    <x v="3"/>
    <x v="5"/>
    <x v="0"/>
    <x v="2"/>
    <n v="709"/>
    <n v="602"/>
    <n v="107"/>
  </r>
  <r>
    <x v="26"/>
    <x v="3"/>
    <x v="5"/>
    <x v="0"/>
    <x v="3"/>
    <n v="8801"/>
    <n v="7920"/>
    <n v="881"/>
  </r>
  <r>
    <x v="26"/>
    <x v="3"/>
    <x v="5"/>
    <x v="0"/>
    <x v="4"/>
    <n v="127"/>
    <n v="91"/>
    <n v="36"/>
  </r>
  <r>
    <x v="26"/>
    <x v="3"/>
    <x v="5"/>
    <x v="0"/>
    <x v="5"/>
    <n v="219"/>
    <n v="186"/>
    <n v="33"/>
  </r>
  <r>
    <x v="26"/>
    <x v="3"/>
    <x v="5"/>
    <x v="1"/>
    <x v="0"/>
    <n v="1719"/>
    <n v="1203"/>
    <n v="516"/>
  </r>
  <r>
    <x v="26"/>
    <x v="3"/>
    <x v="5"/>
    <x v="1"/>
    <x v="1"/>
    <n v="3439"/>
    <n v="2441"/>
    <n v="998"/>
  </r>
  <r>
    <x v="26"/>
    <x v="3"/>
    <x v="5"/>
    <x v="1"/>
    <x v="2"/>
    <n v="533"/>
    <n v="405"/>
    <n v="128"/>
  </r>
  <r>
    <x v="26"/>
    <x v="3"/>
    <x v="5"/>
    <x v="1"/>
    <x v="3"/>
    <n v="8863"/>
    <n v="6824"/>
    <n v="2039"/>
  </r>
  <r>
    <x v="26"/>
    <x v="3"/>
    <x v="5"/>
    <x v="1"/>
    <x v="4"/>
    <n v="109"/>
    <n v="93"/>
    <n v="16"/>
  </r>
  <r>
    <x v="26"/>
    <x v="3"/>
    <x v="5"/>
    <x v="1"/>
    <x v="5"/>
    <n v="206"/>
    <n v="185"/>
    <n v="21"/>
  </r>
  <r>
    <x v="27"/>
    <x v="3"/>
    <x v="6"/>
    <x v="0"/>
    <x v="0"/>
    <n v="3318"/>
    <n v="2853"/>
    <n v="465"/>
  </r>
  <r>
    <x v="27"/>
    <x v="3"/>
    <x v="6"/>
    <x v="0"/>
    <x v="1"/>
    <n v="1348"/>
    <n v="1091"/>
    <n v="257"/>
  </r>
  <r>
    <x v="27"/>
    <x v="3"/>
    <x v="6"/>
    <x v="0"/>
    <x v="2"/>
    <n v="829"/>
    <n v="621"/>
    <n v="208"/>
  </r>
  <r>
    <x v="27"/>
    <x v="3"/>
    <x v="6"/>
    <x v="0"/>
    <x v="3"/>
    <n v="7806"/>
    <n v="6635"/>
    <n v="1171"/>
  </r>
  <r>
    <x v="27"/>
    <x v="3"/>
    <x v="6"/>
    <x v="0"/>
    <x v="4"/>
    <n v="126"/>
    <n v="103"/>
    <n v="23"/>
  </r>
  <r>
    <x v="27"/>
    <x v="3"/>
    <x v="6"/>
    <x v="0"/>
    <x v="5"/>
    <n v="188"/>
    <n v="161"/>
    <n v="27"/>
  </r>
  <r>
    <x v="27"/>
    <x v="3"/>
    <x v="6"/>
    <x v="1"/>
    <x v="0"/>
    <n v="1186"/>
    <n v="984"/>
    <n v="202"/>
  </r>
  <r>
    <x v="27"/>
    <x v="3"/>
    <x v="6"/>
    <x v="1"/>
    <x v="1"/>
    <n v="3100"/>
    <n v="2263"/>
    <n v="837"/>
  </r>
  <r>
    <x v="27"/>
    <x v="3"/>
    <x v="6"/>
    <x v="1"/>
    <x v="2"/>
    <n v="410"/>
    <n v="360"/>
    <n v="50"/>
  </r>
  <r>
    <x v="27"/>
    <x v="3"/>
    <x v="6"/>
    <x v="1"/>
    <x v="3"/>
    <n v="7367"/>
    <n v="6040"/>
    <n v="1327"/>
  </r>
  <r>
    <x v="27"/>
    <x v="3"/>
    <x v="6"/>
    <x v="1"/>
    <x v="4"/>
    <n v="137"/>
    <n v="116"/>
    <n v="21"/>
  </r>
  <r>
    <x v="27"/>
    <x v="3"/>
    <x v="6"/>
    <x v="1"/>
    <x v="5"/>
    <n v="129"/>
    <n v="94"/>
    <n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D85902-B6A2-49C7-87FB-6847903A893F}"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11" firstHeaderRow="1" firstDataRow="1" firstDataCol="1"/>
  <pivotFields count="9">
    <pivotField numFmtId="15" showAll="0"/>
    <pivotField showAll="0">
      <items count="5">
        <item h="1" x="0"/>
        <item h="1" x="1"/>
        <item x="2"/>
        <item h="1" x="3"/>
        <item t="default"/>
      </items>
    </pivotField>
    <pivotField axis="axisRow" showAll="0">
      <items count="8">
        <item x="0"/>
        <item x="1"/>
        <item x="2"/>
        <item x="3"/>
        <item x="4"/>
        <item x="5"/>
        <item x="6"/>
        <item t="default"/>
      </items>
    </pivotField>
    <pivotField showAll="0">
      <items count="3">
        <item x="0"/>
        <item h="1" x="1"/>
        <item t="default"/>
      </items>
    </pivotField>
    <pivotField showAll="0">
      <items count="7">
        <item h="1" x="0"/>
        <item h="1" x="1"/>
        <item h="1" x="2"/>
        <item h="1" x="3"/>
        <item x="4"/>
        <item h="1" x="5"/>
        <item t="default"/>
      </items>
    </pivotField>
    <pivotField showAll="0"/>
    <pivotField showAll="0"/>
    <pivotField showAll="0"/>
    <pivotField dataField="1" dragToRow="0" dragToCol="0" dragToPage="0" showAll="0" defaultSubtotal="0"/>
  </pivotFields>
  <rowFields count="1">
    <field x="2"/>
  </rowFields>
  <rowItems count="8">
    <i>
      <x/>
    </i>
    <i>
      <x v="1"/>
    </i>
    <i>
      <x v="2"/>
    </i>
    <i>
      <x v="3"/>
    </i>
    <i>
      <x v="4"/>
    </i>
    <i>
      <x v="5"/>
    </i>
    <i>
      <x v="6"/>
    </i>
    <i t="grand">
      <x/>
    </i>
  </rowItems>
  <colItems count="1">
    <i/>
  </colItems>
  <dataFields count="1">
    <dataField name="Sum of Abondoned%" fld="8" baseField="2" baseItem="6" numFmtId="1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4F5D6B-CF47-4A4C-876A-8FA023CF1467}"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5" firstHeaderRow="0" firstDataRow="1" firstDataCol="1"/>
  <pivotFields count="9">
    <pivotField numFmtId="15" showAll="0"/>
    <pivotField axis="axisRow" showAll="0">
      <items count="5">
        <item h="1" x="0"/>
        <item h="1" x="1"/>
        <item x="2"/>
        <item h="1" x="3"/>
        <item t="default"/>
      </items>
    </pivotField>
    <pivotField showAll="0"/>
    <pivotField showAll="0">
      <items count="3">
        <item x="0"/>
        <item h="1" x="1"/>
        <item t="default"/>
      </items>
    </pivotField>
    <pivotField showAll="0">
      <items count="7">
        <item h="1" x="0"/>
        <item h="1" x="1"/>
        <item h="1" x="2"/>
        <item h="1" x="3"/>
        <item x="4"/>
        <item h="1" x="5"/>
        <item t="default"/>
      </items>
    </pivotField>
    <pivotField dataField="1" showAll="0"/>
    <pivotField dataField="1" showAll="0"/>
    <pivotField showAll="0"/>
    <pivotField dragToRow="0" dragToCol="0" dragToPage="0" showAll="0" defaultSubtotal="0"/>
  </pivotFields>
  <rowFields count="1">
    <field x="1"/>
  </rowFields>
  <rowItems count="2">
    <i>
      <x v="2"/>
    </i>
    <i t="grand">
      <x/>
    </i>
  </rowItems>
  <colFields count="1">
    <field x="-2"/>
  </colFields>
  <colItems count="2">
    <i>
      <x/>
    </i>
    <i i="1">
      <x v="1"/>
    </i>
  </colItems>
  <dataFields count="2">
    <dataField name="Sum of Offered Calls " fld="5" baseField="0" baseItem="0"/>
    <dataField name="Sum of Answered Calls"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6549F8-07E0-49F9-976F-FA277681C81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11" firstHeaderRow="1" firstDataRow="1" firstDataCol="1"/>
  <pivotFields count="9">
    <pivotField axis="axisRow" numFmtId="15"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items count="5">
        <item h="1" x="0"/>
        <item h="1" x="1"/>
        <item x="2"/>
        <item h="1" x="3"/>
        <item t="default"/>
      </items>
    </pivotField>
    <pivotField showAll="0">
      <items count="8">
        <item x="0"/>
        <item x="1"/>
        <item x="2"/>
        <item x="3"/>
        <item x="4"/>
        <item x="5"/>
        <item x="6"/>
        <item t="default"/>
      </items>
    </pivotField>
    <pivotField showAll="0">
      <items count="3">
        <item x="0"/>
        <item h="1" x="1"/>
        <item t="default"/>
      </items>
    </pivotField>
    <pivotField showAll="0">
      <items count="7">
        <item h="1" x="0"/>
        <item h="1" x="1"/>
        <item h="1" x="2"/>
        <item h="1" x="3"/>
        <item x="4"/>
        <item h="1" x="5"/>
        <item t="default"/>
      </items>
    </pivotField>
    <pivotField showAll="0"/>
    <pivotField showAll="0"/>
    <pivotField showAll="0"/>
    <pivotField dataField="1" dragToRow="0" dragToCol="0" dragToPage="0" showAll="0" defaultSubtotal="0"/>
  </pivotFields>
  <rowFields count="1">
    <field x="0"/>
  </rowFields>
  <rowItems count="8">
    <i>
      <x v="14"/>
    </i>
    <i>
      <x v="15"/>
    </i>
    <i>
      <x v="16"/>
    </i>
    <i>
      <x v="17"/>
    </i>
    <i>
      <x v="18"/>
    </i>
    <i>
      <x v="19"/>
    </i>
    <i>
      <x v="20"/>
    </i>
    <i t="grand">
      <x/>
    </i>
  </rowItems>
  <colItems count="1">
    <i/>
  </colItems>
  <dataFields count="1">
    <dataField name="Sum of Abondoned%" fld="8" baseField="0" baseItem="0" numFmtId="1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0388E8-95BF-413E-8A80-56B934B31562}"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D3:E11" firstHeaderRow="1" firstDataRow="1" firstDataCol="1"/>
  <pivotFields count="9">
    <pivotField numFmtId="15" showAll="0"/>
    <pivotField showAll="0">
      <items count="5">
        <item h="1" x="0"/>
        <item h="1" x="1"/>
        <item x="2"/>
        <item h="1" x="3"/>
        <item t="default"/>
      </items>
    </pivotField>
    <pivotField axis="axisRow" showAll="0">
      <items count="8">
        <item x="0"/>
        <item x="1"/>
        <item x="2"/>
        <item x="3"/>
        <item x="4"/>
        <item x="5"/>
        <item x="6"/>
        <item t="default"/>
      </items>
    </pivotField>
    <pivotField showAll="0">
      <items count="3">
        <item x="0"/>
        <item h="1" x="1"/>
        <item t="default"/>
      </items>
    </pivotField>
    <pivotField showAll="0">
      <items count="7">
        <item h="1" x="0"/>
        <item h="1" x="1"/>
        <item h="1" x="2"/>
        <item h="1" x="3"/>
        <item x="4"/>
        <item h="1" x="5"/>
        <item t="default"/>
      </items>
    </pivotField>
    <pivotField showAll="0"/>
    <pivotField showAll="0"/>
    <pivotField dataField="1" showAll="0"/>
    <pivotField dragToRow="0" dragToCol="0" dragToPage="0" showAll="0" defaultSubtotal="0"/>
  </pivotFields>
  <rowFields count="1">
    <field x="2"/>
  </rowFields>
  <rowItems count="8">
    <i>
      <x/>
    </i>
    <i>
      <x v="1"/>
    </i>
    <i>
      <x v="2"/>
    </i>
    <i>
      <x v="3"/>
    </i>
    <i>
      <x v="4"/>
    </i>
    <i>
      <x v="5"/>
    </i>
    <i>
      <x v="6"/>
    </i>
    <i t="grand">
      <x/>
    </i>
  </rowItems>
  <colItems count="1">
    <i/>
  </colItems>
  <dataFields count="1">
    <dataField name="Sum of Abandoned Calls "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F448FD-1268-4E9E-B61B-B981F99D3998}"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3:C11" firstHeaderRow="0" firstDataRow="1" firstDataCol="1"/>
  <pivotFields count="9">
    <pivotField numFmtId="15" showAll="0"/>
    <pivotField showAll="0">
      <items count="5">
        <item h="1" x="0"/>
        <item h="1" x="1"/>
        <item x="2"/>
        <item h="1" x="3"/>
        <item t="default"/>
      </items>
    </pivotField>
    <pivotField axis="axisRow" showAll="0">
      <items count="8">
        <item x="0"/>
        <item x="1"/>
        <item x="2"/>
        <item x="3"/>
        <item x="4"/>
        <item x="5"/>
        <item x="6"/>
        <item t="default"/>
      </items>
    </pivotField>
    <pivotField showAll="0">
      <items count="3">
        <item x="0"/>
        <item h="1" x="1"/>
        <item t="default"/>
      </items>
    </pivotField>
    <pivotField showAll="0">
      <items count="7">
        <item h="1" x="0"/>
        <item h="1" x="1"/>
        <item h="1" x="2"/>
        <item h="1" x="3"/>
        <item x="4"/>
        <item h="1" x="5"/>
        <item t="default"/>
      </items>
    </pivotField>
    <pivotField dataField="1" showAll="0"/>
    <pivotField dataField="1" showAll="0"/>
    <pivotField showAll="0"/>
    <pivotField dragToRow="0" dragToCol="0" dragToPage="0" showAll="0" defaultSubtotal="0"/>
  </pivotFields>
  <rowFields count="1">
    <field x="2"/>
  </rowFields>
  <rowItems count="8">
    <i>
      <x/>
    </i>
    <i>
      <x v="1"/>
    </i>
    <i>
      <x v="2"/>
    </i>
    <i>
      <x v="3"/>
    </i>
    <i>
      <x v="4"/>
    </i>
    <i>
      <x v="5"/>
    </i>
    <i>
      <x v="6"/>
    </i>
    <i t="grand">
      <x/>
    </i>
  </rowItems>
  <colFields count="1">
    <field x="-2"/>
  </colFields>
  <colItems count="2">
    <i>
      <x/>
    </i>
    <i i="1">
      <x v="1"/>
    </i>
  </colItems>
  <dataFields count="2">
    <dataField name="Sum of Offered Calls " fld="5" baseField="0" baseItem="0"/>
    <dataField name="Sum of Answered Calls" fld="6"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F03CF350-0D09-48CF-B24B-2D19F8CF672E}" sourceName="Zone">
  <pivotTables>
    <pivotTable tabId="8" name="PivotTable4"/>
    <pivotTable tabId="7" name="PivotTable3"/>
    <pivotTable tabId="5" name="PivotTable1"/>
    <pivotTable tabId="6" name="PivotTable2"/>
    <pivotTable tabId="7" name="PivotTable1"/>
  </pivotTables>
  <data>
    <tabular pivotCacheId="96082515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CF2170B8-177D-49AA-AD4D-6C0F4E677FE5}" sourceName="Week">
  <pivotTables>
    <pivotTable tabId="8" name="PivotTable4"/>
    <pivotTable tabId="7" name="PivotTable3"/>
    <pivotTable tabId="5" name="PivotTable1"/>
    <pivotTable tabId="6" name="PivotTable2"/>
    <pivotTable tabId="7" name="PivotTable1"/>
  </pivotTables>
  <data>
    <tabular pivotCacheId="960825151">
      <items count="4">
        <i x="0"/>
        <i x="1"/>
        <i x="2"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0D5E275-8936-4F90-916E-74DDC6CC0A4D}" sourceName="Department">
  <pivotTables>
    <pivotTable tabId="8" name="PivotTable4"/>
    <pivotTable tabId="7" name="PivotTable3"/>
    <pivotTable tabId="5" name="PivotTable1"/>
    <pivotTable tabId="6" name="PivotTable2"/>
    <pivotTable tabId="7" name="PivotTable1"/>
  </pivotTables>
  <data>
    <tabular pivotCacheId="960825151">
      <items count="6">
        <i x="0"/>
        <i x="1"/>
        <i x="2"/>
        <i x="3"/>
        <i x="4"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4D1AE04E-0E32-4756-AFFC-E6A6E057D70E}" cache="Slicer_Zone" caption="Zone" columnCount="2" rowHeight="234950"/>
  <slicer name="Week" xr10:uid="{E5E3C99B-0447-4CD6-8EC4-DAAB4A94B160}" cache="Slicer_Week" caption="Week" columnCount="4" rowHeight="234950"/>
  <slicer name="Department" xr10:uid="{3466D9EC-E898-4A04-BBB3-1B659B1E2EB2}" cache="Slicer_Department" caption="Department"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7D7B1B-4DAA-4DC7-AD22-EF5BB65E4F4E}" name="RAWDATA" displayName="RAWDATA" ref="A1:H337" totalsRowShown="0" headerRowDxfId="9" dataDxfId="8">
  <autoFilter ref="A1:H337" xr:uid="{73EBB3B3-1C0A-4A6D-B202-021C2BBCDBCC}"/>
  <tableColumns count="8">
    <tableColumn id="1" xr3:uid="{027117A7-6325-4634-B898-9EEFCCF2370A}" name="Date" dataDxfId="7"/>
    <tableColumn id="2" xr3:uid="{4512E652-AD8E-4B30-90CE-237D2F940496}" name="Week" dataDxfId="6">
      <calculatedColumnFormula>"Week "&amp;WEEKNUM(A2)</calculatedColumnFormula>
    </tableColumn>
    <tableColumn id="3" xr3:uid="{2738CC8A-77D5-494C-A92B-E00029B02AD9}" name="Day" dataDxfId="5"/>
    <tableColumn id="4" xr3:uid="{678620DD-77D6-4EB4-BE47-D718C9BC94D0}" name="Zone" dataDxfId="4"/>
    <tableColumn id="5" xr3:uid="{F34D9735-A635-454D-BDDA-C7E5C7972FA4}" name="Department" dataDxfId="3"/>
    <tableColumn id="6" xr3:uid="{C1556CC2-540F-44C7-BC0B-B1F84ACDF0A1}" name="Offered Calls " dataDxfId="2"/>
    <tableColumn id="7" xr3:uid="{515031BC-2D0C-451B-9616-20B59ECE1371}" name="Answered Calls" dataDxfId="1"/>
    <tableColumn id="8" xr3:uid="{1518A618-B6CF-4061-BE4D-310A3DCD40EE}" name="Abandoned Calls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37"/>
  <sheetViews>
    <sheetView topLeftCell="A262" workbookViewId="0">
      <selection activeCell="J10" sqref="J10"/>
    </sheetView>
  </sheetViews>
  <sheetFormatPr defaultRowHeight="14.4" x14ac:dyDescent="0.3"/>
  <cols>
    <col min="1" max="1" width="9.21875" bestFit="1" customWidth="1"/>
    <col min="2" max="2" width="9.21875" customWidth="1"/>
    <col min="3" max="3" width="11.77734375" customWidth="1"/>
    <col min="5" max="5" width="13" customWidth="1"/>
    <col min="6" max="6" width="14" customWidth="1"/>
    <col min="7" max="7" width="15.44140625" customWidth="1"/>
    <col min="8" max="8" width="17.44140625" customWidth="1"/>
    <col min="10" max="10" width="19.88671875" bestFit="1" customWidth="1"/>
    <col min="11" max="11" width="21.5546875" bestFit="1" customWidth="1"/>
    <col min="12" max="12" width="23.21875" bestFit="1" customWidth="1"/>
  </cols>
  <sheetData>
    <row r="1" spans="1:8" ht="28.8" x14ac:dyDescent="0.3">
      <c r="A1" s="2" t="s">
        <v>0</v>
      </c>
      <c r="B1" s="2" t="s">
        <v>22</v>
      </c>
      <c r="C1" s="2" t="s">
        <v>1</v>
      </c>
      <c r="D1" s="2" t="s">
        <v>2</v>
      </c>
      <c r="E1" s="2" t="s">
        <v>3</v>
      </c>
      <c r="F1" s="2" t="s">
        <v>4</v>
      </c>
      <c r="G1" s="2" t="s">
        <v>5</v>
      </c>
      <c r="H1" s="2" t="s">
        <v>6</v>
      </c>
    </row>
    <row r="2" spans="1:8" x14ac:dyDescent="0.3">
      <c r="A2" s="1">
        <v>42736</v>
      </c>
      <c r="B2" t="str">
        <f>"Week "&amp;WEEKNUM(A2)</f>
        <v>Week 1</v>
      </c>
      <c r="C2" t="s">
        <v>10</v>
      </c>
      <c r="D2" t="s">
        <v>8</v>
      </c>
      <c r="E2" t="s">
        <v>9</v>
      </c>
      <c r="F2">
        <v>3258</v>
      </c>
      <c r="G2">
        <v>2573</v>
      </c>
      <c r="H2">
        <v>685</v>
      </c>
    </row>
    <row r="3" spans="1:8" x14ac:dyDescent="0.3">
      <c r="A3" s="1">
        <v>42736</v>
      </c>
      <c r="B3" t="str">
        <f t="shared" ref="B3:B66" si="0">"Week "&amp;WEEKNUM(A3)</f>
        <v>Week 1</v>
      </c>
      <c r="C3" t="s">
        <v>10</v>
      </c>
      <c r="D3" t="s">
        <v>8</v>
      </c>
      <c r="E3" t="s">
        <v>11</v>
      </c>
      <c r="F3">
        <v>1612</v>
      </c>
      <c r="G3">
        <v>1209</v>
      </c>
      <c r="H3">
        <v>403</v>
      </c>
    </row>
    <row r="4" spans="1:8" x14ac:dyDescent="0.3">
      <c r="A4" s="1">
        <v>42736</v>
      </c>
      <c r="B4" t="str">
        <f t="shared" si="0"/>
        <v>Week 1</v>
      </c>
      <c r="C4" t="s">
        <v>10</v>
      </c>
      <c r="D4" t="s">
        <v>8</v>
      </c>
      <c r="E4" t="s">
        <v>13</v>
      </c>
      <c r="F4">
        <v>832</v>
      </c>
      <c r="G4">
        <v>732</v>
      </c>
      <c r="H4">
        <v>100</v>
      </c>
    </row>
    <row r="5" spans="1:8" x14ac:dyDescent="0.3">
      <c r="A5" s="1">
        <v>42736</v>
      </c>
      <c r="B5" t="str">
        <f t="shared" si="0"/>
        <v>Week 1</v>
      </c>
      <c r="C5" t="s">
        <v>10</v>
      </c>
      <c r="D5" t="s">
        <v>8</v>
      </c>
      <c r="E5" t="s">
        <v>15</v>
      </c>
      <c r="F5">
        <v>6091</v>
      </c>
      <c r="G5">
        <v>5238</v>
      </c>
      <c r="H5">
        <v>853</v>
      </c>
    </row>
    <row r="6" spans="1:8" x14ac:dyDescent="0.3">
      <c r="A6" s="1">
        <v>42736</v>
      </c>
      <c r="B6" t="str">
        <f t="shared" si="0"/>
        <v>Week 1</v>
      </c>
      <c r="C6" t="s">
        <v>10</v>
      </c>
      <c r="D6" t="s">
        <v>8</v>
      </c>
      <c r="E6" t="s">
        <v>17</v>
      </c>
      <c r="F6">
        <v>93</v>
      </c>
      <c r="G6">
        <v>81</v>
      </c>
      <c r="H6">
        <v>12</v>
      </c>
    </row>
    <row r="7" spans="1:8" x14ac:dyDescent="0.3">
      <c r="A7" s="1">
        <v>42736</v>
      </c>
      <c r="B7" t="str">
        <f t="shared" si="0"/>
        <v>Week 1</v>
      </c>
      <c r="C7" t="s">
        <v>10</v>
      </c>
      <c r="D7" t="s">
        <v>8</v>
      </c>
      <c r="E7" t="s">
        <v>19</v>
      </c>
      <c r="F7">
        <v>86</v>
      </c>
      <c r="G7">
        <v>60</v>
      </c>
      <c r="H7">
        <v>26</v>
      </c>
    </row>
    <row r="8" spans="1:8" x14ac:dyDescent="0.3">
      <c r="A8" s="1">
        <v>42736</v>
      </c>
      <c r="B8" t="str">
        <f t="shared" si="0"/>
        <v>Week 1</v>
      </c>
      <c r="C8" t="s">
        <v>10</v>
      </c>
      <c r="D8" t="s">
        <v>21</v>
      </c>
      <c r="E8" t="s">
        <v>9</v>
      </c>
      <c r="F8">
        <v>1531</v>
      </c>
      <c r="G8">
        <v>1148</v>
      </c>
      <c r="H8">
        <v>383</v>
      </c>
    </row>
    <row r="9" spans="1:8" x14ac:dyDescent="0.3">
      <c r="A9" s="1">
        <v>42736</v>
      </c>
      <c r="B9" t="str">
        <f t="shared" si="0"/>
        <v>Week 1</v>
      </c>
      <c r="C9" t="s">
        <v>10</v>
      </c>
      <c r="D9" t="s">
        <v>21</v>
      </c>
      <c r="E9" t="s">
        <v>11</v>
      </c>
      <c r="F9">
        <v>1768</v>
      </c>
      <c r="G9">
        <v>1379</v>
      </c>
      <c r="H9">
        <v>389</v>
      </c>
    </row>
    <row r="10" spans="1:8" x14ac:dyDescent="0.3">
      <c r="A10" s="1">
        <v>42736</v>
      </c>
      <c r="B10" t="str">
        <f t="shared" si="0"/>
        <v>Week 1</v>
      </c>
      <c r="C10" t="s">
        <v>10</v>
      </c>
      <c r="D10" t="s">
        <v>21</v>
      </c>
      <c r="E10" t="s">
        <v>13</v>
      </c>
      <c r="F10">
        <v>423</v>
      </c>
      <c r="G10">
        <v>376</v>
      </c>
      <c r="H10">
        <v>47</v>
      </c>
    </row>
    <row r="11" spans="1:8" x14ac:dyDescent="0.3">
      <c r="A11" s="1">
        <v>42736</v>
      </c>
      <c r="B11" t="str">
        <f t="shared" si="0"/>
        <v>Week 1</v>
      </c>
      <c r="C11" t="s">
        <v>10</v>
      </c>
      <c r="D11" t="s">
        <v>21</v>
      </c>
      <c r="E11" t="s">
        <v>15</v>
      </c>
      <c r="F11">
        <v>6158</v>
      </c>
      <c r="G11">
        <v>5234</v>
      </c>
      <c r="H11">
        <v>924</v>
      </c>
    </row>
    <row r="12" spans="1:8" x14ac:dyDescent="0.3">
      <c r="A12" s="1">
        <v>42736</v>
      </c>
      <c r="B12" t="str">
        <f t="shared" si="0"/>
        <v>Week 1</v>
      </c>
      <c r="C12" t="s">
        <v>10</v>
      </c>
      <c r="D12" t="s">
        <v>21</v>
      </c>
      <c r="E12" t="s">
        <v>17</v>
      </c>
      <c r="F12">
        <v>52</v>
      </c>
      <c r="G12">
        <v>46</v>
      </c>
      <c r="H12">
        <v>6</v>
      </c>
    </row>
    <row r="13" spans="1:8" x14ac:dyDescent="0.3">
      <c r="A13" s="1">
        <v>42736</v>
      </c>
      <c r="B13" t="str">
        <f t="shared" si="0"/>
        <v>Week 1</v>
      </c>
      <c r="C13" t="s">
        <v>10</v>
      </c>
      <c r="D13" t="s">
        <v>21</v>
      </c>
      <c r="E13" t="s">
        <v>19</v>
      </c>
      <c r="F13">
        <v>140</v>
      </c>
      <c r="G13">
        <v>106</v>
      </c>
      <c r="H13">
        <v>34</v>
      </c>
    </row>
    <row r="14" spans="1:8" x14ac:dyDescent="0.3">
      <c r="A14" s="1">
        <v>42737</v>
      </c>
      <c r="B14" t="str">
        <f t="shared" si="0"/>
        <v>Week 1</v>
      </c>
      <c r="C14" t="s">
        <v>12</v>
      </c>
      <c r="D14" t="s">
        <v>8</v>
      </c>
      <c r="E14" t="s">
        <v>9</v>
      </c>
      <c r="F14">
        <v>3135</v>
      </c>
      <c r="G14">
        <v>2319</v>
      </c>
      <c r="H14">
        <v>816</v>
      </c>
    </row>
    <row r="15" spans="1:8" x14ac:dyDescent="0.3">
      <c r="A15" s="1">
        <v>42737</v>
      </c>
      <c r="B15" t="str">
        <f t="shared" si="0"/>
        <v>Week 1</v>
      </c>
      <c r="C15" t="s">
        <v>12</v>
      </c>
      <c r="D15" t="s">
        <v>8</v>
      </c>
      <c r="E15" t="s">
        <v>11</v>
      </c>
      <c r="F15">
        <v>1678</v>
      </c>
      <c r="G15">
        <v>1325</v>
      </c>
      <c r="H15">
        <v>353</v>
      </c>
    </row>
    <row r="16" spans="1:8" x14ac:dyDescent="0.3">
      <c r="A16" s="1">
        <v>42737</v>
      </c>
      <c r="B16" t="str">
        <f t="shared" si="0"/>
        <v>Week 1</v>
      </c>
      <c r="C16" t="s">
        <v>12</v>
      </c>
      <c r="D16" t="s">
        <v>8</v>
      </c>
      <c r="E16" t="s">
        <v>13</v>
      </c>
      <c r="F16">
        <v>789</v>
      </c>
      <c r="G16">
        <v>568</v>
      </c>
      <c r="H16">
        <v>221</v>
      </c>
    </row>
    <row r="17" spans="1:8" x14ac:dyDescent="0.3">
      <c r="A17" s="1">
        <v>42737</v>
      </c>
      <c r="B17" t="str">
        <f t="shared" si="0"/>
        <v>Week 1</v>
      </c>
      <c r="C17" t="s">
        <v>12</v>
      </c>
      <c r="D17" t="s">
        <v>8</v>
      </c>
      <c r="E17" t="s">
        <v>15</v>
      </c>
      <c r="F17">
        <v>8355</v>
      </c>
      <c r="G17">
        <v>6516</v>
      </c>
      <c r="H17">
        <v>1839</v>
      </c>
    </row>
    <row r="18" spans="1:8" x14ac:dyDescent="0.3">
      <c r="A18" s="1">
        <v>42737</v>
      </c>
      <c r="B18" t="str">
        <f t="shared" si="0"/>
        <v>Week 1</v>
      </c>
      <c r="C18" t="s">
        <v>12</v>
      </c>
      <c r="D18" t="s">
        <v>8</v>
      </c>
      <c r="E18" t="s">
        <v>17</v>
      </c>
      <c r="F18">
        <v>117</v>
      </c>
      <c r="G18">
        <v>84</v>
      </c>
      <c r="H18">
        <v>33</v>
      </c>
    </row>
    <row r="19" spans="1:8" x14ac:dyDescent="0.3">
      <c r="A19" s="1">
        <v>42737</v>
      </c>
      <c r="B19" t="str">
        <f t="shared" si="0"/>
        <v>Week 1</v>
      </c>
      <c r="C19" t="s">
        <v>12</v>
      </c>
      <c r="D19" t="s">
        <v>8</v>
      </c>
      <c r="E19" t="s">
        <v>19</v>
      </c>
      <c r="F19">
        <v>162</v>
      </c>
      <c r="G19">
        <v>129</v>
      </c>
      <c r="H19">
        <v>33</v>
      </c>
    </row>
    <row r="20" spans="1:8" x14ac:dyDescent="0.3">
      <c r="A20" s="1">
        <v>42737</v>
      </c>
      <c r="B20" t="str">
        <f t="shared" si="0"/>
        <v>Week 1</v>
      </c>
      <c r="C20" t="s">
        <v>12</v>
      </c>
      <c r="D20" t="s">
        <v>21</v>
      </c>
      <c r="E20" t="s">
        <v>9</v>
      </c>
      <c r="F20">
        <v>1094</v>
      </c>
      <c r="G20">
        <v>940</v>
      </c>
      <c r="H20">
        <v>154</v>
      </c>
    </row>
    <row r="21" spans="1:8" x14ac:dyDescent="0.3">
      <c r="A21" s="1">
        <v>42737</v>
      </c>
      <c r="B21" t="str">
        <f t="shared" si="0"/>
        <v>Week 1</v>
      </c>
      <c r="C21" t="s">
        <v>12</v>
      </c>
      <c r="D21" t="s">
        <v>21</v>
      </c>
      <c r="E21" t="s">
        <v>11</v>
      </c>
      <c r="F21">
        <v>1801</v>
      </c>
      <c r="G21">
        <v>1332</v>
      </c>
      <c r="H21">
        <v>469</v>
      </c>
    </row>
    <row r="22" spans="1:8" x14ac:dyDescent="0.3">
      <c r="A22" s="1">
        <v>42737</v>
      </c>
      <c r="B22" t="str">
        <f t="shared" si="0"/>
        <v>Week 1</v>
      </c>
      <c r="C22" t="s">
        <v>12</v>
      </c>
      <c r="D22" t="s">
        <v>21</v>
      </c>
      <c r="E22" t="s">
        <v>13</v>
      </c>
      <c r="F22">
        <v>512</v>
      </c>
      <c r="G22">
        <v>358</v>
      </c>
      <c r="H22">
        <v>154</v>
      </c>
    </row>
    <row r="23" spans="1:8" x14ac:dyDescent="0.3">
      <c r="A23" s="1">
        <v>42737</v>
      </c>
      <c r="B23" t="str">
        <f t="shared" si="0"/>
        <v>Week 1</v>
      </c>
      <c r="C23" t="s">
        <v>12</v>
      </c>
      <c r="D23" t="s">
        <v>21</v>
      </c>
      <c r="E23" t="s">
        <v>15</v>
      </c>
      <c r="F23">
        <v>6531</v>
      </c>
      <c r="G23">
        <v>4832</v>
      </c>
      <c r="H23">
        <v>1699</v>
      </c>
    </row>
    <row r="24" spans="1:8" x14ac:dyDescent="0.3">
      <c r="A24" s="1">
        <v>42737</v>
      </c>
      <c r="B24" t="str">
        <f t="shared" si="0"/>
        <v>Week 1</v>
      </c>
      <c r="C24" t="s">
        <v>12</v>
      </c>
      <c r="D24" t="s">
        <v>21</v>
      </c>
      <c r="E24" t="s">
        <v>17</v>
      </c>
      <c r="F24">
        <v>90</v>
      </c>
      <c r="G24">
        <v>80</v>
      </c>
      <c r="H24">
        <v>10</v>
      </c>
    </row>
    <row r="25" spans="1:8" x14ac:dyDescent="0.3">
      <c r="A25" s="1">
        <v>42737</v>
      </c>
      <c r="B25" t="str">
        <f t="shared" si="0"/>
        <v>Week 1</v>
      </c>
      <c r="C25" t="s">
        <v>12</v>
      </c>
      <c r="D25" t="s">
        <v>21</v>
      </c>
      <c r="E25" t="s">
        <v>19</v>
      </c>
      <c r="F25">
        <v>121</v>
      </c>
      <c r="G25">
        <v>107</v>
      </c>
      <c r="H25">
        <v>14</v>
      </c>
    </row>
    <row r="26" spans="1:8" x14ac:dyDescent="0.3">
      <c r="A26" s="1">
        <v>42738</v>
      </c>
      <c r="B26" t="str">
        <f t="shared" si="0"/>
        <v>Week 1</v>
      </c>
      <c r="C26" t="s">
        <v>14</v>
      </c>
      <c r="D26" t="s">
        <v>8</v>
      </c>
      <c r="E26" t="s">
        <v>9</v>
      </c>
      <c r="F26">
        <v>3305</v>
      </c>
      <c r="G26">
        <v>2346</v>
      </c>
      <c r="H26">
        <v>959</v>
      </c>
    </row>
    <row r="27" spans="1:8" x14ac:dyDescent="0.3">
      <c r="A27" s="1">
        <v>42738</v>
      </c>
      <c r="B27" t="str">
        <f t="shared" si="0"/>
        <v>Week 1</v>
      </c>
      <c r="C27" t="s">
        <v>14</v>
      </c>
      <c r="D27" t="s">
        <v>8</v>
      </c>
      <c r="E27" t="s">
        <v>11</v>
      </c>
      <c r="F27">
        <v>1554</v>
      </c>
      <c r="G27">
        <v>1212</v>
      </c>
      <c r="H27">
        <v>342</v>
      </c>
    </row>
    <row r="28" spans="1:8" x14ac:dyDescent="0.3">
      <c r="A28" s="1">
        <v>42738</v>
      </c>
      <c r="B28" t="str">
        <f t="shared" si="0"/>
        <v>Week 1</v>
      </c>
      <c r="C28" t="s">
        <v>14</v>
      </c>
      <c r="D28" t="s">
        <v>8</v>
      </c>
      <c r="E28" t="s">
        <v>13</v>
      </c>
      <c r="F28">
        <v>512</v>
      </c>
      <c r="G28">
        <v>373</v>
      </c>
      <c r="H28">
        <v>139</v>
      </c>
    </row>
    <row r="29" spans="1:8" x14ac:dyDescent="0.3">
      <c r="A29" s="1">
        <v>42738</v>
      </c>
      <c r="B29" t="str">
        <f t="shared" si="0"/>
        <v>Week 1</v>
      </c>
      <c r="C29" t="s">
        <v>14</v>
      </c>
      <c r="D29" t="s">
        <v>8</v>
      </c>
      <c r="E29" t="s">
        <v>15</v>
      </c>
      <c r="F29">
        <v>7809</v>
      </c>
      <c r="G29">
        <v>6637</v>
      </c>
      <c r="H29">
        <v>1172</v>
      </c>
    </row>
    <row r="30" spans="1:8" x14ac:dyDescent="0.3">
      <c r="A30" s="1">
        <v>42738</v>
      </c>
      <c r="B30" t="str">
        <f t="shared" si="0"/>
        <v>Week 1</v>
      </c>
      <c r="C30" t="s">
        <v>14</v>
      </c>
      <c r="D30" t="s">
        <v>8</v>
      </c>
      <c r="E30" t="s">
        <v>17</v>
      </c>
      <c r="F30">
        <v>133</v>
      </c>
      <c r="G30">
        <v>114</v>
      </c>
      <c r="H30">
        <v>19</v>
      </c>
    </row>
    <row r="31" spans="1:8" x14ac:dyDescent="0.3">
      <c r="A31" s="1">
        <v>42738</v>
      </c>
      <c r="B31" t="str">
        <f t="shared" si="0"/>
        <v>Week 1</v>
      </c>
      <c r="C31" t="s">
        <v>14</v>
      </c>
      <c r="D31" t="s">
        <v>8</v>
      </c>
      <c r="E31" t="s">
        <v>19</v>
      </c>
      <c r="F31">
        <v>172</v>
      </c>
      <c r="G31">
        <v>141</v>
      </c>
      <c r="H31">
        <v>31</v>
      </c>
    </row>
    <row r="32" spans="1:8" x14ac:dyDescent="0.3">
      <c r="A32" s="1">
        <v>42738</v>
      </c>
      <c r="B32" t="str">
        <f t="shared" si="0"/>
        <v>Week 1</v>
      </c>
      <c r="C32" t="s">
        <v>14</v>
      </c>
      <c r="D32" t="s">
        <v>21</v>
      </c>
      <c r="E32" t="s">
        <v>9</v>
      </c>
      <c r="F32">
        <v>1280</v>
      </c>
      <c r="G32">
        <v>972</v>
      </c>
      <c r="H32">
        <v>308</v>
      </c>
    </row>
    <row r="33" spans="1:8" x14ac:dyDescent="0.3">
      <c r="A33" s="1">
        <v>42738</v>
      </c>
      <c r="B33" t="str">
        <f t="shared" si="0"/>
        <v>Week 1</v>
      </c>
      <c r="C33" t="s">
        <v>14</v>
      </c>
      <c r="D33" t="s">
        <v>21</v>
      </c>
      <c r="E33" t="s">
        <v>11</v>
      </c>
      <c r="F33">
        <v>2500</v>
      </c>
      <c r="G33">
        <v>2200</v>
      </c>
      <c r="H33">
        <v>300</v>
      </c>
    </row>
    <row r="34" spans="1:8" x14ac:dyDescent="0.3">
      <c r="A34" s="1">
        <v>42738</v>
      </c>
      <c r="B34" t="str">
        <f t="shared" si="0"/>
        <v>Week 1</v>
      </c>
      <c r="C34" t="s">
        <v>14</v>
      </c>
      <c r="D34" t="s">
        <v>21</v>
      </c>
      <c r="E34" t="s">
        <v>13</v>
      </c>
      <c r="F34">
        <v>540</v>
      </c>
      <c r="G34">
        <v>453</v>
      </c>
      <c r="H34">
        <v>87</v>
      </c>
    </row>
    <row r="35" spans="1:8" x14ac:dyDescent="0.3">
      <c r="A35" s="1">
        <v>42738</v>
      </c>
      <c r="B35" t="str">
        <f t="shared" si="0"/>
        <v>Week 1</v>
      </c>
      <c r="C35" t="s">
        <v>14</v>
      </c>
      <c r="D35" t="s">
        <v>21</v>
      </c>
      <c r="E35" t="s">
        <v>15</v>
      </c>
      <c r="F35">
        <v>8313</v>
      </c>
      <c r="G35">
        <v>6151</v>
      </c>
      <c r="H35">
        <v>2162</v>
      </c>
    </row>
    <row r="36" spans="1:8" x14ac:dyDescent="0.3">
      <c r="A36" s="1">
        <v>42738</v>
      </c>
      <c r="B36" t="str">
        <f t="shared" si="0"/>
        <v>Week 1</v>
      </c>
      <c r="C36" t="s">
        <v>14</v>
      </c>
      <c r="D36" t="s">
        <v>21</v>
      </c>
      <c r="E36" t="s">
        <v>17</v>
      </c>
      <c r="F36">
        <v>91</v>
      </c>
      <c r="G36">
        <v>67</v>
      </c>
      <c r="H36">
        <v>24</v>
      </c>
    </row>
    <row r="37" spans="1:8" x14ac:dyDescent="0.3">
      <c r="A37" s="1">
        <v>42738</v>
      </c>
      <c r="B37" t="str">
        <f t="shared" si="0"/>
        <v>Week 1</v>
      </c>
      <c r="C37" t="s">
        <v>14</v>
      </c>
      <c r="D37" t="s">
        <v>21</v>
      </c>
      <c r="E37" t="s">
        <v>19</v>
      </c>
      <c r="F37">
        <v>123</v>
      </c>
      <c r="G37">
        <v>105</v>
      </c>
      <c r="H37">
        <v>18</v>
      </c>
    </row>
    <row r="38" spans="1:8" x14ac:dyDescent="0.3">
      <c r="A38" s="1">
        <v>42739</v>
      </c>
      <c r="B38" t="str">
        <f t="shared" si="0"/>
        <v>Week 1</v>
      </c>
      <c r="C38" t="s">
        <v>16</v>
      </c>
      <c r="D38" t="s">
        <v>8</v>
      </c>
      <c r="E38" t="s">
        <v>9</v>
      </c>
      <c r="F38">
        <v>2430</v>
      </c>
      <c r="G38">
        <v>2138</v>
      </c>
      <c r="H38">
        <v>292</v>
      </c>
    </row>
    <row r="39" spans="1:8" x14ac:dyDescent="0.3">
      <c r="A39" s="1">
        <v>42739</v>
      </c>
      <c r="B39" t="str">
        <f t="shared" si="0"/>
        <v>Week 1</v>
      </c>
      <c r="C39" t="s">
        <v>16</v>
      </c>
      <c r="D39" t="s">
        <v>8</v>
      </c>
      <c r="E39" t="s">
        <v>11</v>
      </c>
      <c r="F39">
        <v>1766</v>
      </c>
      <c r="G39">
        <v>1518</v>
      </c>
      <c r="H39">
        <v>248</v>
      </c>
    </row>
    <row r="40" spans="1:8" x14ac:dyDescent="0.3">
      <c r="A40" s="1">
        <v>42739</v>
      </c>
      <c r="B40" t="str">
        <f t="shared" si="0"/>
        <v>Week 1</v>
      </c>
      <c r="C40" t="s">
        <v>16</v>
      </c>
      <c r="D40" t="s">
        <v>8</v>
      </c>
      <c r="E40" t="s">
        <v>13</v>
      </c>
      <c r="F40">
        <v>892</v>
      </c>
      <c r="G40">
        <v>722</v>
      </c>
      <c r="H40">
        <v>170</v>
      </c>
    </row>
    <row r="41" spans="1:8" x14ac:dyDescent="0.3">
      <c r="A41" s="1">
        <v>42739</v>
      </c>
      <c r="B41" t="str">
        <f t="shared" si="0"/>
        <v>Week 1</v>
      </c>
      <c r="C41" t="s">
        <v>16</v>
      </c>
      <c r="D41" t="s">
        <v>8</v>
      </c>
      <c r="E41" t="s">
        <v>15</v>
      </c>
      <c r="F41">
        <v>10253</v>
      </c>
      <c r="G41">
        <v>8407</v>
      </c>
      <c r="H41">
        <v>1846</v>
      </c>
    </row>
    <row r="42" spans="1:8" x14ac:dyDescent="0.3">
      <c r="A42" s="1">
        <v>42739</v>
      </c>
      <c r="B42" t="str">
        <f t="shared" si="0"/>
        <v>Week 1</v>
      </c>
      <c r="C42" t="s">
        <v>16</v>
      </c>
      <c r="D42" t="s">
        <v>8</v>
      </c>
      <c r="E42" t="s">
        <v>17</v>
      </c>
      <c r="F42">
        <v>117</v>
      </c>
      <c r="G42">
        <v>98</v>
      </c>
      <c r="H42">
        <v>19</v>
      </c>
    </row>
    <row r="43" spans="1:8" x14ac:dyDescent="0.3">
      <c r="A43" s="1">
        <v>42739</v>
      </c>
      <c r="B43" t="str">
        <f t="shared" si="0"/>
        <v>Week 1</v>
      </c>
      <c r="C43" t="s">
        <v>16</v>
      </c>
      <c r="D43" t="s">
        <v>8</v>
      </c>
      <c r="E43" t="s">
        <v>19</v>
      </c>
      <c r="F43">
        <v>173</v>
      </c>
      <c r="G43">
        <v>133</v>
      </c>
      <c r="H43">
        <v>40</v>
      </c>
    </row>
    <row r="44" spans="1:8" x14ac:dyDescent="0.3">
      <c r="A44" s="1">
        <v>42739</v>
      </c>
      <c r="B44" t="str">
        <f t="shared" si="0"/>
        <v>Week 1</v>
      </c>
      <c r="C44" t="s">
        <v>16</v>
      </c>
      <c r="D44" t="s">
        <v>21</v>
      </c>
      <c r="E44" t="s">
        <v>9</v>
      </c>
      <c r="F44">
        <v>1729</v>
      </c>
      <c r="G44">
        <v>1435</v>
      </c>
      <c r="H44">
        <v>294</v>
      </c>
    </row>
    <row r="45" spans="1:8" x14ac:dyDescent="0.3">
      <c r="A45" s="1">
        <v>42739</v>
      </c>
      <c r="B45" t="str">
        <f t="shared" si="0"/>
        <v>Week 1</v>
      </c>
      <c r="C45" t="s">
        <v>16</v>
      </c>
      <c r="D45" t="s">
        <v>21</v>
      </c>
      <c r="E45" t="s">
        <v>11</v>
      </c>
      <c r="F45">
        <v>1953</v>
      </c>
      <c r="G45">
        <v>1581</v>
      </c>
      <c r="H45">
        <v>372</v>
      </c>
    </row>
    <row r="46" spans="1:8" x14ac:dyDescent="0.3">
      <c r="A46" s="1">
        <v>42739</v>
      </c>
      <c r="B46" t="str">
        <f t="shared" si="0"/>
        <v>Week 1</v>
      </c>
      <c r="C46" t="s">
        <v>16</v>
      </c>
      <c r="D46" t="s">
        <v>21</v>
      </c>
      <c r="E46" t="s">
        <v>13</v>
      </c>
      <c r="F46">
        <v>605</v>
      </c>
      <c r="G46">
        <v>538</v>
      </c>
      <c r="H46">
        <v>67</v>
      </c>
    </row>
    <row r="47" spans="1:8" x14ac:dyDescent="0.3">
      <c r="A47" s="1">
        <v>42739</v>
      </c>
      <c r="B47" t="str">
        <f t="shared" si="0"/>
        <v>Week 1</v>
      </c>
      <c r="C47" t="s">
        <v>16</v>
      </c>
      <c r="D47" t="s">
        <v>21</v>
      </c>
      <c r="E47" t="s">
        <v>15</v>
      </c>
      <c r="F47">
        <v>4933</v>
      </c>
      <c r="G47">
        <v>4193</v>
      </c>
      <c r="H47">
        <v>740</v>
      </c>
    </row>
    <row r="48" spans="1:8" x14ac:dyDescent="0.3">
      <c r="A48" s="1">
        <v>42739</v>
      </c>
      <c r="B48" t="str">
        <f t="shared" si="0"/>
        <v>Week 1</v>
      </c>
      <c r="C48" t="s">
        <v>16</v>
      </c>
      <c r="D48" t="s">
        <v>21</v>
      </c>
      <c r="E48" t="s">
        <v>17</v>
      </c>
      <c r="F48">
        <v>105</v>
      </c>
      <c r="G48">
        <v>81</v>
      </c>
      <c r="H48">
        <v>24</v>
      </c>
    </row>
    <row r="49" spans="1:8" x14ac:dyDescent="0.3">
      <c r="A49" s="1">
        <v>42739</v>
      </c>
      <c r="B49" t="str">
        <f t="shared" si="0"/>
        <v>Week 1</v>
      </c>
      <c r="C49" t="s">
        <v>16</v>
      </c>
      <c r="D49" t="s">
        <v>21</v>
      </c>
      <c r="E49" t="s">
        <v>19</v>
      </c>
      <c r="F49">
        <v>160</v>
      </c>
      <c r="G49">
        <v>112</v>
      </c>
      <c r="H49">
        <v>48</v>
      </c>
    </row>
    <row r="50" spans="1:8" x14ac:dyDescent="0.3">
      <c r="A50" s="1">
        <v>42740</v>
      </c>
      <c r="B50" t="str">
        <f t="shared" si="0"/>
        <v>Week 1</v>
      </c>
      <c r="C50" t="s">
        <v>18</v>
      </c>
      <c r="D50" t="s">
        <v>8</v>
      </c>
      <c r="E50" t="s">
        <v>9</v>
      </c>
      <c r="F50">
        <v>2200</v>
      </c>
      <c r="G50">
        <v>1540</v>
      </c>
      <c r="H50">
        <v>660</v>
      </c>
    </row>
    <row r="51" spans="1:8" x14ac:dyDescent="0.3">
      <c r="A51" s="1">
        <v>42740</v>
      </c>
      <c r="B51" t="str">
        <f t="shared" si="0"/>
        <v>Week 1</v>
      </c>
      <c r="C51" t="s">
        <v>18</v>
      </c>
      <c r="D51" t="s">
        <v>8</v>
      </c>
      <c r="E51" t="s">
        <v>11</v>
      </c>
      <c r="F51">
        <v>1406</v>
      </c>
      <c r="G51">
        <v>1166</v>
      </c>
      <c r="H51">
        <v>240</v>
      </c>
    </row>
    <row r="52" spans="1:8" x14ac:dyDescent="0.3">
      <c r="A52" s="1">
        <v>42740</v>
      </c>
      <c r="B52" t="str">
        <f t="shared" si="0"/>
        <v>Week 1</v>
      </c>
      <c r="C52" t="s">
        <v>18</v>
      </c>
      <c r="D52" t="s">
        <v>8</v>
      </c>
      <c r="E52" t="s">
        <v>13</v>
      </c>
      <c r="F52">
        <v>896</v>
      </c>
      <c r="G52">
        <v>627</v>
      </c>
      <c r="H52">
        <v>269</v>
      </c>
    </row>
    <row r="53" spans="1:8" x14ac:dyDescent="0.3">
      <c r="A53" s="1">
        <v>42740</v>
      </c>
      <c r="B53" t="str">
        <f t="shared" si="0"/>
        <v>Week 1</v>
      </c>
      <c r="C53" t="s">
        <v>18</v>
      </c>
      <c r="D53" t="s">
        <v>8</v>
      </c>
      <c r="E53" t="s">
        <v>15</v>
      </c>
      <c r="F53">
        <v>11200</v>
      </c>
      <c r="G53">
        <v>9856</v>
      </c>
      <c r="H53">
        <v>1344</v>
      </c>
    </row>
    <row r="54" spans="1:8" x14ac:dyDescent="0.3">
      <c r="A54" s="1">
        <v>42740</v>
      </c>
      <c r="B54" t="str">
        <f t="shared" si="0"/>
        <v>Week 1</v>
      </c>
      <c r="C54" t="s">
        <v>18</v>
      </c>
      <c r="D54" t="s">
        <v>8</v>
      </c>
      <c r="E54" t="s">
        <v>17</v>
      </c>
      <c r="F54">
        <v>134</v>
      </c>
      <c r="G54">
        <v>115</v>
      </c>
      <c r="H54">
        <v>19</v>
      </c>
    </row>
    <row r="55" spans="1:8" x14ac:dyDescent="0.3">
      <c r="A55" s="1">
        <v>42740</v>
      </c>
      <c r="B55" t="str">
        <f t="shared" si="0"/>
        <v>Week 1</v>
      </c>
      <c r="C55" t="s">
        <v>18</v>
      </c>
      <c r="D55" t="s">
        <v>8</v>
      </c>
      <c r="E55" t="s">
        <v>19</v>
      </c>
      <c r="F55">
        <v>110</v>
      </c>
      <c r="G55">
        <v>85</v>
      </c>
      <c r="H55">
        <v>25</v>
      </c>
    </row>
    <row r="56" spans="1:8" x14ac:dyDescent="0.3">
      <c r="A56" s="1">
        <v>42740</v>
      </c>
      <c r="B56" t="str">
        <f t="shared" si="0"/>
        <v>Week 1</v>
      </c>
      <c r="C56" t="s">
        <v>18</v>
      </c>
      <c r="D56" t="s">
        <v>21</v>
      </c>
      <c r="E56" t="s">
        <v>9</v>
      </c>
      <c r="F56">
        <v>1861</v>
      </c>
      <c r="G56">
        <v>1321</v>
      </c>
      <c r="H56">
        <v>540</v>
      </c>
    </row>
    <row r="57" spans="1:8" x14ac:dyDescent="0.3">
      <c r="A57" s="1">
        <v>42740</v>
      </c>
      <c r="B57" t="str">
        <f t="shared" si="0"/>
        <v>Week 1</v>
      </c>
      <c r="C57" t="s">
        <v>18</v>
      </c>
      <c r="D57" t="s">
        <v>21</v>
      </c>
      <c r="E57" t="s">
        <v>11</v>
      </c>
      <c r="F57">
        <v>2518</v>
      </c>
      <c r="G57">
        <v>2266</v>
      </c>
      <c r="H57">
        <v>252</v>
      </c>
    </row>
    <row r="58" spans="1:8" x14ac:dyDescent="0.3">
      <c r="A58" s="1">
        <v>42740</v>
      </c>
      <c r="B58" t="str">
        <f t="shared" si="0"/>
        <v>Week 1</v>
      </c>
      <c r="C58" t="s">
        <v>18</v>
      </c>
      <c r="D58" t="s">
        <v>21</v>
      </c>
      <c r="E58" t="s">
        <v>13</v>
      </c>
      <c r="F58">
        <v>502</v>
      </c>
      <c r="G58">
        <v>406</v>
      </c>
      <c r="H58">
        <v>96</v>
      </c>
    </row>
    <row r="59" spans="1:8" x14ac:dyDescent="0.3">
      <c r="A59" s="1">
        <v>42740</v>
      </c>
      <c r="B59" t="str">
        <f t="shared" si="0"/>
        <v>Week 1</v>
      </c>
      <c r="C59" t="s">
        <v>18</v>
      </c>
      <c r="D59" t="s">
        <v>21</v>
      </c>
      <c r="E59" t="s">
        <v>15</v>
      </c>
      <c r="F59">
        <v>5043</v>
      </c>
      <c r="G59">
        <v>3630</v>
      </c>
      <c r="H59">
        <v>1413</v>
      </c>
    </row>
    <row r="60" spans="1:8" x14ac:dyDescent="0.3">
      <c r="A60" s="1">
        <v>42740</v>
      </c>
      <c r="B60" t="str">
        <f t="shared" si="0"/>
        <v>Week 1</v>
      </c>
      <c r="C60" t="s">
        <v>18</v>
      </c>
      <c r="D60" t="s">
        <v>21</v>
      </c>
      <c r="E60" t="s">
        <v>17</v>
      </c>
      <c r="F60">
        <v>85</v>
      </c>
      <c r="G60">
        <v>69</v>
      </c>
      <c r="H60">
        <v>16</v>
      </c>
    </row>
    <row r="61" spans="1:8" x14ac:dyDescent="0.3">
      <c r="A61" s="1">
        <v>42740</v>
      </c>
      <c r="B61" t="str">
        <f t="shared" si="0"/>
        <v>Week 1</v>
      </c>
      <c r="C61" t="s">
        <v>18</v>
      </c>
      <c r="D61" t="s">
        <v>21</v>
      </c>
      <c r="E61" t="s">
        <v>19</v>
      </c>
      <c r="F61">
        <v>139</v>
      </c>
      <c r="G61">
        <v>120</v>
      </c>
      <c r="H61">
        <v>19</v>
      </c>
    </row>
    <row r="62" spans="1:8" x14ac:dyDescent="0.3">
      <c r="A62" s="1">
        <v>42741</v>
      </c>
      <c r="B62" t="str">
        <f t="shared" si="0"/>
        <v>Week 1</v>
      </c>
      <c r="C62" t="s">
        <v>20</v>
      </c>
      <c r="D62" t="s">
        <v>8</v>
      </c>
      <c r="E62" t="s">
        <v>9</v>
      </c>
      <c r="F62">
        <v>2494</v>
      </c>
      <c r="G62">
        <v>2119</v>
      </c>
      <c r="H62">
        <v>375</v>
      </c>
    </row>
    <row r="63" spans="1:8" x14ac:dyDescent="0.3">
      <c r="A63" s="1">
        <v>42741</v>
      </c>
      <c r="B63" t="str">
        <f t="shared" si="0"/>
        <v>Week 1</v>
      </c>
      <c r="C63" t="s">
        <v>20</v>
      </c>
      <c r="D63" t="s">
        <v>8</v>
      </c>
      <c r="E63" t="s">
        <v>11</v>
      </c>
      <c r="F63">
        <v>1702</v>
      </c>
      <c r="G63">
        <v>1293</v>
      </c>
      <c r="H63">
        <v>409</v>
      </c>
    </row>
    <row r="64" spans="1:8" x14ac:dyDescent="0.3">
      <c r="A64" s="1">
        <v>42741</v>
      </c>
      <c r="B64" t="str">
        <f t="shared" si="0"/>
        <v>Week 1</v>
      </c>
      <c r="C64" t="s">
        <v>20</v>
      </c>
      <c r="D64" t="s">
        <v>8</v>
      </c>
      <c r="E64" t="s">
        <v>13</v>
      </c>
      <c r="F64">
        <v>881</v>
      </c>
      <c r="G64">
        <v>651</v>
      </c>
      <c r="H64">
        <v>230</v>
      </c>
    </row>
    <row r="65" spans="1:8" x14ac:dyDescent="0.3">
      <c r="A65" s="1">
        <v>42741</v>
      </c>
      <c r="B65" t="str">
        <f t="shared" si="0"/>
        <v>Week 1</v>
      </c>
      <c r="C65" t="s">
        <v>20</v>
      </c>
      <c r="D65" t="s">
        <v>8</v>
      </c>
      <c r="E65" t="s">
        <v>15</v>
      </c>
      <c r="F65">
        <v>7341</v>
      </c>
      <c r="G65">
        <v>5212</v>
      </c>
      <c r="H65">
        <v>2129</v>
      </c>
    </row>
    <row r="66" spans="1:8" x14ac:dyDescent="0.3">
      <c r="A66" s="1">
        <v>42741</v>
      </c>
      <c r="B66" t="str">
        <f t="shared" si="0"/>
        <v>Week 1</v>
      </c>
      <c r="C66" t="s">
        <v>20</v>
      </c>
      <c r="D66" t="s">
        <v>8</v>
      </c>
      <c r="E66" t="s">
        <v>17</v>
      </c>
      <c r="F66">
        <v>207</v>
      </c>
      <c r="G66">
        <v>169</v>
      </c>
      <c r="H66">
        <v>38</v>
      </c>
    </row>
    <row r="67" spans="1:8" x14ac:dyDescent="0.3">
      <c r="A67" s="1">
        <v>42741</v>
      </c>
      <c r="B67" t="str">
        <f t="shared" ref="B67:B130" si="1">"Week "&amp;WEEKNUM(A67)</f>
        <v>Week 1</v>
      </c>
      <c r="C67" t="s">
        <v>20</v>
      </c>
      <c r="D67" t="s">
        <v>8</v>
      </c>
      <c r="E67" t="s">
        <v>19</v>
      </c>
      <c r="F67">
        <v>216</v>
      </c>
      <c r="G67">
        <v>155</v>
      </c>
      <c r="H67">
        <v>61</v>
      </c>
    </row>
    <row r="68" spans="1:8" x14ac:dyDescent="0.3">
      <c r="A68" s="1">
        <v>42741</v>
      </c>
      <c r="B68" t="str">
        <f t="shared" si="1"/>
        <v>Week 1</v>
      </c>
      <c r="C68" t="s">
        <v>20</v>
      </c>
      <c r="D68" t="s">
        <v>21</v>
      </c>
      <c r="E68" t="s">
        <v>9</v>
      </c>
      <c r="F68">
        <v>1335</v>
      </c>
      <c r="G68">
        <v>1054</v>
      </c>
      <c r="H68">
        <v>281</v>
      </c>
    </row>
    <row r="69" spans="1:8" x14ac:dyDescent="0.3">
      <c r="A69" s="1">
        <v>42741</v>
      </c>
      <c r="B69" t="str">
        <f t="shared" si="1"/>
        <v>Week 1</v>
      </c>
      <c r="C69" t="s">
        <v>20</v>
      </c>
      <c r="D69" t="s">
        <v>21</v>
      </c>
      <c r="E69" t="s">
        <v>11</v>
      </c>
      <c r="F69">
        <v>3487</v>
      </c>
      <c r="G69">
        <v>3103</v>
      </c>
      <c r="H69">
        <v>384</v>
      </c>
    </row>
    <row r="70" spans="1:8" x14ac:dyDescent="0.3">
      <c r="A70" s="1">
        <v>42741</v>
      </c>
      <c r="B70" t="str">
        <f t="shared" si="1"/>
        <v>Week 1</v>
      </c>
      <c r="C70" t="s">
        <v>20</v>
      </c>
      <c r="D70" t="s">
        <v>21</v>
      </c>
      <c r="E70" t="s">
        <v>13</v>
      </c>
      <c r="F70">
        <v>516</v>
      </c>
      <c r="G70">
        <v>371</v>
      </c>
      <c r="H70">
        <v>145</v>
      </c>
    </row>
    <row r="71" spans="1:8" x14ac:dyDescent="0.3">
      <c r="A71" s="1">
        <v>42741</v>
      </c>
      <c r="B71" t="str">
        <f t="shared" si="1"/>
        <v>Week 1</v>
      </c>
      <c r="C71" t="s">
        <v>20</v>
      </c>
      <c r="D71" t="s">
        <v>21</v>
      </c>
      <c r="E71" t="s">
        <v>15</v>
      </c>
      <c r="F71">
        <v>8130</v>
      </c>
      <c r="G71">
        <v>6341</v>
      </c>
      <c r="H71">
        <v>1789</v>
      </c>
    </row>
    <row r="72" spans="1:8" x14ac:dyDescent="0.3">
      <c r="A72" s="1">
        <v>42741</v>
      </c>
      <c r="B72" t="str">
        <f t="shared" si="1"/>
        <v>Week 1</v>
      </c>
      <c r="C72" t="s">
        <v>20</v>
      </c>
      <c r="D72" t="s">
        <v>21</v>
      </c>
      <c r="E72" t="s">
        <v>17</v>
      </c>
      <c r="F72">
        <v>93</v>
      </c>
      <c r="G72">
        <v>73</v>
      </c>
      <c r="H72">
        <v>20</v>
      </c>
    </row>
    <row r="73" spans="1:8" x14ac:dyDescent="0.3">
      <c r="A73" s="1">
        <v>42741</v>
      </c>
      <c r="B73" t="str">
        <f t="shared" si="1"/>
        <v>Week 1</v>
      </c>
      <c r="C73" t="s">
        <v>20</v>
      </c>
      <c r="D73" t="s">
        <v>21</v>
      </c>
      <c r="E73" t="s">
        <v>19</v>
      </c>
      <c r="F73">
        <v>135</v>
      </c>
      <c r="G73">
        <v>101</v>
      </c>
      <c r="H73">
        <v>34</v>
      </c>
    </row>
    <row r="74" spans="1:8" x14ac:dyDescent="0.3">
      <c r="A74" s="1">
        <f>A62+1</f>
        <v>42742</v>
      </c>
      <c r="B74" t="str">
        <f t="shared" si="1"/>
        <v>Week 1</v>
      </c>
      <c r="C74" t="s">
        <v>7</v>
      </c>
      <c r="D74" t="s">
        <v>8</v>
      </c>
      <c r="E74" t="s">
        <v>9</v>
      </c>
      <c r="F74">
        <v>2955</v>
      </c>
      <c r="G74">
        <v>2157</v>
      </c>
      <c r="H74">
        <v>798</v>
      </c>
    </row>
    <row r="75" spans="1:8" x14ac:dyDescent="0.3">
      <c r="A75" s="1">
        <f t="shared" ref="A75:A138" si="2">A63+1</f>
        <v>42742</v>
      </c>
      <c r="B75" t="str">
        <f t="shared" si="1"/>
        <v>Week 1</v>
      </c>
      <c r="C75" t="s">
        <v>7</v>
      </c>
      <c r="D75" t="s">
        <v>8</v>
      </c>
      <c r="E75" t="s">
        <v>11</v>
      </c>
      <c r="F75">
        <v>1511</v>
      </c>
      <c r="G75">
        <v>1359</v>
      </c>
      <c r="H75">
        <v>152</v>
      </c>
    </row>
    <row r="76" spans="1:8" x14ac:dyDescent="0.3">
      <c r="A76" s="1">
        <f t="shared" si="2"/>
        <v>42742</v>
      </c>
      <c r="B76" t="str">
        <f t="shared" si="1"/>
        <v>Week 1</v>
      </c>
      <c r="C76" t="s">
        <v>7</v>
      </c>
      <c r="D76" t="s">
        <v>8</v>
      </c>
      <c r="E76" t="s">
        <v>13</v>
      </c>
      <c r="F76">
        <v>535</v>
      </c>
      <c r="G76">
        <v>470</v>
      </c>
      <c r="H76">
        <v>65</v>
      </c>
    </row>
    <row r="77" spans="1:8" x14ac:dyDescent="0.3">
      <c r="A77" s="1">
        <f t="shared" si="2"/>
        <v>42742</v>
      </c>
      <c r="B77" t="str">
        <f t="shared" si="1"/>
        <v>Week 1</v>
      </c>
      <c r="C77" t="s">
        <v>7</v>
      </c>
      <c r="D77" t="s">
        <v>8</v>
      </c>
      <c r="E77" t="s">
        <v>15</v>
      </c>
      <c r="F77">
        <v>9320</v>
      </c>
      <c r="G77">
        <v>7549</v>
      </c>
      <c r="H77">
        <v>1771</v>
      </c>
    </row>
    <row r="78" spans="1:8" x14ac:dyDescent="0.3">
      <c r="A78" s="1">
        <f t="shared" si="2"/>
        <v>42742</v>
      </c>
      <c r="B78" t="str">
        <f t="shared" si="1"/>
        <v>Week 1</v>
      </c>
      <c r="C78" t="s">
        <v>7</v>
      </c>
      <c r="D78" t="s">
        <v>8</v>
      </c>
      <c r="E78" t="s">
        <v>17</v>
      </c>
      <c r="F78">
        <v>110</v>
      </c>
      <c r="G78">
        <v>96</v>
      </c>
      <c r="H78">
        <v>14</v>
      </c>
    </row>
    <row r="79" spans="1:8" x14ac:dyDescent="0.3">
      <c r="A79" s="1">
        <f t="shared" si="2"/>
        <v>42742</v>
      </c>
      <c r="B79" t="str">
        <f t="shared" si="1"/>
        <v>Week 1</v>
      </c>
      <c r="C79" t="s">
        <v>7</v>
      </c>
      <c r="D79" t="s">
        <v>8</v>
      </c>
      <c r="E79" t="s">
        <v>19</v>
      </c>
      <c r="F79">
        <v>89</v>
      </c>
      <c r="G79">
        <v>70</v>
      </c>
      <c r="H79">
        <v>19</v>
      </c>
    </row>
    <row r="80" spans="1:8" x14ac:dyDescent="0.3">
      <c r="A80" s="1">
        <f t="shared" si="2"/>
        <v>42742</v>
      </c>
      <c r="B80" t="str">
        <f t="shared" si="1"/>
        <v>Week 1</v>
      </c>
      <c r="C80" t="s">
        <v>7</v>
      </c>
      <c r="D80" t="s">
        <v>21</v>
      </c>
      <c r="E80" t="s">
        <v>9</v>
      </c>
      <c r="F80">
        <v>1958</v>
      </c>
      <c r="G80">
        <v>1762</v>
      </c>
      <c r="H80">
        <v>196</v>
      </c>
    </row>
    <row r="81" spans="1:8" x14ac:dyDescent="0.3">
      <c r="A81" s="1">
        <f t="shared" si="2"/>
        <v>42742</v>
      </c>
      <c r="B81" t="str">
        <f t="shared" si="1"/>
        <v>Week 1</v>
      </c>
      <c r="C81" t="s">
        <v>7</v>
      </c>
      <c r="D81" t="s">
        <v>21</v>
      </c>
      <c r="E81" t="s">
        <v>11</v>
      </c>
      <c r="F81">
        <v>2433</v>
      </c>
      <c r="G81">
        <v>2068</v>
      </c>
      <c r="H81">
        <v>365</v>
      </c>
    </row>
    <row r="82" spans="1:8" x14ac:dyDescent="0.3">
      <c r="A82" s="1">
        <f t="shared" si="2"/>
        <v>42742</v>
      </c>
      <c r="B82" t="str">
        <f t="shared" si="1"/>
        <v>Week 1</v>
      </c>
      <c r="C82" t="s">
        <v>7</v>
      </c>
      <c r="D82" t="s">
        <v>21</v>
      </c>
      <c r="E82" t="s">
        <v>13</v>
      </c>
      <c r="F82">
        <v>375</v>
      </c>
      <c r="G82">
        <v>333</v>
      </c>
      <c r="H82">
        <v>42</v>
      </c>
    </row>
    <row r="83" spans="1:8" x14ac:dyDescent="0.3">
      <c r="A83" s="1">
        <f t="shared" si="2"/>
        <v>42742</v>
      </c>
      <c r="B83" t="str">
        <f t="shared" si="1"/>
        <v>Week 1</v>
      </c>
      <c r="C83" t="s">
        <v>7</v>
      </c>
      <c r="D83" t="s">
        <v>21</v>
      </c>
      <c r="E83" t="s">
        <v>15</v>
      </c>
      <c r="F83">
        <v>5413</v>
      </c>
      <c r="G83">
        <v>4113</v>
      </c>
      <c r="H83">
        <v>1300</v>
      </c>
    </row>
    <row r="84" spans="1:8" x14ac:dyDescent="0.3">
      <c r="A84" s="1">
        <f t="shared" si="2"/>
        <v>42742</v>
      </c>
      <c r="B84" t="str">
        <f t="shared" si="1"/>
        <v>Week 1</v>
      </c>
      <c r="C84" t="s">
        <v>7</v>
      </c>
      <c r="D84" t="s">
        <v>21</v>
      </c>
      <c r="E84" t="s">
        <v>17</v>
      </c>
      <c r="F84">
        <v>68</v>
      </c>
      <c r="G84">
        <v>51</v>
      </c>
      <c r="H84">
        <v>17</v>
      </c>
    </row>
    <row r="85" spans="1:8" x14ac:dyDescent="0.3">
      <c r="A85" s="1">
        <f t="shared" si="2"/>
        <v>42742</v>
      </c>
      <c r="B85" t="str">
        <f t="shared" si="1"/>
        <v>Week 1</v>
      </c>
      <c r="C85" t="s">
        <v>7</v>
      </c>
      <c r="D85" t="s">
        <v>21</v>
      </c>
      <c r="E85" t="s">
        <v>19</v>
      </c>
      <c r="F85">
        <v>119</v>
      </c>
      <c r="G85">
        <v>92</v>
      </c>
      <c r="H85">
        <v>27</v>
      </c>
    </row>
    <row r="86" spans="1:8" x14ac:dyDescent="0.3">
      <c r="A86" s="1">
        <f t="shared" si="2"/>
        <v>42743</v>
      </c>
      <c r="B86" t="str">
        <f t="shared" si="1"/>
        <v>Week 2</v>
      </c>
      <c r="C86" t="s">
        <v>10</v>
      </c>
      <c r="D86" t="s">
        <v>8</v>
      </c>
      <c r="E86" t="s">
        <v>9</v>
      </c>
      <c r="F86">
        <v>2168</v>
      </c>
      <c r="G86">
        <v>1886</v>
      </c>
      <c r="H86">
        <v>282</v>
      </c>
    </row>
    <row r="87" spans="1:8" x14ac:dyDescent="0.3">
      <c r="A87" s="1">
        <f t="shared" si="2"/>
        <v>42743</v>
      </c>
      <c r="B87" t="str">
        <f t="shared" si="1"/>
        <v>Week 2</v>
      </c>
      <c r="C87" t="s">
        <v>10</v>
      </c>
      <c r="D87" t="s">
        <v>8</v>
      </c>
      <c r="E87" t="s">
        <v>11</v>
      </c>
      <c r="F87">
        <v>1828</v>
      </c>
      <c r="G87">
        <v>1352</v>
      </c>
      <c r="H87">
        <v>476</v>
      </c>
    </row>
    <row r="88" spans="1:8" x14ac:dyDescent="0.3">
      <c r="A88" s="1">
        <f t="shared" si="2"/>
        <v>42743</v>
      </c>
      <c r="B88" t="str">
        <f t="shared" si="1"/>
        <v>Week 2</v>
      </c>
      <c r="C88" t="s">
        <v>10</v>
      </c>
      <c r="D88" t="s">
        <v>8</v>
      </c>
      <c r="E88" t="s">
        <v>13</v>
      </c>
      <c r="F88">
        <v>885</v>
      </c>
      <c r="G88">
        <v>619</v>
      </c>
      <c r="H88">
        <v>266</v>
      </c>
    </row>
    <row r="89" spans="1:8" x14ac:dyDescent="0.3">
      <c r="A89" s="1">
        <f t="shared" si="2"/>
        <v>42743</v>
      </c>
      <c r="B89" t="str">
        <f t="shared" si="1"/>
        <v>Week 2</v>
      </c>
      <c r="C89" t="s">
        <v>10</v>
      </c>
      <c r="D89" t="s">
        <v>8</v>
      </c>
      <c r="E89" t="s">
        <v>15</v>
      </c>
      <c r="F89">
        <v>6181</v>
      </c>
      <c r="G89">
        <v>5130</v>
      </c>
      <c r="H89">
        <v>1051</v>
      </c>
    </row>
    <row r="90" spans="1:8" x14ac:dyDescent="0.3">
      <c r="A90" s="1">
        <f t="shared" si="2"/>
        <v>42743</v>
      </c>
      <c r="B90" t="str">
        <f t="shared" si="1"/>
        <v>Week 2</v>
      </c>
      <c r="C90" t="s">
        <v>10</v>
      </c>
      <c r="D90" t="s">
        <v>8</v>
      </c>
      <c r="E90" t="s">
        <v>17</v>
      </c>
      <c r="F90">
        <v>131</v>
      </c>
      <c r="G90">
        <v>93</v>
      </c>
      <c r="H90">
        <v>38</v>
      </c>
    </row>
    <row r="91" spans="1:8" x14ac:dyDescent="0.3">
      <c r="A91" s="1">
        <f t="shared" si="2"/>
        <v>42743</v>
      </c>
      <c r="B91" t="str">
        <f t="shared" si="1"/>
        <v>Week 2</v>
      </c>
      <c r="C91" t="s">
        <v>10</v>
      </c>
      <c r="D91" t="s">
        <v>8</v>
      </c>
      <c r="E91" t="s">
        <v>19</v>
      </c>
      <c r="F91">
        <v>87</v>
      </c>
      <c r="G91">
        <v>68</v>
      </c>
      <c r="H91">
        <v>19</v>
      </c>
    </row>
    <row r="92" spans="1:8" x14ac:dyDescent="0.3">
      <c r="A92" s="1">
        <f t="shared" si="2"/>
        <v>42743</v>
      </c>
      <c r="B92" t="str">
        <f t="shared" si="1"/>
        <v>Week 2</v>
      </c>
      <c r="C92" t="s">
        <v>10</v>
      </c>
      <c r="D92" t="s">
        <v>21</v>
      </c>
      <c r="E92" t="s">
        <v>9</v>
      </c>
      <c r="F92">
        <v>1483</v>
      </c>
      <c r="G92">
        <v>1052</v>
      </c>
      <c r="H92">
        <v>431</v>
      </c>
    </row>
    <row r="93" spans="1:8" x14ac:dyDescent="0.3">
      <c r="A93" s="1">
        <f t="shared" si="2"/>
        <v>42743</v>
      </c>
      <c r="B93" t="str">
        <f t="shared" si="1"/>
        <v>Week 2</v>
      </c>
      <c r="C93" t="s">
        <v>10</v>
      </c>
      <c r="D93" t="s">
        <v>21</v>
      </c>
      <c r="E93" t="s">
        <v>11</v>
      </c>
      <c r="F93">
        <v>1873</v>
      </c>
      <c r="G93">
        <v>1460</v>
      </c>
      <c r="H93">
        <v>413</v>
      </c>
    </row>
    <row r="94" spans="1:8" x14ac:dyDescent="0.3">
      <c r="A94" s="1">
        <f t="shared" si="2"/>
        <v>42743</v>
      </c>
      <c r="B94" t="str">
        <f t="shared" si="1"/>
        <v>Week 2</v>
      </c>
      <c r="C94" t="s">
        <v>10</v>
      </c>
      <c r="D94" t="s">
        <v>21</v>
      </c>
      <c r="E94" t="s">
        <v>13</v>
      </c>
      <c r="F94">
        <v>460</v>
      </c>
      <c r="G94">
        <v>335</v>
      </c>
      <c r="H94">
        <v>125</v>
      </c>
    </row>
    <row r="95" spans="1:8" x14ac:dyDescent="0.3">
      <c r="A95" s="1">
        <f t="shared" si="2"/>
        <v>42743</v>
      </c>
      <c r="B95" t="str">
        <f t="shared" si="1"/>
        <v>Week 2</v>
      </c>
      <c r="C95" t="s">
        <v>10</v>
      </c>
      <c r="D95" t="s">
        <v>21</v>
      </c>
      <c r="E95" t="s">
        <v>15</v>
      </c>
      <c r="F95">
        <v>6522</v>
      </c>
      <c r="G95">
        <v>5021</v>
      </c>
      <c r="H95">
        <v>1501</v>
      </c>
    </row>
    <row r="96" spans="1:8" x14ac:dyDescent="0.3">
      <c r="A96" s="1">
        <f t="shared" si="2"/>
        <v>42743</v>
      </c>
      <c r="B96" t="str">
        <f t="shared" si="1"/>
        <v>Week 2</v>
      </c>
      <c r="C96" t="s">
        <v>10</v>
      </c>
      <c r="D96" t="s">
        <v>21</v>
      </c>
      <c r="E96" t="s">
        <v>17</v>
      </c>
      <c r="F96">
        <v>104</v>
      </c>
      <c r="G96">
        <v>88</v>
      </c>
      <c r="H96">
        <v>16</v>
      </c>
    </row>
    <row r="97" spans="1:8" x14ac:dyDescent="0.3">
      <c r="A97" s="1">
        <f t="shared" si="2"/>
        <v>42743</v>
      </c>
      <c r="B97" t="str">
        <f t="shared" si="1"/>
        <v>Week 2</v>
      </c>
      <c r="C97" t="s">
        <v>10</v>
      </c>
      <c r="D97" t="s">
        <v>21</v>
      </c>
      <c r="E97" t="s">
        <v>19</v>
      </c>
      <c r="F97">
        <v>134</v>
      </c>
      <c r="G97">
        <v>107</v>
      </c>
      <c r="H97">
        <v>27</v>
      </c>
    </row>
    <row r="98" spans="1:8" x14ac:dyDescent="0.3">
      <c r="A98" s="1">
        <f t="shared" si="2"/>
        <v>42744</v>
      </c>
      <c r="B98" t="str">
        <f t="shared" si="1"/>
        <v>Week 2</v>
      </c>
      <c r="C98" t="s">
        <v>12</v>
      </c>
      <c r="D98" t="s">
        <v>8</v>
      </c>
      <c r="E98" t="s">
        <v>9</v>
      </c>
      <c r="F98">
        <v>2075</v>
      </c>
      <c r="G98">
        <v>1784</v>
      </c>
      <c r="H98">
        <v>291</v>
      </c>
    </row>
    <row r="99" spans="1:8" x14ac:dyDescent="0.3">
      <c r="A99" s="1">
        <f t="shared" si="2"/>
        <v>42744</v>
      </c>
      <c r="B99" t="str">
        <f t="shared" si="1"/>
        <v>Week 2</v>
      </c>
      <c r="C99" t="s">
        <v>12</v>
      </c>
      <c r="D99" t="s">
        <v>8</v>
      </c>
      <c r="E99" t="s">
        <v>11</v>
      </c>
      <c r="F99">
        <v>1426</v>
      </c>
      <c r="G99">
        <v>1183</v>
      </c>
      <c r="H99">
        <v>243</v>
      </c>
    </row>
    <row r="100" spans="1:8" x14ac:dyDescent="0.3">
      <c r="A100" s="1">
        <f t="shared" si="2"/>
        <v>42744</v>
      </c>
      <c r="B100" t="str">
        <f t="shared" si="1"/>
        <v>Week 2</v>
      </c>
      <c r="C100" t="s">
        <v>12</v>
      </c>
      <c r="D100" t="s">
        <v>8</v>
      </c>
      <c r="E100" t="s">
        <v>13</v>
      </c>
      <c r="F100">
        <v>583</v>
      </c>
      <c r="G100">
        <v>483</v>
      </c>
      <c r="H100">
        <v>100</v>
      </c>
    </row>
    <row r="101" spans="1:8" x14ac:dyDescent="0.3">
      <c r="A101" s="1">
        <f t="shared" si="2"/>
        <v>42744</v>
      </c>
      <c r="B101" t="str">
        <f t="shared" si="1"/>
        <v>Week 2</v>
      </c>
      <c r="C101" t="s">
        <v>12</v>
      </c>
      <c r="D101" t="s">
        <v>8</v>
      </c>
      <c r="E101" t="s">
        <v>15</v>
      </c>
      <c r="F101">
        <v>8409</v>
      </c>
      <c r="G101">
        <v>6054</v>
      </c>
      <c r="H101">
        <v>2355</v>
      </c>
    </row>
    <row r="102" spans="1:8" x14ac:dyDescent="0.3">
      <c r="A102" s="1">
        <f t="shared" si="2"/>
        <v>42744</v>
      </c>
      <c r="B102" t="str">
        <f t="shared" si="1"/>
        <v>Week 2</v>
      </c>
      <c r="C102" t="s">
        <v>12</v>
      </c>
      <c r="D102" t="s">
        <v>8</v>
      </c>
      <c r="E102" t="s">
        <v>17</v>
      </c>
      <c r="F102">
        <v>155</v>
      </c>
      <c r="G102">
        <v>117</v>
      </c>
      <c r="H102">
        <v>38</v>
      </c>
    </row>
    <row r="103" spans="1:8" x14ac:dyDescent="0.3">
      <c r="A103" s="1">
        <f t="shared" si="2"/>
        <v>42744</v>
      </c>
      <c r="B103" t="str">
        <f t="shared" si="1"/>
        <v>Week 2</v>
      </c>
      <c r="C103" t="s">
        <v>12</v>
      </c>
      <c r="D103" t="s">
        <v>8</v>
      </c>
      <c r="E103" t="s">
        <v>19</v>
      </c>
      <c r="F103">
        <v>101</v>
      </c>
      <c r="G103">
        <v>89</v>
      </c>
      <c r="H103">
        <v>12</v>
      </c>
    </row>
    <row r="104" spans="1:8" x14ac:dyDescent="0.3">
      <c r="A104" s="1">
        <f t="shared" si="2"/>
        <v>42744</v>
      </c>
      <c r="B104" t="str">
        <f t="shared" si="1"/>
        <v>Week 2</v>
      </c>
      <c r="C104" t="s">
        <v>12</v>
      </c>
      <c r="D104" t="s">
        <v>21</v>
      </c>
      <c r="E104" t="s">
        <v>9</v>
      </c>
      <c r="F104">
        <v>1204</v>
      </c>
      <c r="G104">
        <v>1035</v>
      </c>
      <c r="H104">
        <v>169</v>
      </c>
    </row>
    <row r="105" spans="1:8" x14ac:dyDescent="0.3">
      <c r="A105" s="1">
        <f t="shared" si="2"/>
        <v>42744</v>
      </c>
      <c r="B105" t="str">
        <f t="shared" si="1"/>
        <v>Week 2</v>
      </c>
      <c r="C105" t="s">
        <v>12</v>
      </c>
      <c r="D105" t="s">
        <v>21</v>
      </c>
      <c r="E105" t="s">
        <v>11</v>
      </c>
      <c r="F105">
        <v>2648</v>
      </c>
      <c r="G105">
        <v>2224</v>
      </c>
      <c r="H105">
        <v>424</v>
      </c>
    </row>
    <row r="106" spans="1:8" x14ac:dyDescent="0.3">
      <c r="A106" s="1">
        <f t="shared" si="2"/>
        <v>42744</v>
      </c>
      <c r="B106" t="str">
        <f t="shared" si="1"/>
        <v>Week 2</v>
      </c>
      <c r="C106" t="s">
        <v>12</v>
      </c>
      <c r="D106" t="s">
        <v>21</v>
      </c>
      <c r="E106" t="s">
        <v>13</v>
      </c>
      <c r="F106">
        <v>606</v>
      </c>
      <c r="G106">
        <v>521</v>
      </c>
      <c r="H106">
        <v>85</v>
      </c>
    </row>
    <row r="107" spans="1:8" x14ac:dyDescent="0.3">
      <c r="A107" s="1">
        <f t="shared" si="2"/>
        <v>42744</v>
      </c>
      <c r="B107" t="str">
        <f t="shared" si="1"/>
        <v>Week 2</v>
      </c>
      <c r="C107" t="s">
        <v>12</v>
      </c>
      <c r="D107" t="s">
        <v>21</v>
      </c>
      <c r="E107" t="s">
        <v>15</v>
      </c>
      <c r="F107">
        <v>6012</v>
      </c>
      <c r="G107">
        <v>5410</v>
      </c>
      <c r="H107">
        <v>602</v>
      </c>
    </row>
    <row r="108" spans="1:8" x14ac:dyDescent="0.3">
      <c r="A108" s="1">
        <f t="shared" si="2"/>
        <v>42744</v>
      </c>
      <c r="B108" t="str">
        <f t="shared" si="1"/>
        <v>Week 2</v>
      </c>
      <c r="C108" t="s">
        <v>12</v>
      </c>
      <c r="D108" t="s">
        <v>21</v>
      </c>
      <c r="E108" t="s">
        <v>17</v>
      </c>
      <c r="F108">
        <v>109</v>
      </c>
      <c r="G108">
        <v>92</v>
      </c>
      <c r="H108">
        <v>17</v>
      </c>
    </row>
    <row r="109" spans="1:8" x14ac:dyDescent="0.3">
      <c r="A109" s="1">
        <f t="shared" si="2"/>
        <v>42744</v>
      </c>
      <c r="B109" t="str">
        <f t="shared" si="1"/>
        <v>Week 2</v>
      </c>
      <c r="C109" t="s">
        <v>12</v>
      </c>
      <c r="D109" t="s">
        <v>21</v>
      </c>
      <c r="E109" t="s">
        <v>19</v>
      </c>
      <c r="F109">
        <v>157</v>
      </c>
      <c r="G109">
        <v>125</v>
      </c>
      <c r="H109">
        <v>32</v>
      </c>
    </row>
    <row r="110" spans="1:8" x14ac:dyDescent="0.3">
      <c r="A110" s="1">
        <f t="shared" si="2"/>
        <v>42745</v>
      </c>
      <c r="B110" t="str">
        <f t="shared" si="1"/>
        <v>Week 2</v>
      </c>
      <c r="C110" t="s">
        <v>14</v>
      </c>
      <c r="D110" t="s">
        <v>8</v>
      </c>
      <c r="E110" t="s">
        <v>9</v>
      </c>
      <c r="F110">
        <v>2375</v>
      </c>
      <c r="G110">
        <v>1710</v>
      </c>
      <c r="H110">
        <v>665</v>
      </c>
    </row>
    <row r="111" spans="1:8" x14ac:dyDescent="0.3">
      <c r="A111" s="1">
        <f t="shared" si="2"/>
        <v>42745</v>
      </c>
      <c r="B111" t="str">
        <f t="shared" si="1"/>
        <v>Week 2</v>
      </c>
      <c r="C111" t="s">
        <v>14</v>
      </c>
      <c r="D111" t="s">
        <v>8</v>
      </c>
      <c r="E111" t="s">
        <v>11</v>
      </c>
      <c r="F111">
        <v>1152</v>
      </c>
      <c r="G111">
        <v>864</v>
      </c>
      <c r="H111">
        <v>288</v>
      </c>
    </row>
    <row r="112" spans="1:8" x14ac:dyDescent="0.3">
      <c r="A112" s="1">
        <f t="shared" si="2"/>
        <v>42745</v>
      </c>
      <c r="B112" t="str">
        <f t="shared" si="1"/>
        <v>Week 2</v>
      </c>
      <c r="C112" t="s">
        <v>14</v>
      </c>
      <c r="D112" t="s">
        <v>8</v>
      </c>
      <c r="E112" t="s">
        <v>13</v>
      </c>
      <c r="F112">
        <v>911</v>
      </c>
      <c r="G112">
        <v>646</v>
      </c>
      <c r="H112">
        <v>265</v>
      </c>
    </row>
    <row r="113" spans="1:8" x14ac:dyDescent="0.3">
      <c r="A113" s="1">
        <f t="shared" si="2"/>
        <v>42745</v>
      </c>
      <c r="B113" t="str">
        <f t="shared" si="1"/>
        <v>Week 2</v>
      </c>
      <c r="C113" t="s">
        <v>14</v>
      </c>
      <c r="D113" t="s">
        <v>8</v>
      </c>
      <c r="E113" t="s">
        <v>15</v>
      </c>
      <c r="F113">
        <v>11443</v>
      </c>
      <c r="G113">
        <v>9612</v>
      </c>
      <c r="H113">
        <v>1831</v>
      </c>
    </row>
    <row r="114" spans="1:8" x14ac:dyDescent="0.3">
      <c r="A114" s="1">
        <f t="shared" si="2"/>
        <v>42745</v>
      </c>
      <c r="B114" t="str">
        <f t="shared" si="1"/>
        <v>Week 2</v>
      </c>
      <c r="C114" t="s">
        <v>14</v>
      </c>
      <c r="D114" t="s">
        <v>8</v>
      </c>
      <c r="E114" t="s">
        <v>17</v>
      </c>
      <c r="F114">
        <v>100</v>
      </c>
      <c r="G114">
        <v>75</v>
      </c>
      <c r="H114">
        <v>25</v>
      </c>
    </row>
    <row r="115" spans="1:8" x14ac:dyDescent="0.3">
      <c r="A115" s="1">
        <f t="shared" si="2"/>
        <v>42745</v>
      </c>
      <c r="B115" t="str">
        <f t="shared" si="1"/>
        <v>Week 2</v>
      </c>
      <c r="C115" t="s">
        <v>14</v>
      </c>
      <c r="D115" t="s">
        <v>8</v>
      </c>
      <c r="E115" t="s">
        <v>19</v>
      </c>
      <c r="F115">
        <v>153</v>
      </c>
      <c r="G115">
        <v>107</v>
      </c>
      <c r="H115">
        <v>46</v>
      </c>
    </row>
    <row r="116" spans="1:8" x14ac:dyDescent="0.3">
      <c r="A116" s="1">
        <f t="shared" si="2"/>
        <v>42745</v>
      </c>
      <c r="B116" t="str">
        <f t="shared" si="1"/>
        <v>Week 2</v>
      </c>
      <c r="C116" t="s">
        <v>14</v>
      </c>
      <c r="D116" t="s">
        <v>21</v>
      </c>
      <c r="E116" t="s">
        <v>9</v>
      </c>
      <c r="F116">
        <v>1907</v>
      </c>
      <c r="G116">
        <v>1582</v>
      </c>
      <c r="H116">
        <v>325</v>
      </c>
    </row>
    <row r="117" spans="1:8" x14ac:dyDescent="0.3">
      <c r="A117" s="1">
        <f t="shared" si="2"/>
        <v>42745</v>
      </c>
      <c r="B117" t="str">
        <f t="shared" si="1"/>
        <v>Week 2</v>
      </c>
      <c r="C117" t="s">
        <v>14</v>
      </c>
      <c r="D117" t="s">
        <v>21</v>
      </c>
      <c r="E117" t="s">
        <v>11</v>
      </c>
      <c r="F117">
        <v>2810</v>
      </c>
      <c r="G117">
        <v>2529</v>
      </c>
      <c r="H117">
        <v>281</v>
      </c>
    </row>
    <row r="118" spans="1:8" x14ac:dyDescent="0.3">
      <c r="A118" s="1">
        <f t="shared" si="2"/>
        <v>42745</v>
      </c>
      <c r="B118" t="str">
        <f t="shared" si="1"/>
        <v>Week 2</v>
      </c>
      <c r="C118" t="s">
        <v>14</v>
      </c>
      <c r="D118" t="s">
        <v>21</v>
      </c>
      <c r="E118" t="s">
        <v>13</v>
      </c>
      <c r="F118">
        <v>500</v>
      </c>
      <c r="G118">
        <v>400</v>
      </c>
      <c r="H118">
        <v>100</v>
      </c>
    </row>
    <row r="119" spans="1:8" x14ac:dyDescent="0.3">
      <c r="A119" s="1">
        <f t="shared" si="2"/>
        <v>42745</v>
      </c>
      <c r="B119" t="str">
        <f t="shared" si="1"/>
        <v>Week 2</v>
      </c>
      <c r="C119" t="s">
        <v>14</v>
      </c>
      <c r="D119" t="s">
        <v>21</v>
      </c>
      <c r="E119" t="s">
        <v>15</v>
      </c>
      <c r="F119">
        <v>5158</v>
      </c>
      <c r="G119">
        <v>3713</v>
      </c>
      <c r="H119">
        <v>1445</v>
      </c>
    </row>
    <row r="120" spans="1:8" x14ac:dyDescent="0.3">
      <c r="A120" s="1">
        <f t="shared" si="2"/>
        <v>42745</v>
      </c>
      <c r="B120" t="str">
        <f t="shared" si="1"/>
        <v>Week 2</v>
      </c>
      <c r="C120" t="s">
        <v>14</v>
      </c>
      <c r="D120" t="s">
        <v>21</v>
      </c>
      <c r="E120" t="s">
        <v>17</v>
      </c>
      <c r="F120">
        <v>97</v>
      </c>
      <c r="G120">
        <v>79</v>
      </c>
      <c r="H120">
        <v>18</v>
      </c>
    </row>
    <row r="121" spans="1:8" x14ac:dyDescent="0.3">
      <c r="A121" s="1">
        <f t="shared" si="2"/>
        <v>42745</v>
      </c>
      <c r="B121" t="str">
        <f t="shared" si="1"/>
        <v>Week 2</v>
      </c>
      <c r="C121" t="s">
        <v>14</v>
      </c>
      <c r="D121" t="s">
        <v>21</v>
      </c>
      <c r="E121" t="s">
        <v>19</v>
      </c>
      <c r="F121">
        <v>139</v>
      </c>
      <c r="G121">
        <v>119</v>
      </c>
      <c r="H121">
        <v>20</v>
      </c>
    </row>
    <row r="122" spans="1:8" x14ac:dyDescent="0.3">
      <c r="A122" s="1">
        <f t="shared" si="2"/>
        <v>42746</v>
      </c>
      <c r="B122" t="str">
        <f t="shared" si="1"/>
        <v>Week 2</v>
      </c>
      <c r="C122" t="s">
        <v>16</v>
      </c>
      <c r="D122" t="s">
        <v>8</v>
      </c>
      <c r="E122" t="s">
        <v>9</v>
      </c>
      <c r="F122">
        <v>3246</v>
      </c>
      <c r="G122">
        <v>2499</v>
      </c>
      <c r="H122">
        <v>747</v>
      </c>
    </row>
    <row r="123" spans="1:8" x14ac:dyDescent="0.3">
      <c r="A123" s="1">
        <f t="shared" si="2"/>
        <v>42746</v>
      </c>
      <c r="B123" t="str">
        <f t="shared" si="1"/>
        <v>Week 2</v>
      </c>
      <c r="C123" t="s">
        <v>16</v>
      </c>
      <c r="D123" t="s">
        <v>8</v>
      </c>
      <c r="E123" t="s">
        <v>11</v>
      </c>
      <c r="F123">
        <v>1296</v>
      </c>
      <c r="G123">
        <v>1049</v>
      </c>
      <c r="H123">
        <v>247</v>
      </c>
    </row>
    <row r="124" spans="1:8" x14ac:dyDescent="0.3">
      <c r="A124" s="1">
        <f t="shared" si="2"/>
        <v>42746</v>
      </c>
      <c r="B124" t="str">
        <f t="shared" si="1"/>
        <v>Week 2</v>
      </c>
      <c r="C124" t="s">
        <v>16</v>
      </c>
      <c r="D124" t="s">
        <v>8</v>
      </c>
      <c r="E124" t="s">
        <v>13</v>
      </c>
      <c r="F124">
        <v>697</v>
      </c>
      <c r="G124">
        <v>487</v>
      </c>
      <c r="H124">
        <v>210</v>
      </c>
    </row>
    <row r="125" spans="1:8" x14ac:dyDescent="0.3">
      <c r="A125" s="1">
        <f t="shared" si="2"/>
        <v>42746</v>
      </c>
      <c r="B125" t="str">
        <f t="shared" si="1"/>
        <v>Week 2</v>
      </c>
      <c r="C125" t="s">
        <v>16</v>
      </c>
      <c r="D125" t="s">
        <v>8</v>
      </c>
      <c r="E125" t="s">
        <v>15</v>
      </c>
      <c r="F125">
        <v>9783</v>
      </c>
      <c r="G125">
        <v>7239</v>
      </c>
      <c r="H125">
        <v>2544</v>
      </c>
    </row>
    <row r="126" spans="1:8" x14ac:dyDescent="0.3">
      <c r="A126" s="1">
        <f t="shared" si="2"/>
        <v>42746</v>
      </c>
      <c r="B126" t="str">
        <f t="shared" si="1"/>
        <v>Week 2</v>
      </c>
      <c r="C126" t="s">
        <v>16</v>
      </c>
      <c r="D126" t="s">
        <v>8</v>
      </c>
      <c r="E126" t="s">
        <v>17</v>
      </c>
      <c r="F126">
        <v>104</v>
      </c>
      <c r="G126">
        <v>84</v>
      </c>
      <c r="H126">
        <v>20</v>
      </c>
    </row>
    <row r="127" spans="1:8" x14ac:dyDescent="0.3">
      <c r="A127" s="1">
        <f t="shared" si="2"/>
        <v>42746</v>
      </c>
      <c r="B127" t="str">
        <f t="shared" si="1"/>
        <v>Week 2</v>
      </c>
      <c r="C127" t="s">
        <v>16</v>
      </c>
      <c r="D127" t="s">
        <v>8</v>
      </c>
      <c r="E127" t="s">
        <v>19</v>
      </c>
      <c r="F127">
        <v>130</v>
      </c>
      <c r="G127">
        <v>100</v>
      </c>
      <c r="H127">
        <v>30</v>
      </c>
    </row>
    <row r="128" spans="1:8" x14ac:dyDescent="0.3">
      <c r="A128" s="1">
        <f t="shared" si="2"/>
        <v>42746</v>
      </c>
      <c r="B128" t="str">
        <f t="shared" si="1"/>
        <v>Week 2</v>
      </c>
      <c r="C128" t="s">
        <v>16</v>
      </c>
      <c r="D128" t="s">
        <v>21</v>
      </c>
      <c r="E128" t="s">
        <v>9</v>
      </c>
      <c r="F128">
        <v>1456</v>
      </c>
      <c r="G128">
        <v>1077</v>
      </c>
      <c r="H128">
        <v>379</v>
      </c>
    </row>
    <row r="129" spans="1:8" x14ac:dyDescent="0.3">
      <c r="A129" s="1">
        <f t="shared" si="2"/>
        <v>42746</v>
      </c>
      <c r="B129" t="str">
        <f t="shared" si="1"/>
        <v>Week 2</v>
      </c>
      <c r="C129" t="s">
        <v>16</v>
      </c>
      <c r="D129" t="s">
        <v>21</v>
      </c>
      <c r="E129" t="s">
        <v>11</v>
      </c>
      <c r="F129">
        <v>3364</v>
      </c>
      <c r="G129">
        <v>2792</v>
      </c>
      <c r="H129">
        <v>572</v>
      </c>
    </row>
    <row r="130" spans="1:8" x14ac:dyDescent="0.3">
      <c r="A130" s="1">
        <f t="shared" si="2"/>
        <v>42746</v>
      </c>
      <c r="B130" t="str">
        <f t="shared" si="1"/>
        <v>Week 2</v>
      </c>
      <c r="C130" t="s">
        <v>16</v>
      </c>
      <c r="D130" t="s">
        <v>21</v>
      </c>
      <c r="E130" t="s">
        <v>13</v>
      </c>
      <c r="F130">
        <v>592</v>
      </c>
      <c r="G130">
        <v>515</v>
      </c>
      <c r="H130">
        <v>77</v>
      </c>
    </row>
    <row r="131" spans="1:8" x14ac:dyDescent="0.3">
      <c r="A131" s="1">
        <f t="shared" si="2"/>
        <v>42746</v>
      </c>
      <c r="B131" t="str">
        <f t="shared" ref="B131:B194" si="3">"Week "&amp;WEEKNUM(A131)</f>
        <v>Week 2</v>
      </c>
      <c r="C131" t="s">
        <v>16</v>
      </c>
      <c r="D131" t="s">
        <v>21</v>
      </c>
      <c r="E131" t="s">
        <v>15</v>
      </c>
      <c r="F131">
        <v>8035</v>
      </c>
      <c r="G131">
        <v>7231</v>
      </c>
      <c r="H131">
        <v>804</v>
      </c>
    </row>
    <row r="132" spans="1:8" x14ac:dyDescent="0.3">
      <c r="A132" s="1">
        <f t="shared" si="2"/>
        <v>42746</v>
      </c>
      <c r="B132" t="str">
        <f t="shared" si="3"/>
        <v>Week 2</v>
      </c>
      <c r="C132" t="s">
        <v>16</v>
      </c>
      <c r="D132" t="s">
        <v>21</v>
      </c>
      <c r="E132" t="s">
        <v>17</v>
      </c>
      <c r="F132">
        <v>128</v>
      </c>
      <c r="G132">
        <v>108</v>
      </c>
      <c r="H132">
        <v>20</v>
      </c>
    </row>
    <row r="133" spans="1:8" x14ac:dyDescent="0.3">
      <c r="A133" s="1">
        <f t="shared" si="2"/>
        <v>42746</v>
      </c>
      <c r="B133" t="str">
        <f t="shared" si="3"/>
        <v>Week 2</v>
      </c>
      <c r="C133" t="s">
        <v>16</v>
      </c>
      <c r="D133" t="s">
        <v>21</v>
      </c>
      <c r="E133" t="s">
        <v>19</v>
      </c>
      <c r="F133">
        <v>133</v>
      </c>
      <c r="G133">
        <v>98</v>
      </c>
      <c r="H133">
        <v>35</v>
      </c>
    </row>
    <row r="134" spans="1:8" x14ac:dyDescent="0.3">
      <c r="A134" s="1">
        <f t="shared" si="2"/>
        <v>42747</v>
      </c>
      <c r="B134" t="str">
        <f t="shared" si="3"/>
        <v>Week 2</v>
      </c>
      <c r="C134" t="s">
        <v>18</v>
      </c>
      <c r="D134" t="s">
        <v>8</v>
      </c>
      <c r="E134" t="s">
        <v>9</v>
      </c>
      <c r="F134">
        <v>2164</v>
      </c>
      <c r="G134">
        <v>1774</v>
      </c>
      <c r="H134">
        <v>390</v>
      </c>
    </row>
    <row r="135" spans="1:8" x14ac:dyDescent="0.3">
      <c r="A135" s="1">
        <f t="shared" si="2"/>
        <v>42747</v>
      </c>
      <c r="B135" t="str">
        <f t="shared" si="3"/>
        <v>Week 2</v>
      </c>
      <c r="C135" t="s">
        <v>18</v>
      </c>
      <c r="D135" t="s">
        <v>8</v>
      </c>
      <c r="E135" t="s">
        <v>11</v>
      </c>
      <c r="F135">
        <v>1808</v>
      </c>
      <c r="G135">
        <v>1500</v>
      </c>
      <c r="H135">
        <v>308</v>
      </c>
    </row>
    <row r="136" spans="1:8" x14ac:dyDescent="0.3">
      <c r="A136" s="1">
        <f t="shared" si="2"/>
        <v>42747</v>
      </c>
      <c r="B136" t="str">
        <f t="shared" si="3"/>
        <v>Week 2</v>
      </c>
      <c r="C136" t="s">
        <v>18</v>
      </c>
      <c r="D136" t="s">
        <v>8</v>
      </c>
      <c r="E136" t="s">
        <v>13</v>
      </c>
      <c r="F136">
        <v>533</v>
      </c>
      <c r="G136">
        <v>410</v>
      </c>
      <c r="H136">
        <v>123</v>
      </c>
    </row>
    <row r="137" spans="1:8" x14ac:dyDescent="0.3">
      <c r="A137" s="1">
        <f t="shared" si="2"/>
        <v>42747</v>
      </c>
      <c r="B137" t="str">
        <f t="shared" si="3"/>
        <v>Week 2</v>
      </c>
      <c r="C137" t="s">
        <v>18</v>
      </c>
      <c r="D137" t="s">
        <v>8</v>
      </c>
      <c r="E137" t="s">
        <v>15</v>
      </c>
      <c r="F137">
        <v>9722</v>
      </c>
      <c r="G137">
        <v>7388</v>
      </c>
      <c r="H137">
        <v>2334</v>
      </c>
    </row>
    <row r="138" spans="1:8" x14ac:dyDescent="0.3">
      <c r="A138" s="1">
        <f t="shared" si="2"/>
        <v>42747</v>
      </c>
      <c r="B138" t="str">
        <f t="shared" si="3"/>
        <v>Week 2</v>
      </c>
      <c r="C138" t="s">
        <v>18</v>
      </c>
      <c r="D138" t="s">
        <v>8</v>
      </c>
      <c r="E138" t="s">
        <v>17</v>
      </c>
      <c r="F138">
        <v>180</v>
      </c>
      <c r="G138">
        <v>140</v>
      </c>
      <c r="H138">
        <v>40</v>
      </c>
    </row>
    <row r="139" spans="1:8" x14ac:dyDescent="0.3">
      <c r="A139" s="1">
        <f t="shared" ref="A139:A202" si="4">A127+1</f>
        <v>42747</v>
      </c>
      <c r="B139" t="str">
        <f t="shared" si="3"/>
        <v>Week 2</v>
      </c>
      <c r="C139" t="s">
        <v>18</v>
      </c>
      <c r="D139" t="s">
        <v>8</v>
      </c>
      <c r="E139" t="s">
        <v>19</v>
      </c>
      <c r="F139">
        <v>211</v>
      </c>
      <c r="G139">
        <v>160</v>
      </c>
      <c r="H139">
        <v>51</v>
      </c>
    </row>
    <row r="140" spans="1:8" x14ac:dyDescent="0.3">
      <c r="A140" s="1">
        <f t="shared" si="4"/>
        <v>42747</v>
      </c>
      <c r="B140" t="str">
        <f t="shared" si="3"/>
        <v>Week 2</v>
      </c>
      <c r="C140" t="s">
        <v>18</v>
      </c>
      <c r="D140" t="s">
        <v>21</v>
      </c>
      <c r="E140" t="s">
        <v>9</v>
      </c>
      <c r="F140">
        <v>2008</v>
      </c>
      <c r="G140">
        <v>1485</v>
      </c>
      <c r="H140">
        <v>523</v>
      </c>
    </row>
    <row r="141" spans="1:8" x14ac:dyDescent="0.3">
      <c r="A141" s="1">
        <f t="shared" si="4"/>
        <v>42747</v>
      </c>
      <c r="B141" t="str">
        <f t="shared" si="3"/>
        <v>Week 2</v>
      </c>
      <c r="C141" t="s">
        <v>18</v>
      </c>
      <c r="D141" t="s">
        <v>21</v>
      </c>
      <c r="E141" t="s">
        <v>11</v>
      </c>
      <c r="F141">
        <v>2021</v>
      </c>
      <c r="G141">
        <v>1414</v>
      </c>
      <c r="H141">
        <v>607</v>
      </c>
    </row>
    <row r="142" spans="1:8" x14ac:dyDescent="0.3">
      <c r="A142" s="1">
        <f t="shared" si="4"/>
        <v>42747</v>
      </c>
      <c r="B142" t="str">
        <f t="shared" si="3"/>
        <v>Week 2</v>
      </c>
      <c r="C142" t="s">
        <v>18</v>
      </c>
      <c r="D142" t="s">
        <v>21</v>
      </c>
      <c r="E142" t="s">
        <v>13</v>
      </c>
      <c r="F142">
        <v>465</v>
      </c>
      <c r="G142">
        <v>390</v>
      </c>
      <c r="H142">
        <v>75</v>
      </c>
    </row>
    <row r="143" spans="1:8" x14ac:dyDescent="0.3">
      <c r="A143" s="1">
        <f t="shared" si="4"/>
        <v>42747</v>
      </c>
      <c r="B143" t="str">
        <f t="shared" si="3"/>
        <v>Week 2</v>
      </c>
      <c r="C143" t="s">
        <v>18</v>
      </c>
      <c r="D143" t="s">
        <v>21</v>
      </c>
      <c r="E143" t="s">
        <v>15</v>
      </c>
      <c r="F143">
        <v>6627</v>
      </c>
      <c r="G143">
        <v>5102</v>
      </c>
      <c r="H143">
        <v>1525</v>
      </c>
    </row>
    <row r="144" spans="1:8" x14ac:dyDescent="0.3">
      <c r="A144" s="1">
        <f t="shared" si="4"/>
        <v>42747</v>
      </c>
      <c r="B144" t="str">
        <f t="shared" si="3"/>
        <v>Week 2</v>
      </c>
      <c r="C144" t="s">
        <v>18</v>
      </c>
      <c r="D144" t="s">
        <v>21</v>
      </c>
      <c r="E144" t="s">
        <v>17</v>
      </c>
      <c r="F144">
        <v>113</v>
      </c>
      <c r="G144">
        <v>80</v>
      </c>
      <c r="H144">
        <v>33</v>
      </c>
    </row>
    <row r="145" spans="1:8" x14ac:dyDescent="0.3">
      <c r="A145" s="1">
        <f t="shared" si="4"/>
        <v>42747</v>
      </c>
      <c r="B145" t="str">
        <f t="shared" si="3"/>
        <v>Week 2</v>
      </c>
      <c r="C145" t="s">
        <v>18</v>
      </c>
      <c r="D145" t="s">
        <v>21</v>
      </c>
      <c r="E145" t="s">
        <v>19</v>
      </c>
      <c r="F145">
        <v>128</v>
      </c>
      <c r="G145">
        <v>110</v>
      </c>
      <c r="H145">
        <v>18</v>
      </c>
    </row>
    <row r="146" spans="1:8" x14ac:dyDescent="0.3">
      <c r="A146" s="1">
        <f t="shared" si="4"/>
        <v>42748</v>
      </c>
      <c r="B146" t="str">
        <f t="shared" si="3"/>
        <v>Week 2</v>
      </c>
      <c r="C146" t="s">
        <v>20</v>
      </c>
      <c r="D146" t="s">
        <v>8</v>
      </c>
      <c r="E146" t="s">
        <v>9</v>
      </c>
      <c r="F146">
        <v>3103</v>
      </c>
      <c r="G146">
        <v>2234</v>
      </c>
      <c r="H146">
        <v>869</v>
      </c>
    </row>
    <row r="147" spans="1:8" x14ac:dyDescent="0.3">
      <c r="A147" s="1">
        <f t="shared" si="4"/>
        <v>42748</v>
      </c>
      <c r="B147" t="str">
        <f t="shared" si="3"/>
        <v>Week 2</v>
      </c>
      <c r="C147" t="s">
        <v>20</v>
      </c>
      <c r="D147" t="s">
        <v>8</v>
      </c>
      <c r="E147" t="s">
        <v>11</v>
      </c>
      <c r="F147">
        <v>1355</v>
      </c>
      <c r="G147">
        <v>1070</v>
      </c>
      <c r="H147">
        <v>285</v>
      </c>
    </row>
    <row r="148" spans="1:8" x14ac:dyDescent="0.3">
      <c r="A148" s="1">
        <f t="shared" si="4"/>
        <v>42748</v>
      </c>
      <c r="B148" t="str">
        <f t="shared" si="3"/>
        <v>Week 2</v>
      </c>
      <c r="C148" t="s">
        <v>20</v>
      </c>
      <c r="D148" t="s">
        <v>8</v>
      </c>
      <c r="E148" t="s">
        <v>13</v>
      </c>
      <c r="F148">
        <v>553</v>
      </c>
      <c r="G148">
        <v>497</v>
      </c>
      <c r="H148">
        <v>56</v>
      </c>
    </row>
    <row r="149" spans="1:8" x14ac:dyDescent="0.3">
      <c r="A149" s="1">
        <f t="shared" si="4"/>
        <v>42748</v>
      </c>
      <c r="B149" t="str">
        <f t="shared" si="3"/>
        <v>Week 2</v>
      </c>
      <c r="C149" t="s">
        <v>20</v>
      </c>
      <c r="D149" t="s">
        <v>8</v>
      </c>
      <c r="E149" t="s">
        <v>15</v>
      </c>
      <c r="F149">
        <v>10611</v>
      </c>
      <c r="G149">
        <v>9019</v>
      </c>
      <c r="H149">
        <v>1592</v>
      </c>
    </row>
    <row r="150" spans="1:8" x14ac:dyDescent="0.3">
      <c r="A150" s="1">
        <f t="shared" si="4"/>
        <v>42748</v>
      </c>
      <c r="B150" t="str">
        <f t="shared" si="3"/>
        <v>Week 2</v>
      </c>
      <c r="C150" t="s">
        <v>20</v>
      </c>
      <c r="D150" t="s">
        <v>8</v>
      </c>
      <c r="E150" t="s">
        <v>17</v>
      </c>
      <c r="F150">
        <v>159</v>
      </c>
      <c r="G150">
        <v>128</v>
      </c>
      <c r="H150">
        <v>31</v>
      </c>
    </row>
    <row r="151" spans="1:8" x14ac:dyDescent="0.3">
      <c r="A151" s="1">
        <f t="shared" si="4"/>
        <v>42748</v>
      </c>
      <c r="B151" t="str">
        <f t="shared" si="3"/>
        <v>Week 2</v>
      </c>
      <c r="C151" t="s">
        <v>20</v>
      </c>
      <c r="D151" t="s">
        <v>8</v>
      </c>
      <c r="E151" t="s">
        <v>19</v>
      </c>
      <c r="F151">
        <v>162</v>
      </c>
      <c r="G151">
        <v>113</v>
      </c>
      <c r="H151">
        <v>49</v>
      </c>
    </row>
    <row r="152" spans="1:8" x14ac:dyDescent="0.3">
      <c r="A152" s="1">
        <f t="shared" si="4"/>
        <v>42748</v>
      </c>
      <c r="B152" t="str">
        <f t="shared" si="3"/>
        <v>Week 2</v>
      </c>
      <c r="C152" t="s">
        <v>20</v>
      </c>
      <c r="D152" t="s">
        <v>21</v>
      </c>
      <c r="E152" t="s">
        <v>9</v>
      </c>
      <c r="F152">
        <v>2011</v>
      </c>
      <c r="G152">
        <v>1568</v>
      </c>
      <c r="H152">
        <v>443</v>
      </c>
    </row>
    <row r="153" spans="1:8" x14ac:dyDescent="0.3">
      <c r="A153" s="1">
        <f t="shared" si="4"/>
        <v>42748</v>
      </c>
      <c r="B153" t="str">
        <f t="shared" si="3"/>
        <v>Week 2</v>
      </c>
      <c r="C153" t="s">
        <v>20</v>
      </c>
      <c r="D153" t="s">
        <v>21</v>
      </c>
      <c r="E153" t="s">
        <v>11</v>
      </c>
      <c r="F153">
        <v>1932</v>
      </c>
      <c r="G153">
        <v>1487</v>
      </c>
      <c r="H153">
        <v>445</v>
      </c>
    </row>
    <row r="154" spans="1:8" x14ac:dyDescent="0.3">
      <c r="A154" s="1">
        <f t="shared" si="4"/>
        <v>42748</v>
      </c>
      <c r="B154" t="str">
        <f t="shared" si="3"/>
        <v>Week 2</v>
      </c>
      <c r="C154" t="s">
        <v>20</v>
      </c>
      <c r="D154" t="s">
        <v>21</v>
      </c>
      <c r="E154" t="s">
        <v>13</v>
      </c>
      <c r="F154">
        <v>684</v>
      </c>
      <c r="G154">
        <v>615</v>
      </c>
      <c r="H154">
        <v>69</v>
      </c>
    </row>
    <row r="155" spans="1:8" x14ac:dyDescent="0.3">
      <c r="A155" s="1">
        <f t="shared" si="4"/>
        <v>42748</v>
      </c>
      <c r="B155" t="str">
        <f t="shared" si="3"/>
        <v>Week 2</v>
      </c>
      <c r="C155" t="s">
        <v>20</v>
      </c>
      <c r="D155" t="s">
        <v>21</v>
      </c>
      <c r="E155" t="s">
        <v>15</v>
      </c>
      <c r="F155">
        <v>6645</v>
      </c>
      <c r="G155">
        <v>5249</v>
      </c>
      <c r="H155">
        <v>1396</v>
      </c>
    </row>
    <row r="156" spans="1:8" x14ac:dyDescent="0.3">
      <c r="A156" s="1">
        <f t="shared" si="4"/>
        <v>42748</v>
      </c>
      <c r="B156" t="str">
        <f t="shared" si="3"/>
        <v>Week 2</v>
      </c>
      <c r="C156" t="s">
        <v>20</v>
      </c>
      <c r="D156" t="s">
        <v>21</v>
      </c>
      <c r="E156" t="s">
        <v>17</v>
      </c>
      <c r="F156">
        <v>104</v>
      </c>
      <c r="G156">
        <v>79</v>
      </c>
      <c r="H156">
        <v>25</v>
      </c>
    </row>
    <row r="157" spans="1:8" x14ac:dyDescent="0.3">
      <c r="A157" s="1">
        <f t="shared" si="4"/>
        <v>42748</v>
      </c>
      <c r="B157" t="str">
        <f t="shared" si="3"/>
        <v>Week 2</v>
      </c>
      <c r="C157" t="s">
        <v>20</v>
      </c>
      <c r="D157" t="s">
        <v>21</v>
      </c>
      <c r="E157" t="s">
        <v>19</v>
      </c>
      <c r="F157">
        <v>232</v>
      </c>
      <c r="G157">
        <v>167</v>
      </c>
      <c r="H157">
        <v>65</v>
      </c>
    </row>
    <row r="158" spans="1:8" x14ac:dyDescent="0.3">
      <c r="A158" s="1">
        <f t="shared" si="4"/>
        <v>42749</v>
      </c>
      <c r="B158" t="str">
        <f t="shared" si="3"/>
        <v>Week 2</v>
      </c>
      <c r="C158" t="s">
        <v>7</v>
      </c>
      <c r="D158" t="s">
        <v>8</v>
      </c>
      <c r="E158" t="s">
        <v>9</v>
      </c>
      <c r="F158">
        <v>3376</v>
      </c>
      <c r="G158">
        <v>2430</v>
      </c>
      <c r="H158">
        <v>946</v>
      </c>
    </row>
    <row r="159" spans="1:8" x14ac:dyDescent="0.3">
      <c r="A159" s="1">
        <f t="shared" si="4"/>
        <v>42749</v>
      </c>
      <c r="B159" t="str">
        <f t="shared" si="3"/>
        <v>Week 2</v>
      </c>
      <c r="C159" t="s">
        <v>7</v>
      </c>
      <c r="D159" t="s">
        <v>8</v>
      </c>
      <c r="E159" t="s">
        <v>11</v>
      </c>
      <c r="F159">
        <v>1518</v>
      </c>
      <c r="G159">
        <v>1229</v>
      </c>
      <c r="H159">
        <v>289</v>
      </c>
    </row>
    <row r="160" spans="1:8" x14ac:dyDescent="0.3">
      <c r="A160" s="1">
        <f t="shared" si="4"/>
        <v>42749</v>
      </c>
      <c r="B160" t="str">
        <f t="shared" si="3"/>
        <v>Week 2</v>
      </c>
      <c r="C160" t="s">
        <v>7</v>
      </c>
      <c r="D160" t="s">
        <v>8</v>
      </c>
      <c r="E160" t="s">
        <v>13</v>
      </c>
      <c r="F160">
        <v>881</v>
      </c>
      <c r="G160">
        <v>660</v>
      </c>
      <c r="H160">
        <v>221</v>
      </c>
    </row>
    <row r="161" spans="1:8" x14ac:dyDescent="0.3">
      <c r="A161" s="1">
        <f t="shared" si="4"/>
        <v>42749</v>
      </c>
      <c r="B161" t="str">
        <f t="shared" si="3"/>
        <v>Week 2</v>
      </c>
      <c r="C161" t="s">
        <v>7</v>
      </c>
      <c r="D161" t="s">
        <v>8</v>
      </c>
      <c r="E161" t="s">
        <v>15</v>
      </c>
      <c r="F161">
        <v>8046</v>
      </c>
      <c r="G161">
        <v>6034</v>
      </c>
      <c r="H161">
        <v>2012</v>
      </c>
    </row>
    <row r="162" spans="1:8" x14ac:dyDescent="0.3">
      <c r="A162" s="1">
        <f t="shared" si="4"/>
        <v>42749</v>
      </c>
      <c r="B162" t="str">
        <f t="shared" si="3"/>
        <v>Week 2</v>
      </c>
      <c r="C162" t="s">
        <v>7</v>
      </c>
      <c r="D162" t="s">
        <v>8</v>
      </c>
      <c r="E162" t="s">
        <v>17</v>
      </c>
      <c r="F162">
        <v>202</v>
      </c>
      <c r="G162">
        <v>157</v>
      </c>
      <c r="H162">
        <v>45</v>
      </c>
    </row>
    <row r="163" spans="1:8" x14ac:dyDescent="0.3">
      <c r="A163" s="1">
        <f t="shared" si="4"/>
        <v>42749</v>
      </c>
      <c r="B163" t="str">
        <f t="shared" si="3"/>
        <v>Week 2</v>
      </c>
      <c r="C163" t="s">
        <v>7</v>
      </c>
      <c r="D163" t="s">
        <v>8</v>
      </c>
      <c r="E163" t="s">
        <v>19</v>
      </c>
      <c r="F163">
        <v>139</v>
      </c>
      <c r="G163">
        <v>109</v>
      </c>
      <c r="H163">
        <v>30</v>
      </c>
    </row>
    <row r="164" spans="1:8" x14ac:dyDescent="0.3">
      <c r="A164" s="1">
        <f t="shared" si="4"/>
        <v>42749</v>
      </c>
      <c r="B164" t="str">
        <f t="shared" si="3"/>
        <v>Week 2</v>
      </c>
      <c r="C164" t="s">
        <v>7</v>
      </c>
      <c r="D164" t="s">
        <v>21</v>
      </c>
      <c r="E164" t="s">
        <v>9</v>
      </c>
      <c r="F164">
        <v>2219</v>
      </c>
      <c r="G164">
        <v>1686</v>
      </c>
      <c r="H164">
        <v>533</v>
      </c>
    </row>
    <row r="165" spans="1:8" x14ac:dyDescent="0.3">
      <c r="A165" s="1">
        <f t="shared" si="4"/>
        <v>42749</v>
      </c>
      <c r="B165" t="str">
        <f t="shared" si="3"/>
        <v>Week 2</v>
      </c>
      <c r="C165" t="s">
        <v>7</v>
      </c>
      <c r="D165" t="s">
        <v>21</v>
      </c>
      <c r="E165" t="s">
        <v>11</v>
      </c>
      <c r="F165">
        <v>1971</v>
      </c>
      <c r="G165">
        <v>1419</v>
      </c>
      <c r="H165">
        <v>552</v>
      </c>
    </row>
    <row r="166" spans="1:8" x14ac:dyDescent="0.3">
      <c r="A166" s="1">
        <f t="shared" si="4"/>
        <v>42749</v>
      </c>
      <c r="B166" t="str">
        <f t="shared" si="3"/>
        <v>Week 2</v>
      </c>
      <c r="C166" t="s">
        <v>7</v>
      </c>
      <c r="D166" t="s">
        <v>21</v>
      </c>
      <c r="E166" t="s">
        <v>13</v>
      </c>
      <c r="F166">
        <v>424</v>
      </c>
      <c r="G166">
        <v>309</v>
      </c>
      <c r="H166">
        <v>115</v>
      </c>
    </row>
    <row r="167" spans="1:8" x14ac:dyDescent="0.3">
      <c r="A167" s="1">
        <f t="shared" si="4"/>
        <v>42749</v>
      </c>
      <c r="B167" t="str">
        <f t="shared" si="3"/>
        <v>Week 2</v>
      </c>
      <c r="C167" t="s">
        <v>7</v>
      </c>
      <c r="D167" t="s">
        <v>21</v>
      </c>
      <c r="E167" t="s">
        <v>15</v>
      </c>
      <c r="F167">
        <v>6779</v>
      </c>
      <c r="G167">
        <v>5762</v>
      </c>
      <c r="H167">
        <v>1017</v>
      </c>
    </row>
    <row r="168" spans="1:8" x14ac:dyDescent="0.3">
      <c r="A168" s="1">
        <f t="shared" si="4"/>
        <v>42749</v>
      </c>
      <c r="B168" t="str">
        <f t="shared" si="3"/>
        <v>Week 2</v>
      </c>
      <c r="C168" t="s">
        <v>7</v>
      </c>
      <c r="D168" t="s">
        <v>21</v>
      </c>
      <c r="E168" t="s">
        <v>17</v>
      </c>
      <c r="F168">
        <v>192</v>
      </c>
      <c r="G168">
        <v>136</v>
      </c>
      <c r="H168">
        <v>56</v>
      </c>
    </row>
    <row r="169" spans="1:8" x14ac:dyDescent="0.3">
      <c r="A169" s="1">
        <f t="shared" si="4"/>
        <v>42749</v>
      </c>
      <c r="B169" t="str">
        <f t="shared" si="3"/>
        <v>Week 2</v>
      </c>
      <c r="C169" t="s">
        <v>7</v>
      </c>
      <c r="D169" t="s">
        <v>21</v>
      </c>
      <c r="E169" t="s">
        <v>19</v>
      </c>
      <c r="F169">
        <v>214</v>
      </c>
      <c r="G169">
        <v>156</v>
      </c>
      <c r="H169">
        <v>58</v>
      </c>
    </row>
    <row r="170" spans="1:8" x14ac:dyDescent="0.3">
      <c r="A170" s="1">
        <f t="shared" si="4"/>
        <v>42750</v>
      </c>
      <c r="B170" t="str">
        <f t="shared" si="3"/>
        <v>Week 3</v>
      </c>
      <c r="C170" t="s">
        <v>10</v>
      </c>
      <c r="D170" t="s">
        <v>8</v>
      </c>
      <c r="E170" t="s">
        <v>9</v>
      </c>
      <c r="F170">
        <v>2571</v>
      </c>
      <c r="G170">
        <v>2185</v>
      </c>
      <c r="H170">
        <v>386</v>
      </c>
    </row>
    <row r="171" spans="1:8" x14ac:dyDescent="0.3">
      <c r="A171" s="1">
        <f t="shared" si="4"/>
        <v>42750</v>
      </c>
      <c r="B171" t="str">
        <f t="shared" si="3"/>
        <v>Week 3</v>
      </c>
      <c r="C171" t="s">
        <v>10</v>
      </c>
      <c r="D171" t="s">
        <v>8</v>
      </c>
      <c r="E171" t="s">
        <v>11</v>
      </c>
      <c r="F171">
        <v>1461</v>
      </c>
      <c r="G171">
        <v>1037</v>
      </c>
      <c r="H171">
        <v>424</v>
      </c>
    </row>
    <row r="172" spans="1:8" x14ac:dyDescent="0.3">
      <c r="A172" s="1">
        <f t="shared" si="4"/>
        <v>42750</v>
      </c>
      <c r="B172" t="str">
        <f t="shared" si="3"/>
        <v>Week 3</v>
      </c>
      <c r="C172" t="s">
        <v>10</v>
      </c>
      <c r="D172" t="s">
        <v>8</v>
      </c>
      <c r="E172" t="s">
        <v>13</v>
      </c>
      <c r="F172">
        <v>829</v>
      </c>
      <c r="G172">
        <v>679</v>
      </c>
      <c r="H172">
        <v>150</v>
      </c>
    </row>
    <row r="173" spans="1:8" x14ac:dyDescent="0.3">
      <c r="A173" s="1">
        <f t="shared" si="4"/>
        <v>42750</v>
      </c>
      <c r="B173" t="str">
        <f t="shared" si="3"/>
        <v>Week 3</v>
      </c>
      <c r="C173" t="s">
        <v>10</v>
      </c>
      <c r="D173" t="s">
        <v>8</v>
      </c>
      <c r="E173" t="s">
        <v>15</v>
      </c>
      <c r="F173">
        <v>6147</v>
      </c>
      <c r="G173">
        <v>5224</v>
      </c>
      <c r="H173">
        <v>923</v>
      </c>
    </row>
    <row r="174" spans="1:8" x14ac:dyDescent="0.3">
      <c r="A174" s="1">
        <f t="shared" si="4"/>
        <v>42750</v>
      </c>
      <c r="B174" t="str">
        <f t="shared" si="3"/>
        <v>Week 3</v>
      </c>
      <c r="C174" t="s">
        <v>10</v>
      </c>
      <c r="D174" t="s">
        <v>8</v>
      </c>
      <c r="E174" t="s">
        <v>17</v>
      </c>
      <c r="F174">
        <v>82</v>
      </c>
      <c r="G174">
        <v>71</v>
      </c>
      <c r="H174">
        <v>11</v>
      </c>
    </row>
    <row r="175" spans="1:8" x14ac:dyDescent="0.3">
      <c r="A175" s="1">
        <f t="shared" si="4"/>
        <v>42750</v>
      </c>
      <c r="B175" t="str">
        <f t="shared" si="3"/>
        <v>Week 3</v>
      </c>
      <c r="C175" t="s">
        <v>10</v>
      </c>
      <c r="D175" t="s">
        <v>8</v>
      </c>
      <c r="E175" t="s">
        <v>19</v>
      </c>
      <c r="F175">
        <v>92</v>
      </c>
      <c r="G175">
        <v>69</v>
      </c>
      <c r="H175">
        <v>23</v>
      </c>
    </row>
    <row r="176" spans="1:8" x14ac:dyDescent="0.3">
      <c r="A176" s="1">
        <f t="shared" si="4"/>
        <v>42750</v>
      </c>
      <c r="B176" t="str">
        <f t="shared" si="3"/>
        <v>Week 3</v>
      </c>
      <c r="C176" t="s">
        <v>10</v>
      </c>
      <c r="D176" t="s">
        <v>21</v>
      </c>
      <c r="E176" t="s">
        <v>9</v>
      </c>
      <c r="F176">
        <v>1202</v>
      </c>
      <c r="G176">
        <v>997</v>
      </c>
      <c r="H176">
        <v>205</v>
      </c>
    </row>
    <row r="177" spans="1:8" x14ac:dyDescent="0.3">
      <c r="A177" s="1">
        <f t="shared" si="4"/>
        <v>42750</v>
      </c>
      <c r="B177" t="str">
        <f t="shared" si="3"/>
        <v>Week 3</v>
      </c>
      <c r="C177" t="s">
        <v>10</v>
      </c>
      <c r="D177" t="s">
        <v>21</v>
      </c>
      <c r="E177" t="s">
        <v>11</v>
      </c>
      <c r="F177">
        <v>2533</v>
      </c>
      <c r="G177">
        <v>1925</v>
      </c>
      <c r="H177">
        <v>608</v>
      </c>
    </row>
    <row r="178" spans="1:8" x14ac:dyDescent="0.3">
      <c r="A178" s="1">
        <f t="shared" si="4"/>
        <v>42750</v>
      </c>
      <c r="B178" t="str">
        <f t="shared" si="3"/>
        <v>Week 3</v>
      </c>
      <c r="C178" t="s">
        <v>10</v>
      </c>
      <c r="D178" t="s">
        <v>21</v>
      </c>
      <c r="E178" t="s">
        <v>13</v>
      </c>
      <c r="F178">
        <v>543</v>
      </c>
      <c r="G178">
        <v>434</v>
      </c>
      <c r="H178">
        <v>109</v>
      </c>
    </row>
    <row r="179" spans="1:8" x14ac:dyDescent="0.3">
      <c r="A179" s="1">
        <f t="shared" si="4"/>
        <v>42750</v>
      </c>
      <c r="B179" t="str">
        <f t="shared" si="3"/>
        <v>Week 3</v>
      </c>
      <c r="C179" t="s">
        <v>10</v>
      </c>
      <c r="D179" t="s">
        <v>21</v>
      </c>
      <c r="E179" t="s">
        <v>15</v>
      </c>
      <c r="F179">
        <v>7584</v>
      </c>
      <c r="G179">
        <v>6067</v>
      </c>
      <c r="H179">
        <v>1517</v>
      </c>
    </row>
    <row r="180" spans="1:8" x14ac:dyDescent="0.3">
      <c r="A180" s="1">
        <f t="shared" si="4"/>
        <v>42750</v>
      </c>
      <c r="B180" t="str">
        <f t="shared" si="3"/>
        <v>Week 3</v>
      </c>
      <c r="C180" t="s">
        <v>10</v>
      </c>
      <c r="D180" t="s">
        <v>21</v>
      </c>
      <c r="E180" t="s">
        <v>17</v>
      </c>
      <c r="F180">
        <v>46</v>
      </c>
      <c r="G180">
        <v>35</v>
      </c>
      <c r="H180">
        <v>11</v>
      </c>
    </row>
    <row r="181" spans="1:8" x14ac:dyDescent="0.3">
      <c r="A181" s="1">
        <f t="shared" si="4"/>
        <v>42750</v>
      </c>
      <c r="B181" t="str">
        <f t="shared" si="3"/>
        <v>Week 3</v>
      </c>
      <c r="C181" t="s">
        <v>10</v>
      </c>
      <c r="D181" t="s">
        <v>21</v>
      </c>
      <c r="E181" t="s">
        <v>19</v>
      </c>
      <c r="F181">
        <v>125</v>
      </c>
      <c r="G181">
        <v>110</v>
      </c>
      <c r="H181">
        <v>15</v>
      </c>
    </row>
    <row r="182" spans="1:8" x14ac:dyDescent="0.3">
      <c r="A182" s="1">
        <f t="shared" si="4"/>
        <v>42751</v>
      </c>
      <c r="B182" t="str">
        <f t="shared" si="3"/>
        <v>Week 3</v>
      </c>
      <c r="C182" t="s">
        <v>12</v>
      </c>
      <c r="D182" t="s">
        <v>8</v>
      </c>
      <c r="E182" t="s">
        <v>9</v>
      </c>
      <c r="F182">
        <v>2078</v>
      </c>
      <c r="G182">
        <v>1579</v>
      </c>
      <c r="H182">
        <v>499</v>
      </c>
    </row>
    <row r="183" spans="1:8" x14ac:dyDescent="0.3">
      <c r="A183" s="1">
        <f t="shared" si="4"/>
        <v>42751</v>
      </c>
      <c r="B183" t="str">
        <f t="shared" si="3"/>
        <v>Week 3</v>
      </c>
      <c r="C183" t="s">
        <v>12</v>
      </c>
      <c r="D183" t="s">
        <v>8</v>
      </c>
      <c r="E183" t="s">
        <v>11</v>
      </c>
      <c r="F183">
        <v>1892</v>
      </c>
      <c r="G183">
        <v>1608</v>
      </c>
      <c r="H183">
        <v>284</v>
      </c>
    </row>
    <row r="184" spans="1:8" x14ac:dyDescent="0.3">
      <c r="A184" s="1">
        <f t="shared" si="4"/>
        <v>42751</v>
      </c>
      <c r="B184" t="str">
        <f t="shared" si="3"/>
        <v>Week 3</v>
      </c>
      <c r="C184" t="s">
        <v>12</v>
      </c>
      <c r="D184" t="s">
        <v>8</v>
      </c>
      <c r="E184" t="s">
        <v>13</v>
      </c>
      <c r="F184">
        <v>760</v>
      </c>
      <c r="G184">
        <v>592</v>
      </c>
      <c r="H184">
        <v>168</v>
      </c>
    </row>
    <row r="185" spans="1:8" x14ac:dyDescent="0.3">
      <c r="A185" s="1">
        <f t="shared" si="4"/>
        <v>42751</v>
      </c>
      <c r="B185" t="str">
        <f t="shared" si="3"/>
        <v>Week 3</v>
      </c>
      <c r="C185" t="s">
        <v>12</v>
      </c>
      <c r="D185" t="s">
        <v>8</v>
      </c>
      <c r="E185" t="s">
        <v>15</v>
      </c>
      <c r="F185">
        <v>11283</v>
      </c>
      <c r="G185">
        <v>9364</v>
      </c>
      <c r="H185">
        <v>1919</v>
      </c>
    </row>
    <row r="186" spans="1:8" x14ac:dyDescent="0.3">
      <c r="A186" s="1">
        <f t="shared" si="4"/>
        <v>42751</v>
      </c>
      <c r="B186" t="str">
        <f t="shared" si="3"/>
        <v>Week 3</v>
      </c>
      <c r="C186" t="s">
        <v>12</v>
      </c>
      <c r="D186" t="s">
        <v>8</v>
      </c>
      <c r="E186" t="s">
        <v>17</v>
      </c>
      <c r="F186">
        <v>84</v>
      </c>
      <c r="G186">
        <v>62</v>
      </c>
      <c r="H186">
        <v>22</v>
      </c>
    </row>
    <row r="187" spans="1:8" x14ac:dyDescent="0.3">
      <c r="A187" s="1">
        <f t="shared" si="4"/>
        <v>42751</v>
      </c>
      <c r="B187" t="str">
        <f t="shared" si="3"/>
        <v>Week 3</v>
      </c>
      <c r="C187" t="s">
        <v>12</v>
      </c>
      <c r="D187" t="s">
        <v>8</v>
      </c>
      <c r="E187" t="s">
        <v>19</v>
      </c>
      <c r="F187">
        <v>140</v>
      </c>
      <c r="G187">
        <v>123</v>
      </c>
      <c r="H187">
        <v>17</v>
      </c>
    </row>
    <row r="188" spans="1:8" x14ac:dyDescent="0.3">
      <c r="A188" s="1">
        <f t="shared" si="4"/>
        <v>42751</v>
      </c>
      <c r="B188" t="str">
        <f t="shared" si="3"/>
        <v>Week 3</v>
      </c>
      <c r="C188" t="s">
        <v>12</v>
      </c>
      <c r="D188" t="s">
        <v>21</v>
      </c>
      <c r="E188" t="s">
        <v>9</v>
      </c>
      <c r="F188">
        <v>1560</v>
      </c>
      <c r="G188">
        <v>1154</v>
      </c>
      <c r="H188">
        <v>406</v>
      </c>
    </row>
    <row r="189" spans="1:8" x14ac:dyDescent="0.3">
      <c r="A189" s="1">
        <f t="shared" si="4"/>
        <v>42751</v>
      </c>
      <c r="B189" t="str">
        <f t="shared" si="3"/>
        <v>Week 3</v>
      </c>
      <c r="C189" t="s">
        <v>12</v>
      </c>
      <c r="D189" t="s">
        <v>21</v>
      </c>
      <c r="E189" t="s">
        <v>11</v>
      </c>
      <c r="F189">
        <v>3115</v>
      </c>
      <c r="G189">
        <v>2678</v>
      </c>
      <c r="H189">
        <v>437</v>
      </c>
    </row>
    <row r="190" spans="1:8" x14ac:dyDescent="0.3">
      <c r="A190" s="1">
        <f t="shared" si="4"/>
        <v>42751</v>
      </c>
      <c r="B190" t="str">
        <f t="shared" si="3"/>
        <v>Week 3</v>
      </c>
      <c r="C190" t="s">
        <v>12</v>
      </c>
      <c r="D190" t="s">
        <v>21</v>
      </c>
      <c r="E190" t="s">
        <v>13</v>
      </c>
      <c r="F190">
        <v>377</v>
      </c>
      <c r="G190">
        <v>275</v>
      </c>
      <c r="H190">
        <v>102</v>
      </c>
    </row>
    <row r="191" spans="1:8" x14ac:dyDescent="0.3">
      <c r="A191" s="1">
        <f t="shared" si="4"/>
        <v>42751</v>
      </c>
      <c r="B191" t="str">
        <f t="shared" si="3"/>
        <v>Week 3</v>
      </c>
      <c r="C191" t="s">
        <v>12</v>
      </c>
      <c r="D191" t="s">
        <v>21</v>
      </c>
      <c r="E191" t="s">
        <v>15</v>
      </c>
      <c r="F191">
        <v>8483</v>
      </c>
      <c r="G191">
        <v>6871</v>
      </c>
      <c r="H191">
        <v>1612</v>
      </c>
    </row>
    <row r="192" spans="1:8" x14ac:dyDescent="0.3">
      <c r="A192" s="1">
        <f t="shared" si="4"/>
        <v>42751</v>
      </c>
      <c r="B192" t="str">
        <f t="shared" si="3"/>
        <v>Week 3</v>
      </c>
      <c r="C192" t="s">
        <v>12</v>
      </c>
      <c r="D192" t="s">
        <v>21</v>
      </c>
      <c r="E192" t="s">
        <v>17</v>
      </c>
      <c r="F192">
        <v>49</v>
      </c>
      <c r="G192">
        <v>35</v>
      </c>
      <c r="H192">
        <v>14</v>
      </c>
    </row>
    <row r="193" spans="1:8" x14ac:dyDescent="0.3">
      <c r="A193" s="1">
        <f t="shared" si="4"/>
        <v>42751</v>
      </c>
      <c r="B193" t="str">
        <f t="shared" si="3"/>
        <v>Week 3</v>
      </c>
      <c r="C193" t="s">
        <v>12</v>
      </c>
      <c r="D193" t="s">
        <v>21</v>
      </c>
      <c r="E193" t="s">
        <v>19</v>
      </c>
      <c r="F193">
        <v>96</v>
      </c>
      <c r="G193">
        <v>78</v>
      </c>
      <c r="H193">
        <v>18</v>
      </c>
    </row>
    <row r="194" spans="1:8" x14ac:dyDescent="0.3">
      <c r="A194" s="1">
        <f t="shared" si="4"/>
        <v>42752</v>
      </c>
      <c r="B194" t="str">
        <f t="shared" si="3"/>
        <v>Week 3</v>
      </c>
      <c r="C194" t="s">
        <v>14</v>
      </c>
      <c r="D194" t="s">
        <v>8</v>
      </c>
      <c r="E194" t="s">
        <v>9</v>
      </c>
      <c r="F194">
        <v>2110</v>
      </c>
      <c r="G194">
        <v>1772</v>
      </c>
      <c r="H194">
        <v>338</v>
      </c>
    </row>
    <row r="195" spans="1:8" x14ac:dyDescent="0.3">
      <c r="A195" s="1">
        <f t="shared" si="4"/>
        <v>42752</v>
      </c>
      <c r="B195" t="str">
        <f t="shared" ref="B195:B258" si="5">"Week "&amp;WEEKNUM(A195)</f>
        <v>Week 3</v>
      </c>
      <c r="C195" t="s">
        <v>14</v>
      </c>
      <c r="D195" t="s">
        <v>8</v>
      </c>
      <c r="E195" t="s">
        <v>11</v>
      </c>
      <c r="F195">
        <v>1707</v>
      </c>
      <c r="G195">
        <v>1280</v>
      </c>
      <c r="H195">
        <v>427</v>
      </c>
    </row>
    <row r="196" spans="1:8" x14ac:dyDescent="0.3">
      <c r="A196" s="1">
        <f t="shared" si="4"/>
        <v>42752</v>
      </c>
      <c r="B196" t="str">
        <f t="shared" si="5"/>
        <v>Week 3</v>
      </c>
      <c r="C196" t="s">
        <v>14</v>
      </c>
      <c r="D196" t="s">
        <v>8</v>
      </c>
      <c r="E196" t="s">
        <v>13</v>
      </c>
      <c r="F196">
        <v>849</v>
      </c>
      <c r="G196">
        <v>687</v>
      </c>
      <c r="H196">
        <v>162</v>
      </c>
    </row>
    <row r="197" spans="1:8" x14ac:dyDescent="0.3">
      <c r="A197" s="1">
        <f t="shared" si="4"/>
        <v>42752</v>
      </c>
      <c r="B197" t="str">
        <f t="shared" si="5"/>
        <v>Week 3</v>
      </c>
      <c r="C197" t="s">
        <v>14</v>
      </c>
      <c r="D197" t="s">
        <v>8</v>
      </c>
      <c r="E197" t="s">
        <v>15</v>
      </c>
      <c r="F197">
        <v>8185</v>
      </c>
      <c r="G197">
        <v>5893</v>
      </c>
      <c r="H197">
        <v>2292</v>
      </c>
    </row>
    <row r="198" spans="1:8" x14ac:dyDescent="0.3">
      <c r="A198" s="1">
        <f t="shared" si="4"/>
        <v>42752</v>
      </c>
      <c r="B198" t="str">
        <f t="shared" si="5"/>
        <v>Week 3</v>
      </c>
      <c r="C198" t="s">
        <v>14</v>
      </c>
      <c r="D198" t="s">
        <v>8</v>
      </c>
      <c r="E198" t="s">
        <v>17</v>
      </c>
      <c r="F198">
        <v>120</v>
      </c>
      <c r="G198">
        <v>104</v>
      </c>
      <c r="H198">
        <v>16</v>
      </c>
    </row>
    <row r="199" spans="1:8" x14ac:dyDescent="0.3">
      <c r="A199" s="1">
        <f t="shared" si="4"/>
        <v>42752</v>
      </c>
      <c r="B199" t="str">
        <f t="shared" si="5"/>
        <v>Week 3</v>
      </c>
      <c r="C199" t="s">
        <v>14</v>
      </c>
      <c r="D199" t="s">
        <v>8</v>
      </c>
      <c r="E199" t="s">
        <v>19</v>
      </c>
      <c r="F199">
        <v>141</v>
      </c>
      <c r="G199">
        <v>125</v>
      </c>
      <c r="H199">
        <v>16</v>
      </c>
    </row>
    <row r="200" spans="1:8" x14ac:dyDescent="0.3">
      <c r="A200" s="1">
        <f t="shared" si="4"/>
        <v>42752</v>
      </c>
      <c r="B200" t="str">
        <f t="shared" si="5"/>
        <v>Week 3</v>
      </c>
      <c r="C200" t="s">
        <v>14</v>
      </c>
      <c r="D200" t="s">
        <v>21</v>
      </c>
      <c r="E200" t="s">
        <v>9</v>
      </c>
      <c r="F200">
        <v>1874</v>
      </c>
      <c r="G200">
        <v>1405</v>
      </c>
      <c r="H200">
        <v>469</v>
      </c>
    </row>
    <row r="201" spans="1:8" x14ac:dyDescent="0.3">
      <c r="A201" s="1">
        <f t="shared" si="4"/>
        <v>42752</v>
      </c>
      <c r="B201" t="str">
        <f t="shared" si="5"/>
        <v>Week 3</v>
      </c>
      <c r="C201" t="s">
        <v>14</v>
      </c>
      <c r="D201" t="s">
        <v>21</v>
      </c>
      <c r="E201" t="s">
        <v>11</v>
      </c>
      <c r="F201">
        <v>2494</v>
      </c>
      <c r="G201">
        <v>1870</v>
      </c>
      <c r="H201">
        <v>624</v>
      </c>
    </row>
    <row r="202" spans="1:8" x14ac:dyDescent="0.3">
      <c r="A202" s="1">
        <f t="shared" si="4"/>
        <v>42752</v>
      </c>
      <c r="B202" t="str">
        <f t="shared" si="5"/>
        <v>Week 3</v>
      </c>
      <c r="C202" t="s">
        <v>14</v>
      </c>
      <c r="D202" t="s">
        <v>21</v>
      </c>
      <c r="E202" t="s">
        <v>13</v>
      </c>
      <c r="F202">
        <v>435</v>
      </c>
      <c r="G202">
        <v>330</v>
      </c>
      <c r="H202">
        <v>105</v>
      </c>
    </row>
    <row r="203" spans="1:8" x14ac:dyDescent="0.3">
      <c r="A203" s="1">
        <f t="shared" ref="A203:A266" si="6">A191+1</f>
        <v>42752</v>
      </c>
      <c r="B203" t="str">
        <f t="shared" si="5"/>
        <v>Week 3</v>
      </c>
      <c r="C203" t="s">
        <v>14</v>
      </c>
      <c r="D203" t="s">
        <v>21</v>
      </c>
      <c r="E203" t="s">
        <v>15</v>
      </c>
      <c r="F203">
        <v>4536</v>
      </c>
      <c r="G203">
        <v>3764</v>
      </c>
      <c r="H203">
        <v>772</v>
      </c>
    </row>
    <row r="204" spans="1:8" x14ac:dyDescent="0.3">
      <c r="A204" s="1">
        <f t="shared" si="6"/>
        <v>42752</v>
      </c>
      <c r="B204" t="str">
        <f t="shared" si="5"/>
        <v>Week 3</v>
      </c>
      <c r="C204" t="s">
        <v>14</v>
      </c>
      <c r="D204" t="s">
        <v>21</v>
      </c>
      <c r="E204" t="s">
        <v>17</v>
      </c>
      <c r="F204">
        <v>60</v>
      </c>
      <c r="G204">
        <v>52</v>
      </c>
      <c r="H204">
        <v>8</v>
      </c>
    </row>
    <row r="205" spans="1:8" x14ac:dyDescent="0.3">
      <c r="A205" s="1">
        <f t="shared" si="6"/>
        <v>42752</v>
      </c>
      <c r="B205" t="str">
        <f t="shared" si="5"/>
        <v>Week 3</v>
      </c>
      <c r="C205" t="s">
        <v>14</v>
      </c>
      <c r="D205" t="s">
        <v>21</v>
      </c>
      <c r="E205" t="s">
        <v>19</v>
      </c>
      <c r="F205">
        <v>116</v>
      </c>
      <c r="G205">
        <v>84</v>
      </c>
      <c r="H205">
        <v>32</v>
      </c>
    </row>
    <row r="206" spans="1:8" x14ac:dyDescent="0.3">
      <c r="A206" s="1">
        <f t="shared" si="6"/>
        <v>42753</v>
      </c>
      <c r="B206" t="str">
        <f t="shared" si="5"/>
        <v>Week 3</v>
      </c>
      <c r="C206" t="s">
        <v>16</v>
      </c>
      <c r="D206" t="s">
        <v>8</v>
      </c>
      <c r="E206" t="s">
        <v>9</v>
      </c>
      <c r="F206">
        <v>1949</v>
      </c>
      <c r="G206">
        <v>1578</v>
      </c>
      <c r="H206">
        <v>371</v>
      </c>
    </row>
    <row r="207" spans="1:8" x14ac:dyDescent="0.3">
      <c r="A207" s="1">
        <f t="shared" si="6"/>
        <v>42753</v>
      </c>
      <c r="B207" t="str">
        <f t="shared" si="5"/>
        <v>Week 3</v>
      </c>
      <c r="C207" t="s">
        <v>16</v>
      </c>
      <c r="D207" t="s">
        <v>8</v>
      </c>
      <c r="E207" t="s">
        <v>11</v>
      </c>
      <c r="F207">
        <v>971</v>
      </c>
      <c r="G207">
        <v>844</v>
      </c>
      <c r="H207">
        <v>127</v>
      </c>
    </row>
    <row r="208" spans="1:8" x14ac:dyDescent="0.3">
      <c r="A208" s="1">
        <f t="shared" si="6"/>
        <v>42753</v>
      </c>
      <c r="B208" t="str">
        <f t="shared" si="5"/>
        <v>Week 3</v>
      </c>
      <c r="C208" t="s">
        <v>16</v>
      </c>
      <c r="D208" t="s">
        <v>8</v>
      </c>
      <c r="E208" t="s">
        <v>13</v>
      </c>
      <c r="F208">
        <v>869</v>
      </c>
      <c r="G208">
        <v>695</v>
      </c>
      <c r="H208">
        <v>174</v>
      </c>
    </row>
    <row r="209" spans="1:8" x14ac:dyDescent="0.3">
      <c r="A209" s="1">
        <f t="shared" si="6"/>
        <v>42753</v>
      </c>
      <c r="B209" t="str">
        <f t="shared" si="5"/>
        <v>Week 3</v>
      </c>
      <c r="C209" t="s">
        <v>16</v>
      </c>
      <c r="D209" t="s">
        <v>8</v>
      </c>
      <c r="E209" t="s">
        <v>15</v>
      </c>
      <c r="F209">
        <v>9412</v>
      </c>
      <c r="G209">
        <v>7153</v>
      </c>
      <c r="H209">
        <v>2259</v>
      </c>
    </row>
    <row r="210" spans="1:8" x14ac:dyDescent="0.3">
      <c r="A210" s="1">
        <f t="shared" si="6"/>
        <v>42753</v>
      </c>
      <c r="B210" t="str">
        <f t="shared" si="5"/>
        <v>Week 3</v>
      </c>
      <c r="C210" t="s">
        <v>16</v>
      </c>
      <c r="D210" t="s">
        <v>8</v>
      </c>
      <c r="E210" t="s">
        <v>17</v>
      </c>
      <c r="F210">
        <v>156</v>
      </c>
      <c r="G210">
        <v>109</v>
      </c>
      <c r="H210">
        <v>47</v>
      </c>
    </row>
    <row r="211" spans="1:8" x14ac:dyDescent="0.3">
      <c r="A211" s="1">
        <f t="shared" si="6"/>
        <v>42753</v>
      </c>
      <c r="B211" t="str">
        <f t="shared" si="5"/>
        <v>Week 3</v>
      </c>
      <c r="C211" t="s">
        <v>16</v>
      </c>
      <c r="D211" t="s">
        <v>8</v>
      </c>
      <c r="E211" t="s">
        <v>19</v>
      </c>
      <c r="F211">
        <v>95</v>
      </c>
      <c r="G211">
        <v>70</v>
      </c>
      <c r="H211">
        <v>25</v>
      </c>
    </row>
    <row r="212" spans="1:8" x14ac:dyDescent="0.3">
      <c r="A212" s="1">
        <f t="shared" si="6"/>
        <v>42753</v>
      </c>
      <c r="B212" t="str">
        <f t="shared" si="5"/>
        <v>Week 3</v>
      </c>
      <c r="C212" t="s">
        <v>16</v>
      </c>
      <c r="D212" t="s">
        <v>21</v>
      </c>
      <c r="E212" t="s">
        <v>9</v>
      </c>
      <c r="F212">
        <v>1777</v>
      </c>
      <c r="G212">
        <v>1386</v>
      </c>
      <c r="H212">
        <v>391</v>
      </c>
    </row>
    <row r="213" spans="1:8" x14ac:dyDescent="0.3">
      <c r="A213" s="1">
        <f t="shared" si="6"/>
        <v>42753</v>
      </c>
      <c r="B213" t="str">
        <f t="shared" si="5"/>
        <v>Week 3</v>
      </c>
      <c r="C213" t="s">
        <v>16</v>
      </c>
      <c r="D213" t="s">
        <v>21</v>
      </c>
      <c r="E213" t="s">
        <v>11</v>
      </c>
      <c r="F213">
        <v>3450</v>
      </c>
      <c r="G213">
        <v>2932</v>
      </c>
      <c r="H213">
        <v>518</v>
      </c>
    </row>
    <row r="214" spans="1:8" x14ac:dyDescent="0.3">
      <c r="A214" s="1">
        <f t="shared" si="6"/>
        <v>42753</v>
      </c>
      <c r="B214" t="str">
        <f t="shared" si="5"/>
        <v>Week 3</v>
      </c>
      <c r="C214" t="s">
        <v>16</v>
      </c>
      <c r="D214" t="s">
        <v>21</v>
      </c>
      <c r="E214" t="s">
        <v>13</v>
      </c>
      <c r="F214">
        <v>332</v>
      </c>
      <c r="G214">
        <v>242</v>
      </c>
      <c r="H214">
        <v>90</v>
      </c>
    </row>
    <row r="215" spans="1:8" x14ac:dyDescent="0.3">
      <c r="A215" s="1">
        <f t="shared" si="6"/>
        <v>42753</v>
      </c>
      <c r="B215" t="str">
        <f t="shared" si="5"/>
        <v>Week 3</v>
      </c>
      <c r="C215" t="s">
        <v>16</v>
      </c>
      <c r="D215" t="s">
        <v>21</v>
      </c>
      <c r="E215" t="s">
        <v>15</v>
      </c>
      <c r="F215">
        <v>5064</v>
      </c>
      <c r="G215">
        <v>4355</v>
      </c>
      <c r="H215">
        <v>709</v>
      </c>
    </row>
    <row r="216" spans="1:8" x14ac:dyDescent="0.3">
      <c r="A216" s="1">
        <f t="shared" si="6"/>
        <v>42753</v>
      </c>
      <c r="B216" t="str">
        <f t="shared" si="5"/>
        <v>Week 3</v>
      </c>
      <c r="C216" t="s">
        <v>16</v>
      </c>
      <c r="D216" t="s">
        <v>21</v>
      </c>
      <c r="E216" t="s">
        <v>17</v>
      </c>
      <c r="F216">
        <v>66</v>
      </c>
      <c r="G216">
        <v>49</v>
      </c>
      <c r="H216">
        <v>17</v>
      </c>
    </row>
    <row r="217" spans="1:8" x14ac:dyDescent="0.3">
      <c r="A217" s="1">
        <f t="shared" si="6"/>
        <v>42753</v>
      </c>
      <c r="B217" t="str">
        <f t="shared" si="5"/>
        <v>Week 3</v>
      </c>
      <c r="C217" t="s">
        <v>16</v>
      </c>
      <c r="D217" t="s">
        <v>21</v>
      </c>
      <c r="E217" t="s">
        <v>19</v>
      </c>
      <c r="F217">
        <v>143</v>
      </c>
      <c r="G217">
        <v>111</v>
      </c>
      <c r="H217">
        <v>32</v>
      </c>
    </row>
    <row r="218" spans="1:8" x14ac:dyDescent="0.3">
      <c r="A218" s="1">
        <f t="shared" si="6"/>
        <v>42754</v>
      </c>
      <c r="B218" t="str">
        <f t="shared" si="5"/>
        <v>Week 3</v>
      </c>
      <c r="C218" t="s">
        <v>18</v>
      </c>
      <c r="D218" t="s">
        <v>8</v>
      </c>
      <c r="E218" t="s">
        <v>9</v>
      </c>
      <c r="F218">
        <v>2747</v>
      </c>
      <c r="G218">
        <v>2087</v>
      </c>
      <c r="H218">
        <v>660</v>
      </c>
    </row>
    <row r="219" spans="1:8" x14ac:dyDescent="0.3">
      <c r="A219" s="1">
        <f t="shared" si="6"/>
        <v>42754</v>
      </c>
      <c r="B219" t="str">
        <f t="shared" si="5"/>
        <v>Week 3</v>
      </c>
      <c r="C219" t="s">
        <v>18</v>
      </c>
      <c r="D219" t="s">
        <v>8</v>
      </c>
      <c r="E219" t="s">
        <v>11</v>
      </c>
      <c r="F219">
        <v>1766</v>
      </c>
      <c r="G219">
        <v>1501</v>
      </c>
      <c r="H219">
        <v>265</v>
      </c>
    </row>
    <row r="220" spans="1:8" x14ac:dyDescent="0.3">
      <c r="A220" s="1">
        <f t="shared" si="6"/>
        <v>42754</v>
      </c>
      <c r="B220" t="str">
        <f t="shared" si="5"/>
        <v>Week 3</v>
      </c>
      <c r="C220" t="s">
        <v>18</v>
      </c>
      <c r="D220" t="s">
        <v>8</v>
      </c>
      <c r="E220" t="s">
        <v>13</v>
      </c>
      <c r="F220">
        <v>937</v>
      </c>
      <c r="G220">
        <v>674</v>
      </c>
      <c r="H220">
        <v>263</v>
      </c>
    </row>
    <row r="221" spans="1:8" x14ac:dyDescent="0.3">
      <c r="A221" s="1">
        <f t="shared" si="6"/>
        <v>42754</v>
      </c>
      <c r="B221" t="str">
        <f t="shared" si="5"/>
        <v>Week 3</v>
      </c>
      <c r="C221" t="s">
        <v>18</v>
      </c>
      <c r="D221" t="s">
        <v>8</v>
      </c>
      <c r="E221" t="s">
        <v>15</v>
      </c>
      <c r="F221">
        <v>10439</v>
      </c>
      <c r="G221">
        <v>9186</v>
      </c>
      <c r="H221">
        <v>1253</v>
      </c>
    </row>
    <row r="222" spans="1:8" x14ac:dyDescent="0.3">
      <c r="A222" s="1">
        <f t="shared" si="6"/>
        <v>42754</v>
      </c>
      <c r="B222" t="str">
        <f t="shared" si="5"/>
        <v>Week 3</v>
      </c>
      <c r="C222" t="s">
        <v>18</v>
      </c>
      <c r="D222" t="s">
        <v>8</v>
      </c>
      <c r="E222" t="s">
        <v>17</v>
      </c>
      <c r="F222">
        <v>164</v>
      </c>
      <c r="G222">
        <v>134</v>
      </c>
      <c r="H222">
        <v>30</v>
      </c>
    </row>
    <row r="223" spans="1:8" x14ac:dyDescent="0.3">
      <c r="A223" s="1">
        <f t="shared" si="6"/>
        <v>42754</v>
      </c>
      <c r="B223" t="str">
        <f t="shared" si="5"/>
        <v>Week 3</v>
      </c>
      <c r="C223" t="s">
        <v>18</v>
      </c>
      <c r="D223" t="s">
        <v>8</v>
      </c>
      <c r="E223" t="s">
        <v>19</v>
      </c>
      <c r="F223">
        <v>173</v>
      </c>
      <c r="G223">
        <v>136</v>
      </c>
      <c r="H223">
        <v>37</v>
      </c>
    </row>
    <row r="224" spans="1:8" x14ac:dyDescent="0.3">
      <c r="A224" s="1">
        <f t="shared" si="6"/>
        <v>42754</v>
      </c>
      <c r="B224" t="str">
        <f t="shared" si="5"/>
        <v>Week 3</v>
      </c>
      <c r="C224" t="s">
        <v>18</v>
      </c>
      <c r="D224" t="s">
        <v>21</v>
      </c>
      <c r="E224" t="s">
        <v>9</v>
      </c>
      <c r="F224">
        <v>1199</v>
      </c>
      <c r="G224">
        <v>1043</v>
      </c>
      <c r="H224">
        <v>156</v>
      </c>
    </row>
    <row r="225" spans="1:8" x14ac:dyDescent="0.3">
      <c r="A225" s="1">
        <f t="shared" si="6"/>
        <v>42754</v>
      </c>
      <c r="B225" t="str">
        <f t="shared" si="5"/>
        <v>Week 3</v>
      </c>
      <c r="C225" t="s">
        <v>18</v>
      </c>
      <c r="D225" t="s">
        <v>21</v>
      </c>
      <c r="E225" t="s">
        <v>11</v>
      </c>
      <c r="F225">
        <v>2222</v>
      </c>
      <c r="G225">
        <v>1599</v>
      </c>
      <c r="H225">
        <v>623</v>
      </c>
    </row>
    <row r="226" spans="1:8" x14ac:dyDescent="0.3">
      <c r="A226" s="1">
        <f t="shared" si="6"/>
        <v>42754</v>
      </c>
      <c r="B226" t="str">
        <f t="shared" si="5"/>
        <v>Week 3</v>
      </c>
      <c r="C226" t="s">
        <v>18</v>
      </c>
      <c r="D226" t="s">
        <v>21</v>
      </c>
      <c r="E226" t="s">
        <v>13</v>
      </c>
      <c r="F226">
        <v>416</v>
      </c>
      <c r="G226">
        <v>332</v>
      </c>
      <c r="H226">
        <v>84</v>
      </c>
    </row>
    <row r="227" spans="1:8" x14ac:dyDescent="0.3">
      <c r="A227" s="1">
        <f t="shared" si="6"/>
        <v>42754</v>
      </c>
      <c r="B227" t="str">
        <f t="shared" si="5"/>
        <v>Week 3</v>
      </c>
      <c r="C227" t="s">
        <v>18</v>
      </c>
      <c r="D227" t="s">
        <v>21</v>
      </c>
      <c r="E227" t="s">
        <v>15</v>
      </c>
      <c r="F227">
        <v>7300</v>
      </c>
      <c r="G227">
        <v>5256</v>
      </c>
      <c r="H227">
        <v>2044</v>
      </c>
    </row>
    <row r="228" spans="1:8" x14ac:dyDescent="0.3">
      <c r="A228" s="1">
        <f t="shared" si="6"/>
        <v>42754</v>
      </c>
      <c r="B228" t="str">
        <f t="shared" si="5"/>
        <v>Week 3</v>
      </c>
      <c r="C228" t="s">
        <v>18</v>
      </c>
      <c r="D228" t="s">
        <v>21</v>
      </c>
      <c r="E228" t="s">
        <v>17</v>
      </c>
      <c r="F228">
        <v>122</v>
      </c>
      <c r="G228">
        <v>96</v>
      </c>
      <c r="H228">
        <v>26</v>
      </c>
    </row>
    <row r="229" spans="1:8" x14ac:dyDescent="0.3">
      <c r="A229" s="1">
        <f t="shared" si="6"/>
        <v>42754</v>
      </c>
      <c r="B229" t="str">
        <f t="shared" si="5"/>
        <v>Week 3</v>
      </c>
      <c r="C229" t="s">
        <v>18</v>
      </c>
      <c r="D229" t="s">
        <v>21</v>
      </c>
      <c r="E229" t="s">
        <v>19</v>
      </c>
      <c r="F229">
        <v>189</v>
      </c>
      <c r="G229">
        <v>170</v>
      </c>
      <c r="H229">
        <v>19</v>
      </c>
    </row>
    <row r="230" spans="1:8" x14ac:dyDescent="0.3">
      <c r="A230" s="1">
        <f t="shared" si="6"/>
        <v>42755</v>
      </c>
      <c r="B230" t="str">
        <f t="shared" si="5"/>
        <v>Week 3</v>
      </c>
      <c r="C230" t="s">
        <v>20</v>
      </c>
      <c r="D230" t="s">
        <v>8</v>
      </c>
      <c r="E230" t="s">
        <v>9</v>
      </c>
      <c r="F230">
        <v>2697</v>
      </c>
      <c r="G230">
        <v>2427</v>
      </c>
      <c r="H230">
        <v>270</v>
      </c>
    </row>
    <row r="231" spans="1:8" x14ac:dyDescent="0.3">
      <c r="A231" s="1">
        <f t="shared" si="6"/>
        <v>42755</v>
      </c>
      <c r="B231" t="str">
        <f t="shared" si="5"/>
        <v>Week 3</v>
      </c>
      <c r="C231" t="s">
        <v>20</v>
      </c>
      <c r="D231" t="s">
        <v>8</v>
      </c>
      <c r="E231" t="s">
        <v>11</v>
      </c>
      <c r="F231">
        <v>1837</v>
      </c>
      <c r="G231">
        <v>1432</v>
      </c>
      <c r="H231">
        <v>405</v>
      </c>
    </row>
    <row r="232" spans="1:8" x14ac:dyDescent="0.3">
      <c r="A232" s="1">
        <f t="shared" si="6"/>
        <v>42755</v>
      </c>
      <c r="B232" t="str">
        <f t="shared" si="5"/>
        <v>Week 3</v>
      </c>
      <c r="C232" t="s">
        <v>20</v>
      </c>
      <c r="D232" t="s">
        <v>8</v>
      </c>
      <c r="E232" t="s">
        <v>13</v>
      </c>
      <c r="F232">
        <v>982</v>
      </c>
      <c r="G232">
        <v>736</v>
      </c>
      <c r="H232">
        <v>246</v>
      </c>
    </row>
    <row r="233" spans="1:8" x14ac:dyDescent="0.3">
      <c r="A233" s="1">
        <f t="shared" si="6"/>
        <v>42755</v>
      </c>
      <c r="B233" t="str">
        <f t="shared" si="5"/>
        <v>Week 3</v>
      </c>
      <c r="C233" t="s">
        <v>20</v>
      </c>
      <c r="D233" t="s">
        <v>8</v>
      </c>
      <c r="E233" t="s">
        <v>15</v>
      </c>
      <c r="F233">
        <v>10956</v>
      </c>
      <c r="G233">
        <v>9860</v>
      </c>
      <c r="H233">
        <v>1096</v>
      </c>
    </row>
    <row r="234" spans="1:8" x14ac:dyDescent="0.3">
      <c r="A234" s="1">
        <f t="shared" si="6"/>
        <v>42755</v>
      </c>
      <c r="B234" t="str">
        <f t="shared" si="5"/>
        <v>Week 3</v>
      </c>
      <c r="C234" t="s">
        <v>20</v>
      </c>
      <c r="D234" t="s">
        <v>8</v>
      </c>
      <c r="E234" t="s">
        <v>17</v>
      </c>
      <c r="F234">
        <v>125</v>
      </c>
      <c r="G234">
        <v>108</v>
      </c>
      <c r="H234">
        <v>17</v>
      </c>
    </row>
    <row r="235" spans="1:8" x14ac:dyDescent="0.3">
      <c r="A235" s="1">
        <f t="shared" si="6"/>
        <v>42755</v>
      </c>
      <c r="B235" t="str">
        <f t="shared" si="5"/>
        <v>Week 3</v>
      </c>
      <c r="C235" t="s">
        <v>20</v>
      </c>
      <c r="D235" t="s">
        <v>8</v>
      </c>
      <c r="E235" t="s">
        <v>19</v>
      </c>
      <c r="F235">
        <v>169</v>
      </c>
      <c r="G235">
        <v>118</v>
      </c>
      <c r="H235">
        <v>51</v>
      </c>
    </row>
    <row r="236" spans="1:8" x14ac:dyDescent="0.3">
      <c r="A236" s="1">
        <f t="shared" si="6"/>
        <v>42755</v>
      </c>
      <c r="B236" t="str">
        <f t="shared" si="5"/>
        <v>Week 3</v>
      </c>
      <c r="C236" t="s">
        <v>20</v>
      </c>
      <c r="D236" t="s">
        <v>21</v>
      </c>
      <c r="E236" t="s">
        <v>9</v>
      </c>
      <c r="F236">
        <v>1709</v>
      </c>
      <c r="G236">
        <v>1435</v>
      </c>
      <c r="H236">
        <v>274</v>
      </c>
    </row>
    <row r="237" spans="1:8" x14ac:dyDescent="0.3">
      <c r="A237" s="1">
        <f t="shared" si="6"/>
        <v>42755</v>
      </c>
      <c r="B237" t="str">
        <f t="shared" si="5"/>
        <v>Week 3</v>
      </c>
      <c r="C237" t="s">
        <v>20</v>
      </c>
      <c r="D237" t="s">
        <v>21</v>
      </c>
      <c r="E237" t="s">
        <v>11</v>
      </c>
      <c r="F237">
        <v>3208</v>
      </c>
      <c r="G237">
        <v>2662</v>
      </c>
      <c r="H237">
        <v>546</v>
      </c>
    </row>
    <row r="238" spans="1:8" x14ac:dyDescent="0.3">
      <c r="A238" s="1">
        <f t="shared" si="6"/>
        <v>42755</v>
      </c>
      <c r="B238" t="str">
        <f t="shared" si="5"/>
        <v>Week 3</v>
      </c>
      <c r="C238" t="s">
        <v>20</v>
      </c>
      <c r="D238" t="s">
        <v>21</v>
      </c>
      <c r="E238" t="s">
        <v>13</v>
      </c>
      <c r="F238">
        <v>547</v>
      </c>
      <c r="G238">
        <v>492</v>
      </c>
      <c r="H238">
        <v>55</v>
      </c>
    </row>
    <row r="239" spans="1:8" x14ac:dyDescent="0.3">
      <c r="A239" s="1">
        <f t="shared" si="6"/>
        <v>42755</v>
      </c>
      <c r="B239" t="str">
        <f t="shared" si="5"/>
        <v>Week 3</v>
      </c>
      <c r="C239" t="s">
        <v>20</v>
      </c>
      <c r="D239" t="s">
        <v>21</v>
      </c>
      <c r="E239" t="s">
        <v>15</v>
      </c>
      <c r="F239">
        <v>6066</v>
      </c>
      <c r="G239">
        <v>4246</v>
      </c>
      <c r="H239">
        <v>1820</v>
      </c>
    </row>
    <row r="240" spans="1:8" x14ac:dyDescent="0.3">
      <c r="A240" s="1">
        <f t="shared" si="6"/>
        <v>42755</v>
      </c>
      <c r="B240" t="str">
        <f t="shared" si="5"/>
        <v>Week 3</v>
      </c>
      <c r="C240" t="s">
        <v>20</v>
      </c>
      <c r="D240" t="s">
        <v>21</v>
      </c>
      <c r="E240" t="s">
        <v>17</v>
      </c>
      <c r="F240">
        <v>146</v>
      </c>
      <c r="G240">
        <v>121</v>
      </c>
      <c r="H240">
        <v>25</v>
      </c>
    </row>
    <row r="241" spans="1:8" x14ac:dyDescent="0.3">
      <c r="A241" s="1">
        <f t="shared" si="6"/>
        <v>42755</v>
      </c>
      <c r="B241" t="str">
        <f t="shared" si="5"/>
        <v>Week 3</v>
      </c>
      <c r="C241" t="s">
        <v>20</v>
      </c>
      <c r="D241" t="s">
        <v>21</v>
      </c>
      <c r="E241" t="s">
        <v>19</v>
      </c>
      <c r="F241">
        <v>161</v>
      </c>
      <c r="G241">
        <v>136</v>
      </c>
      <c r="H241">
        <v>25</v>
      </c>
    </row>
    <row r="242" spans="1:8" x14ac:dyDescent="0.3">
      <c r="A242" s="1">
        <f t="shared" si="6"/>
        <v>42756</v>
      </c>
      <c r="B242" t="str">
        <f t="shared" si="5"/>
        <v>Week 3</v>
      </c>
      <c r="C242" t="s">
        <v>7</v>
      </c>
      <c r="D242" t="s">
        <v>8</v>
      </c>
      <c r="E242" t="s">
        <v>9</v>
      </c>
      <c r="F242">
        <v>2284</v>
      </c>
      <c r="G242">
        <v>1964</v>
      </c>
      <c r="H242">
        <v>320</v>
      </c>
    </row>
    <row r="243" spans="1:8" x14ac:dyDescent="0.3">
      <c r="A243" s="1">
        <f t="shared" si="6"/>
        <v>42756</v>
      </c>
      <c r="B243" t="str">
        <f t="shared" si="5"/>
        <v>Week 3</v>
      </c>
      <c r="C243" t="s">
        <v>7</v>
      </c>
      <c r="D243" t="s">
        <v>8</v>
      </c>
      <c r="E243" t="s">
        <v>11</v>
      </c>
      <c r="F243">
        <v>1081</v>
      </c>
      <c r="G243">
        <v>886</v>
      </c>
      <c r="H243">
        <v>195</v>
      </c>
    </row>
    <row r="244" spans="1:8" x14ac:dyDescent="0.3">
      <c r="A244" s="1">
        <f t="shared" si="6"/>
        <v>42756</v>
      </c>
      <c r="B244" t="str">
        <f t="shared" si="5"/>
        <v>Week 3</v>
      </c>
      <c r="C244" t="s">
        <v>7</v>
      </c>
      <c r="D244" t="s">
        <v>8</v>
      </c>
      <c r="E244" t="s">
        <v>13</v>
      </c>
      <c r="F244">
        <v>749</v>
      </c>
      <c r="G244">
        <v>524</v>
      </c>
      <c r="H244">
        <v>225</v>
      </c>
    </row>
    <row r="245" spans="1:8" x14ac:dyDescent="0.3">
      <c r="A245" s="1">
        <f t="shared" si="6"/>
        <v>42756</v>
      </c>
      <c r="B245" t="str">
        <f t="shared" si="5"/>
        <v>Week 3</v>
      </c>
      <c r="C245" t="s">
        <v>7</v>
      </c>
      <c r="D245" t="s">
        <v>8</v>
      </c>
      <c r="E245" t="s">
        <v>15</v>
      </c>
      <c r="F245">
        <v>6947</v>
      </c>
      <c r="G245">
        <v>5557</v>
      </c>
      <c r="H245">
        <v>1390</v>
      </c>
    </row>
    <row r="246" spans="1:8" x14ac:dyDescent="0.3">
      <c r="A246" s="1">
        <f t="shared" si="6"/>
        <v>42756</v>
      </c>
      <c r="B246" t="str">
        <f t="shared" si="5"/>
        <v>Week 3</v>
      </c>
      <c r="C246" t="s">
        <v>7</v>
      </c>
      <c r="D246" t="s">
        <v>8</v>
      </c>
      <c r="E246" t="s">
        <v>17</v>
      </c>
      <c r="F246">
        <v>106</v>
      </c>
      <c r="G246">
        <v>83</v>
      </c>
      <c r="H246">
        <v>23</v>
      </c>
    </row>
    <row r="247" spans="1:8" x14ac:dyDescent="0.3">
      <c r="A247" s="1">
        <f t="shared" si="6"/>
        <v>42756</v>
      </c>
      <c r="B247" t="str">
        <f t="shared" si="5"/>
        <v>Week 3</v>
      </c>
      <c r="C247" t="s">
        <v>7</v>
      </c>
      <c r="D247" t="s">
        <v>8</v>
      </c>
      <c r="E247" t="s">
        <v>19</v>
      </c>
      <c r="F247">
        <v>73</v>
      </c>
      <c r="G247">
        <v>65</v>
      </c>
      <c r="H247">
        <v>8</v>
      </c>
    </row>
    <row r="248" spans="1:8" x14ac:dyDescent="0.3">
      <c r="A248" s="1">
        <f t="shared" si="6"/>
        <v>42756</v>
      </c>
      <c r="B248" t="str">
        <f t="shared" si="5"/>
        <v>Week 3</v>
      </c>
      <c r="C248" t="s">
        <v>7</v>
      </c>
      <c r="D248" t="s">
        <v>21</v>
      </c>
      <c r="E248" t="s">
        <v>9</v>
      </c>
      <c r="F248">
        <v>2018</v>
      </c>
      <c r="G248">
        <v>1715</v>
      </c>
      <c r="H248">
        <v>303</v>
      </c>
    </row>
    <row r="249" spans="1:8" x14ac:dyDescent="0.3">
      <c r="A249" s="1">
        <f t="shared" si="6"/>
        <v>42756</v>
      </c>
      <c r="B249" t="str">
        <f t="shared" si="5"/>
        <v>Week 3</v>
      </c>
      <c r="C249" t="s">
        <v>7</v>
      </c>
      <c r="D249" t="s">
        <v>21</v>
      </c>
      <c r="E249" t="s">
        <v>11</v>
      </c>
      <c r="F249">
        <v>2522</v>
      </c>
      <c r="G249">
        <v>1841</v>
      </c>
      <c r="H249">
        <v>681</v>
      </c>
    </row>
    <row r="250" spans="1:8" x14ac:dyDescent="0.3">
      <c r="A250" s="1">
        <f t="shared" si="6"/>
        <v>42756</v>
      </c>
      <c r="B250" t="str">
        <f t="shared" si="5"/>
        <v>Week 3</v>
      </c>
      <c r="C250" t="s">
        <v>7</v>
      </c>
      <c r="D250" t="s">
        <v>21</v>
      </c>
      <c r="E250" t="s">
        <v>13</v>
      </c>
      <c r="F250">
        <v>565</v>
      </c>
      <c r="G250">
        <v>412</v>
      </c>
      <c r="H250">
        <v>153</v>
      </c>
    </row>
    <row r="251" spans="1:8" x14ac:dyDescent="0.3">
      <c r="A251" s="1">
        <f t="shared" si="6"/>
        <v>42756</v>
      </c>
      <c r="B251" t="str">
        <f t="shared" si="5"/>
        <v>Week 3</v>
      </c>
      <c r="C251" t="s">
        <v>7</v>
      </c>
      <c r="D251" t="s">
        <v>21</v>
      </c>
      <c r="E251" t="s">
        <v>15</v>
      </c>
      <c r="F251">
        <v>5193</v>
      </c>
      <c r="G251">
        <v>3894</v>
      </c>
      <c r="H251">
        <v>1299</v>
      </c>
    </row>
    <row r="252" spans="1:8" x14ac:dyDescent="0.3">
      <c r="A252" s="1">
        <f t="shared" si="6"/>
        <v>42756</v>
      </c>
      <c r="B252" t="str">
        <f t="shared" si="5"/>
        <v>Week 3</v>
      </c>
      <c r="C252" t="s">
        <v>7</v>
      </c>
      <c r="D252" t="s">
        <v>21</v>
      </c>
      <c r="E252" t="s">
        <v>17</v>
      </c>
      <c r="F252">
        <v>48</v>
      </c>
      <c r="G252">
        <v>37</v>
      </c>
      <c r="H252">
        <v>11</v>
      </c>
    </row>
    <row r="253" spans="1:8" x14ac:dyDescent="0.3">
      <c r="A253" s="1">
        <f t="shared" si="6"/>
        <v>42756</v>
      </c>
      <c r="B253" t="str">
        <f t="shared" si="5"/>
        <v>Week 3</v>
      </c>
      <c r="C253" t="s">
        <v>7</v>
      </c>
      <c r="D253" t="s">
        <v>21</v>
      </c>
      <c r="E253" t="s">
        <v>19</v>
      </c>
      <c r="F253">
        <v>87</v>
      </c>
      <c r="G253">
        <v>71</v>
      </c>
      <c r="H253">
        <v>16</v>
      </c>
    </row>
    <row r="254" spans="1:8" x14ac:dyDescent="0.3">
      <c r="A254" s="1">
        <f t="shared" si="6"/>
        <v>42757</v>
      </c>
      <c r="B254" t="str">
        <f t="shared" si="5"/>
        <v>Week 4</v>
      </c>
      <c r="C254" t="s">
        <v>10</v>
      </c>
      <c r="D254" t="s">
        <v>8</v>
      </c>
      <c r="E254" t="s">
        <v>9</v>
      </c>
      <c r="F254">
        <v>1951</v>
      </c>
      <c r="G254">
        <v>1619</v>
      </c>
      <c r="H254">
        <v>332</v>
      </c>
    </row>
    <row r="255" spans="1:8" x14ac:dyDescent="0.3">
      <c r="A255" s="1">
        <f t="shared" si="6"/>
        <v>42757</v>
      </c>
      <c r="B255" t="str">
        <f t="shared" si="5"/>
        <v>Week 4</v>
      </c>
      <c r="C255" t="s">
        <v>10</v>
      </c>
      <c r="D255" t="s">
        <v>8</v>
      </c>
      <c r="E255" t="s">
        <v>11</v>
      </c>
      <c r="F255">
        <v>1224</v>
      </c>
      <c r="G255">
        <v>1040</v>
      </c>
      <c r="H255">
        <v>184</v>
      </c>
    </row>
    <row r="256" spans="1:8" x14ac:dyDescent="0.3">
      <c r="A256" s="1">
        <f t="shared" si="6"/>
        <v>42757</v>
      </c>
      <c r="B256" t="str">
        <f t="shared" si="5"/>
        <v>Week 4</v>
      </c>
      <c r="C256" t="s">
        <v>10</v>
      </c>
      <c r="D256" t="s">
        <v>8</v>
      </c>
      <c r="E256" t="s">
        <v>13</v>
      </c>
      <c r="F256">
        <v>921</v>
      </c>
      <c r="G256">
        <v>727</v>
      </c>
      <c r="H256">
        <v>194</v>
      </c>
    </row>
    <row r="257" spans="1:8" x14ac:dyDescent="0.3">
      <c r="A257" s="1">
        <f t="shared" si="6"/>
        <v>42757</v>
      </c>
      <c r="B257" t="str">
        <f t="shared" si="5"/>
        <v>Week 4</v>
      </c>
      <c r="C257" t="s">
        <v>10</v>
      </c>
      <c r="D257" t="s">
        <v>8</v>
      </c>
      <c r="E257" t="s">
        <v>15</v>
      </c>
      <c r="F257">
        <v>6657</v>
      </c>
      <c r="G257">
        <v>5725</v>
      </c>
      <c r="H257">
        <v>932</v>
      </c>
    </row>
    <row r="258" spans="1:8" x14ac:dyDescent="0.3">
      <c r="A258" s="1">
        <f t="shared" si="6"/>
        <v>42757</v>
      </c>
      <c r="B258" t="str">
        <f t="shared" si="5"/>
        <v>Week 4</v>
      </c>
      <c r="C258" t="s">
        <v>10</v>
      </c>
      <c r="D258" t="s">
        <v>8</v>
      </c>
      <c r="E258" t="s">
        <v>17</v>
      </c>
      <c r="F258">
        <v>105</v>
      </c>
      <c r="G258">
        <v>85</v>
      </c>
      <c r="H258">
        <v>20</v>
      </c>
    </row>
    <row r="259" spans="1:8" x14ac:dyDescent="0.3">
      <c r="A259" s="1">
        <f t="shared" si="6"/>
        <v>42757</v>
      </c>
      <c r="B259" t="str">
        <f t="shared" ref="B259:B322" si="7">"Week "&amp;WEEKNUM(A259)</f>
        <v>Week 4</v>
      </c>
      <c r="C259" t="s">
        <v>10</v>
      </c>
      <c r="D259" t="s">
        <v>8</v>
      </c>
      <c r="E259" t="s">
        <v>19</v>
      </c>
      <c r="F259">
        <v>135</v>
      </c>
      <c r="G259">
        <v>102</v>
      </c>
      <c r="H259">
        <v>33</v>
      </c>
    </row>
    <row r="260" spans="1:8" x14ac:dyDescent="0.3">
      <c r="A260" s="1">
        <f t="shared" si="6"/>
        <v>42757</v>
      </c>
      <c r="B260" t="str">
        <f t="shared" si="7"/>
        <v>Week 4</v>
      </c>
      <c r="C260" t="s">
        <v>10</v>
      </c>
      <c r="D260" t="s">
        <v>21</v>
      </c>
      <c r="E260" t="s">
        <v>9</v>
      </c>
      <c r="F260">
        <v>1490</v>
      </c>
      <c r="G260">
        <v>1072</v>
      </c>
      <c r="H260">
        <v>418</v>
      </c>
    </row>
    <row r="261" spans="1:8" x14ac:dyDescent="0.3">
      <c r="A261" s="1">
        <f t="shared" si="6"/>
        <v>42757</v>
      </c>
      <c r="B261" t="str">
        <f t="shared" si="7"/>
        <v>Week 4</v>
      </c>
      <c r="C261" t="s">
        <v>10</v>
      </c>
      <c r="D261" t="s">
        <v>21</v>
      </c>
      <c r="E261" t="s">
        <v>11</v>
      </c>
      <c r="F261">
        <v>3309</v>
      </c>
      <c r="G261">
        <v>2746</v>
      </c>
      <c r="H261">
        <v>563</v>
      </c>
    </row>
    <row r="262" spans="1:8" x14ac:dyDescent="0.3">
      <c r="A262" s="1">
        <f t="shared" si="6"/>
        <v>42757</v>
      </c>
      <c r="B262" t="str">
        <f t="shared" si="7"/>
        <v>Week 4</v>
      </c>
      <c r="C262" t="s">
        <v>10</v>
      </c>
      <c r="D262" t="s">
        <v>21</v>
      </c>
      <c r="E262" t="s">
        <v>13</v>
      </c>
      <c r="F262">
        <v>479</v>
      </c>
      <c r="G262">
        <v>431</v>
      </c>
      <c r="H262">
        <v>48</v>
      </c>
    </row>
    <row r="263" spans="1:8" x14ac:dyDescent="0.3">
      <c r="A263" s="1">
        <f t="shared" si="6"/>
        <v>42757</v>
      </c>
      <c r="B263" t="str">
        <f t="shared" si="7"/>
        <v>Week 4</v>
      </c>
      <c r="C263" t="s">
        <v>10</v>
      </c>
      <c r="D263" t="s">
        <v>21</v>
      </c>
      <c r="E263" t="s">
        <v>15</v>
      </c>
      <c r="F263">
        <v>8602</v>
      </c>
      <c r="G263">
        <v>6451</v>
      </c>
      <c r="H263">
        <v>2151</v>
      </c>
    </row>
    <row r="264" spans="1:8" x14ac:dyDescent="0.3">
      <c r="A264" s="1">
        <f t="shared" si="6"/>
        <v>42757</v>
      </c>
      <c r="B264" t="str">
        <f t="shared" si="7"/>
        <v>Week 4</v>
      </c>
      <c r="C264" t="s">
        <v>10</v>
      </c>
      <c r="D264" t="s">
        <v>21</v>
      </c>
      <c r="E264" t="s">
        <v>17</v>
      </c>
      <c r="F264">
        <v>45</v>
      </c>
      <c r="G264">
        <v>33</v>
      </c>
      <c r="H264">
        <v>12</v>
      </c>
    </row>
    <row r="265" spans="1:8" x14ac:dyDescent="0.3">
      <c r="A265" s="1">
        <f t="shared" si="6"/>
        <v>42757</v>
      </c>
      <c r="B265" t="str">
        <f t="shared" si="7"/>
        <v>Week 4</v>
      </c>
      <c r="C265" t="s">
        <v>10</v>
      </c>
      <c r="D265" t="s">
        <v>21</v>
      </c>
      <c r="E265" t="s">
        <v>19</v>
      </c>
      <c r="F265">
        <v>104</v>
      </c>
      <c r="G265">
        <v>81</v>
      </c>
      <c r="H265">
        <v>23</v>
      </c>
    </row>
    <row r="266" spans="1:8" x14ac:dyDescent="0.3">
      <c r="A266" s="1">
        <f t="shared" si="6"/>
        <v>42758</v>
      </c>
      <c r="B266" t="str">
        <f t="shared" si="7"/>
        <v>Week 4</v>
      </c>
      <c r="C266" t="s">
        <v>12</v>
      </c>
      <c r="D266" t="s">
        <v>8</v>
      </c>
      <c r="E266" t="s">
        <v>9</v>
      </c>
      <c r="F266">
        <v>1875</v>
      </c>
      <c r="G266">
        <v>1575</v>
      </c>
      <c r="H266">
        <v>300</v>
      </c>
    </row>
    <row r="267" spans="1:8" x14ac:dyDescent="0.3">
      <c r="A267" s="1">
        <f t="shared" ref="A267:A330" si="8">A255+1</f>
        <v>42758</v>
      </c>
      <c r="B267" t="str">
        <f t="shared" si="7"/>
        <v>Week 4</v>
      </c>
      <c r="C267" t="s">
        <v>12</v>
      </c>
      <c r="D267" t="s">
        <v>8</v>
      </c>
      <c r="E267" t="s">
        <v>11</v>
      </c>
      <c r="F267">
        <v>1179</v>
      </c>
      <c r="G267">
        <v>1061</v>
      </c>
      <c r="H267">
        <v>118</v>
      </c>
    </row>
    <row r="268" spans="1:8" x14ac:dyDescent="0.3">
      <c r="A268" s="1">
        <f t="shared" si="8"/>
        <v>42758</v>
      </c>
      <c r="B268" t="str">
        <f t="shared" si="7"/>
        <v>Week 4</v>
      </c>
      <c r="C268" t="s">
        <v>12</v>
      </c>
      <c r="D268" t="s">
        <v>8</v>
      </c>
      <c r="E268" t="s">
        <v>13</v>
      </c>
      <c r="F268">
        <v>752</v>
      </c>
      <c r="G268">
        <v>526</v>
      </c>
      <c r="H268">
        <v>226</v>
      </c>
    </row>
    <row r="269" spans="1:8" x14ac:dyDescent="0.3">
      <c r="A269" s="1">
        <f t="shared" si="8"/>
        <v>42758</v>
      </c>
      <c r="B269" t="str">
        <f t="shared" si="7"/>
        <v>Week 4</v>
      </c>
      <c r="C269" t="s">
        <v>12</v>
      </c>
      <c r="D269" t="s">
        <v>8</v>
      </c>
      <c r="E269" t="s">
        <v>15</v>
      </c>
      <c r="F269">
        <v>11427</v>
      </c>
      <c r="G269">
        <v>8570</v>
      </c>
      <c r="H269">
        <v>2857</v>
      </c>
    </row>
    <row r="270" spans="1:8" x14ac:dyDescent="0.3">
      <c r="A270" s="1">
        <f t="shared" si="8"/>
        <v>42758</v>
      </c>
      <c r="B270" t="str">
        <f t="shared" si="7"/>
        <v>Week 4</v>
      </c>
      <c r="C270" t="s">
        <v>12</v>
      </c>
      <c r="D270" t="s">
        <v>8</v>
      </c>
      <c r="E270" t="s">
        <v>17</v>
      </c>
      <c r="F270">
        <v>156</v>
      </c>
      <c r="G270">
        <v>129</v>
      </c>
      <c r="H270">
        <v>27</v>
      </c>
    </row>
    <row r="271" spans="1:8" x14ac:dyDescent="0.3">
      <c r="A271" s="1">
        <f t="shared" si="8"/>
        <v>42758</v>
      </c>
      <c r="B271" t="str">
        <f t="shared" si="7"/>
        <v>Week 4</v>
      </c>
      <c r="C271" t="s">
        <v>12</v>
      </c>
      <c r="D271" t="s">
        <v>8</v>
      </c>
      <c r="E271" t="s">
        <v>19</v>
      </c>
      <c r="F271">
        <v>95</v>
      </c>
      <c r="G271">
        <v>82</v>
      </c>
      <c r="H271">
        <v>13</v>
      </c>
    </row>
    <row r="272" spans="1:8" x14ac:dyDescent="0.3">
      <c r="A272" s="1">
        <f t="shared" si="8"/>
        <v>42758</v>
      </c>
      <c r="B272" t="str">
        <f t="shared" si="7"/>
        <v>Week 4</v>
      </c>
      <c r="C272" t="s">
        <v>12</v>
      </c>
      <c r="D272" t="s">
        <v>21</v>
      </c>
      <c r="E272" t="s">
        <v>9</v>
      </c>
      <c r="F272">
        <v>2048</v>
      </c>
      <c r="G272">
        <v>1740</v>
      </c>
      <c r="H272">
        <v>308</v>
      </c>
    </row>
    <row r="273" spans="1:8" x14ac:dyDescent="0.3">
      <c r="A273" s="1">
        <f t="shared" si="8"/>
        <v>42758</v>
      </c>
      <c r="B273" t="str">
        <f t="shared" si="7"/>
        <v>Week 4</v>
      </c>
      <c r="C273" t="s">
        <v>12</v>
      </c>
      <c r="D273" t="s">
        <v>21</v>
      </c>
      <c r="E273" t="s">
        <v>11</v>
      </c>
      <c r="F273">
        <v>2735</v>
      </c>
      <c r="G273">
        <v>2160</v>
      </c>
      <c r="H273">
        <v>575</v>
      </c>
    </row>
    <row r="274" spans="1:8" x14ac:dyDescent="0.3">
      <c r="A274" s="1">
        <f t="shared" si="8"/>
        <v>42758</v>
      </c>
      <c r="B274" t="str">
        <f t="shared" si="7"/>
        <v>Week 4</v>
      </c>
      <c r="C274" t="s">
        <v>12</v>
      </c>
      <c r="D274" t="s">
        <v>21</v>
      </c>
      <c r="E274" t="s">
        <v>13</v>
      </c>
      <c r="F274">
        <v>497</v>
      </c>
      <c r="G274">
        <v>387</v>
      </c>
      <c r="H274">
        <v>110</v>
      </c>
    </row>
    <row r="275" spans="1:8" x14ac:dyDescent="0.3">
      <c r="A275" s="1">
        <f t="shared" si="8"/>
        <v>42758</v>
      </c>
      <c r="B275" t="str">
        <f t="shared" si="7"/>
        <v>Week 4</v>
      </c>
      <c r="C275" t="s">
        <v>12</v>
      </c>
      <c r="D275" t="s">
        <v>21</v>
      </c>
      <c r="E275" t="s">
        <v>15</v>
      </c>
      <c r="F275">
        <v>8132</v>
      </c>
      <c r="G275">
        <v>6342</v>
      </c>
      <c r="H275">
        <v>1790</v>
      </c>
    </row>
    <row r="276" spans="1:8" x14ac:dyDescent="0.3">
      <c r="A276" s="1">
        <f t="shared" si="8"/>
        <v>42758</v>
      </c>
      <c r="B276" t="str">
        <f t="shared" si="7"/>
        <v>Week 4</v>
      </c>
      <c r="C276" t="s">
        <v>12</v>
      </c>
      <c r="D276" t="s">
        <v>21</v>
      </c>
      <c r="E276" t="s">
        <v>17</v>
      </c>
      <c r="F276">
        <v>66</v>
      </c>
      <c r="G276">
        <v>55</v>
      </c>
      <c r="H276">
        <v>11</v>
      </c>
    </row>
    <row r="277" spans="1:8" x14ac:dyDescent="0.3">
      <c r="A277" s="1">
        <f t="shared" si="8"/>
        <v>42758</v>
      </c>
      <c r="B277" t="str">
        <f t="shared" si="7"/>
        <v>Week 4</v>
      </c>
      <c r="C277" t="s">
        <v>12</v>
      </c>
      <c r="D277" t="s">
        <v>21</v>
      </c>
      <c r="E277" t="s">
        <v>19</v>
      </c>
      <c r="F277">
        <v>114</v>
      </c>
      <c r="G277">
        <v>79</v>
      </c>
      <c r="H277">
        <v>35</v>
      </c>
    </row>
    <row r="278" spans="1:8" x14ac:dyDescent="0.3">
      <c r="A278" s="1">
        <f t="shared" si="8"/>
        <v>42759</v>
      </c>
      <c r="B278" t="str">
        <f t="shared" si="7"/>
        <v>Week 4</v>
      </c>
      <c r="C278" t="s">
        <v>14</v>
      </c>
      <c r="D278" t="s">
        <v>8</v>
      </c>
      <c r="E278" t="s">
        <v>9</v>
      </c>
      <c r="F278">
        <v>2287</v>
      </c>
      <c r="G278">
        <v>1943</v>
      </c>
      <c r="H278">
        <v>344</v>
      </c>
    </row>
    <row r="279" spans="1:8" x14ac:dyDescent="0.3">
      <c r="A279" s="1">
        <f t="shared" si="8"/>
        <v>42759</v>
      </c>
      <c r="B279" t="str">
        <f t="shared" si="7"/>
        <v>Week 4</v>
      </c>
      <c r="C279" t="s">
        <v>14</v>
      </c>
      <c r="D279" t="s">
        <v>8</v>
      </c>
      <c r="E279" t="s">
        <v>11</v>
      </c>
      <c r="F279">
        <v>1720</v>
      </c>
      <c r="G279">
        <v>1341</v>
      </c>
      <c r="H279">
        <v>379</v>
      </c>
    </row>
    <row r="280" spans="1:8" x14ac:dyDescent="0.3">
      <c r="A280" s="1">
        <f t="shared" si="8"/>
        <v>42759</v>
      </c>
      <c r="B280" t="str">
        <f t="shared" si="7"/>
        <v>Week 4</v>
      </c>
      <c r="C280" t="s">
        <v>14</v>
      </c>
      <c r="D280" t="s">
        <v>8</v>
      </c>
      <c r="E280" t="s">
        <v>13</v>
      </c>
      <c r="F280">
        <v>666</v>
      </c>
      <c r="G280">
        <v>552</v>
      </c>
      <c r="H280">
        <v>114</v>
      </c>
    </row>
    <row r="281" spans="1:8" x14ac:dyDescent="0.3">
      <c r="A281" s="1">
        <f t="shared" si="8"/>
        <v>42759</v>
      </c>
      <c r="B281" t="str">
        <f t="shared" si="7"/>
        <v>Week 4</v>
      </c>
      <c r="C281" t="s">
        <v>14</v>
      </c>
      <c r="D281" t="s">
        <v>8</v>
      </c>
      <c r="E281" t="s">
        <v>15</v>
      </c>
      <c r="F281">
        <v>7826</v>
      </c>
      <c r="G281">
        <v>6495</v>
      </c>
      <c r="H281">
        <v>1331</v>
      </c>
    </row>
    <row r="282" spans="1:8" x14ac:dyDescent="0.3">
      <c r="A282" s="1">
        <f t="shared" si="8"/>
        <v>42759</v>
      </c>
      <c r="B282" t="str">
        <f t="shared" si="7"/>
        <v>Week 4</v>
      </c>
      <c r="C282" t="s">
        <v>14</v>
      </c>
      <c r="D282" t="s">
        <v>8</v>
      </c>
      <c r="E282" t="s">
        <v>17</v>
      </c>
      <c r="F282">
        <v>86</v>
      </c>
      <c r="G282">
        <v>70</v>
      </c>
      <c r="H282">
        <v>16</v>
      </c>
    </row>
    <row r="283" spans="1:8" x14ac:dyDescent="0.3">
      <c r="A283" s="1">
        <f t="shared" si="8"/>
        <v>42759</v>
      </c>
      <c r="B283" t="str">
        <f t="shared" si="7"/>
        <v>Week 4</v>
      </c>
      <c r="C283" t="s">
        <v>14</v>
      </c>
      <c r="D283" t="s">
        <v>8</v>
      </c>
      <c r="E283" t="s">
        <v>19</v>
      </c>
      <c r="F283">
        <v>153</v>
      </c>
      <c r="G283">
        <v>137</v>
      </c>
      <c r="H283">
        <v>16</v>
      </c>
    </row>
    <row r="284" spans="1:8" x14ac:dyDescent="0.3">
      <c r="A284" s="1">
        <f t="shared" si="8"/>
        <v>42759</v>
      </c>
      <c r="B284" t="str">
        <f t="shared" si="7"/>
        <v>Week 4</v>
      </c>
      <c r="C284" t="s">
        <v>14</v>
      </c>
      <c r="D284" t="s">
        <v>21</v>
      </c>
      <c r="E284" t="s">
        <v>9</v>
      </c>
      <c r="F284">
        <v>1072</v>
      </c>
      <c r="G284">
        <v>857</v>
      </c>
      <c r="H284">
        <v>215</v>
      </c>
    </row>
    <row r="285" spans="1:8" x14ac:dyDescent="0.3">
      <c r="A285" s="1">
        <f t="shared" si="8"/>
        <v>42759</v>
      </c>
      <c r="B285" t="str">
        <f t="shared" si="7"/>
        <v>Week 4</v>
      </c>
      <c r="C285" t="s">
        <v>14</v>
      </c>
      <c r="D285" t="s">
        <v>21</v>
      </c>
      <c r="E285" t="s">
        <v>11</v>
      </c>
      <c r="F285">
        <v>2703</v>
      </c>
      <c r="G285">
        <v>2243</v>
      </c>
      <c r="H285">
        <v>460</v>
      </c>
    </row>
    <row r="286" spans="1:8" x14ac:dyDescent="0.3">
      <c r="A286" s="1">
        <f t="shared" si="8"/>
        <v>42759</v>
      </c>
      <c r="B286" t="str">
        <f t="shared" si="7"/>
        <v>Week 4</v>
      </c>
      <c r="C286" t="s">
        <v>14</v>
      </c>
      <c r="D286" t="s">
        <v>21</v>
      </c>
      <c r="E286" t="s">
        <v>13</v>
      </c>
      <c r="F286">
        <v>462</v>
      </c>
      <c r="G286">
        <v>411</v>
      </c>
      <c r="H286">
        <v>51</v>
      </c>
    </row>
    <row r="287" spans="1:8" x14ac:dyDescent="0.3">
      <c r="A287" s="1">
        <f t="shared" si="8"/>
        <v>42759</v>
      </c>
      <c r="B287" t="str">
        <f t="shared" si="7"/>
        <v>Week 4</v>
      </c>
      <c r="C287" t="s">
        <v>14</v>
      </c>
      <c r="D287" t="s">
        <v>21</v>
      </c>
      <c r="E287" t="s">
        <v>15</v>
      </c>
      <c r="F287">
        <v>6622</v>
      </c>
      <c r="G287">
        <v>5496</v>
      </c>
      <c r="H287">
        <v>1126</v>
      </c>
    </row>
    <row r="288" spans="1:8" x14ac:dyDescent="0.3">
      <c r="A288" s="1">
        <f t="shared" si="8"/>
        <v>42759</v>
      </c>
      <c r="B288" t="str">
        <f t="shared" si="7"/>
        <v>Week 4</v>
      </c>
      <c r="C288" t="s">
        <v>14</v>
      </c>
      <c r="D288" t="s">
        <v>21</v>
      </c>
      <c r="E288" t="s">
        <v>17</v>
      </c>
      <c r="F288">
        <v>63</v>
      </c>
      <c r="G288">
        <v>51</v>
      </c>
      <c r="H288">
        <v>12</v>
      </c>
    </row>
    <row r="289" spans="1:8" x14ac:dyDescent="0.3">
      <c r="A289" s="1">
        <f t="shared" si="8"/>
        <v>42759</v>
      </c>
      <c r="B289" t="str">
        <f t="shared" si="7"/>
        <v>Week 4</v>
      </c>
      <c r="C289" t="s">
        <v>14</v>
      </c>
      <c r="D289" t="s">
        <v>21</v>
      </c>
      <c r="E289" t="s">
        <v>19</v>
      </c>
      <c r="F289">
        <v>162</v>
      </c>
      <c r="G289">
        <v>115</v>
      </c>
      <c r="H289">
        <v>47</v>
      </c>
    </row>
    <row r="290" spans="1:8" x14ac:dyDescent="0.3">
      <c r="A290" s="1">
        <f t="shared" si="8"/>
        <v>42760</v>
      </c>
      <c r="B290" t="str">
        <f t="shared" si="7"/>
        <v>Week 4</v>
      </c>
      <c r="C290" t="s">
        <v>16</v>
      </c>
      <c r="D290" t="s">
        <v>8</v>
      </c>
      <c r="E290" t="s">
        <v>9</v>
      </c>
      <c r="F290">
        <v>3207</v>
      </c>
      <c r="G290">
        <v>2790</v>
      </c>
      <c r="H290">
        <v>417</v>
      </c>
    </row>
    <row r="291" spans="1:8" x14ac:dyDescent="0.3">
      <c r="A291" s="1">
        <f t="shared" si="8"/>
        <v>42760</v>
      </c>
      <c r="B291" t="str">
        <f t="shared" si="7"/>
        <v>Week 4</v>
      </c>
      <c r="C291" t="s">
        <v>16</v>
      </c>
      <c r="D291" t="s">
        <v>8</v>
      </c>
      <c r="E291" t="s">
        <v>11</v>
      </c>
      <c r="F291">
        <v>1537</v>
      </c>
      <c r="G291">
        <v>1337</v>
      </c>
      <c r="H291">
        <v>200</v>
      </c>
    </row>
    <row r="292" spans="1:8" x14ac:dyDescent="0.3">
      <c r="A292" s="1">
        <f t="shared" si="8"/>
        <v>42760</v>
      </c>
      <c r="B292" t="str">
        <f t="shared" si="7"/>
        <v>Week 4</v>
      </c>
      <c r="C292" t="s">
        <v>16</v>
      </c>
      <c r="D292" t="s">
        <v>8</v>
      </c>
      <c r="E292" t="s">
        <v>13</v>
      </c>
      <c r="F292">
        <v>822</v>
      </c>
      <c r="G292">
        <v>649</v>
      </c>
      <c r="H292">
        <v>173</v>
      </c>
    </row>
    <row r="293" spans="1:8" x14ac:dyDescent="0.3">
      <c r="A293" s="1">
        <f t="shared" si="8"/>
        <v>42760</v>
      </c>
      <c r="B293" t="str">
        <f t="shared" si="7"/>
        <v>Week 4</v>
      </c>
      <c r="C293" t="s">
        <v>16</v>
      </c>
      <c r="D293" t="s">
        <v>8</v>
      </c>
      <c r="E293" t="s">
        <v>15</v>
      </c>
      <c r="F293">
        <v>9321</v>
      </c>
      <c r="G293">
        <v>8202</v>
      </c>
      <c r="H293">
        <v>1119</v>
      </c>
    </row>
    <row r="294" spans="1:8" x14ac:dyDescent="0.3">
      <c r="A294" s="1">
        <f t="shared" si="8"/>
        <v>42760</v>
      </c>
      <c r="B294" t="str">
        <f t="shared" si="7"/>
        <v>Week 4</v>
      </c>
      <c r="C294" t="s">
        <v>16</v>
      </c>
      <c r="D294" t="s">
        <v>8</v>
      </c>
      <c r="E294" t="s">
        <v>17</v>
      </c>
      <c r="F294">
        <v>112</v>
      </c>
      <c r="G294">
        <v>85</v>
      </c>
      <c r="H294">
        <v>27</v>
      </c>
    </row>
    <row r="295" spans="1:8" x14ac:dyDescent="0.3">
      <c r="A295" s="1">
        <f t="shared" si="8"/>
        <v>42760</v>
      </c>
      <c r="B295" t="str">
        <f t="shared" si="7"/>
        <v>Week 4</v>
      </c>
      <c r="C295" t="s">
        <v>16</v>
      </c>
      <c r="D295" t="s">
        <v>8</v>
      </c>
      <c r="E295" t="s">
        <v>19</v>
      </c>
      <c r="F295">
        <v>109</v>
      </c>
      <c r="G295">
        <v>82</v>
      </c>
      <c r="H295">
        <v>27</v>
      </c>
    </row>
    <row r="296" spans="1:8" x14ac:dyDescent="0.3">
      <c r="A296" s="1">
        <f t="shared" si="8"/>
        <v>42760</v>
      </c>
      <c r="B296" t="str">
        <f t="shared" si="7"/>
        <v>Week 4</v>
      </c>
      <c r="C296" t="s">
        <v>16</v>
      </c>
      <c r="D296" t="s">
        <v>21</v>
      </c>
      <c r="E296" t="s">
        <v>9</v>
      </c>
      <c r="F296">
        <v>1178</v>
      </c>
      <c r="G296">
        <v>1013</v>
      </c>
      <c r="H296">
        <v>165</v>
      </c>
    </row>
    <row r="297" spans="1:8" x14ac:dyDescent="0.3">
      <c r="A297" s="1">
        <f t="shared" si="8"/>
        <v>42760</v>
      </c>
      <c r="B297" t="str">
        <f t="shared" si="7"/>
        <v>Week 4</v>
      </c>
      <c r="C297" t="s">
        <v>16</v>
      </c>
      <c r="D297" t="s">
        <v>21</v>
      </c>
      <c r="E297" t="s">
        <v>11</v>
      </c>
      <c r="F297">
        <v>3178</v>
      </c>
      <c r="G297">
        <v>2542</v>
      </c>
      <c r="H297">
        <v>636</v>
      </c>
    </row>
    <row r="298" spans="1:8" x14ac:dyDescent="0.3">
      <c r="A298" s="1">
        <f t="shared" si="8"/>
        <v>42760</v>
      </c>
      <c r="B298" t="str">
        <f t="shared" si="7"/>
        <v>Week 4</v>
      </c>
      <c r="C298" t="s">
        <v>16</v>
      </c>
      <c r="D298" t="s">
        <v>21</v>
      </c>
      <c r="E298" t="s">
        <v>13</v>
      </c>
      <c r="F298">
        <v>508</v>
      </c>
      <c r="G298">
        <v>441</v>
      </c>
      <c r="H298">
        <v>67</v>
      </c>
    </row>
    <row r="299" spans="1:8" x14ac:dyDescent="0.3">
      <c r="A299" s="1">
        <f t="shared" si="8"/>
        <v>42760</v>
      </c>
      <c r="B299" t="str">
        <f t="shared" si="7"/>
        <v>Week 4</v>
      </c>
      <c r="C299" t="s">
        <v>16</v>
      </c>
      <c r="D299" t="s">
        <v>21</v>
      </c>
      <c r="E299" t="s">
        <v>15</v>
      </c>
      <c r="F299">
        <v>7420</v>
      </c>
      <c r="G299">
        <v>6603</v>
      </c>
      <c r="H299">
        <v>817</v>
      </c>
    </row>
    <row r="300" spans="1:8" x14ac:dyDescent="0.3">
      <c r="A300" s="1">
        <f t="shared" si="8"/>
        <v>42760</v>
      </c>
      <c r="B300" t="str">
        <f t="shared" si="7"/>
        <v>Week 4</v>
      </c>
      <c r="C300" t="s">
        <v>16</v>
      </c>
      <c r="D300" t="s">
        <v>21</v>
      </c>
      <c r="E300" t="s">
        <v>17</v>
      </c>
      <c r="F300">
        <v>91</v>
      </c>
      <c r="G300">
        <v>75</v>
      </c>
      <c r="H300">
        <v>16</v>
      </c>
    </row>
    <row r="301" spans="1:8" x14ac:dyDescent="0.3">
      <c r="A301" s="1">
        <f t="shared" si="8"/>
        <v>42760</v>
      </c>
      <c r="B301" t="str">
        <f t="shared" si="7"/>
        <v>Week 4</v>
      </c>
      <c r="C301" t="s">
        <v>16</v>
      </c>
      <c r="D301" t="s">
        <v>21</v>
      </c>
      <c r="E301" t="s">
        <v>19</v>
      </c>
      <c r="F301">
        <v>159</v>
      </c>
      <c r="G301">
        <v>124</v>
      </c>
      <c r="H301">
        <v>35</v>
      </c>
    </row>
    <row r="302" spans="1:8" x14ac:dyDescent="0.3">
      <c r="A302" s="1">
        <f t="shared" si="8"/>
        <v>42761</v>
      </c>
      <c r="B302" t="str">
        <f t="shared" si="7"/>
        <v>Week 4</v>
      </c>
      <c r="C302" t="s">
        <v>18</v>
      </c>
      <c r="D302" t="s">
        <v>8</v>
      </c>
      <c r="E302" t="s">
        <v>9</v>
      </c>
      <c r="F302">
        <v>2112</v>
      </c>
      <c r="G302">
        <v>1499</v>
      </c>
      <c r="H302">
        <v>613</v>
      </c>
    </row>
    <row r="303" spans="1:8" x14ac:dyDescent="0.3">
      <c r="A303" s="1">
        <f t="shared" si="8"/>
        <v>42761</v>
      </c>
      <c r="B303" t="str">
        <f t="shared" si="7"/>
        <v>Week 4</v>
      </c>
      <c r="C303" t="s">
        <v>18</v>
      </c>
      <c r="D303" t="s">
        <v>8</v>
      </c>
      <c r="E303" t="s">
        <v>11</v>
      </c>
      <c r="F303">
        <v>1592</v>
      </c>
      <c r="G303">
        <v>1178</v>
      </c>
      <c r="H303">
        <v>414</v>
      </c>
    </row>
    <row r="304" spans="1:8" x14ac:dyDescent="0.3">
      <c r="A304" s="1">
        <f t="shared" si="8"/>
        <v>42761</v>
      </c>
      <c r="B304" t="str">
        <f t="shared" si="7"/>
        <v>Week 4</v>
      </c>
      <c r="C304" t="s">
        <v>18</v>
      </c>
      <c r="D304" t="s">
        <v>8</v>
      </c>
      <c r="E304" t="s">
        <v>13</v>
      </c>
      <c r="F304">
        <v>719</v>
      </c>
      <c r="G304">
        <v>524</v>
      </c>
      <c r="H304">
        <v>195</v>
      </c>
    </row>
    <row r="305" spans="1:8" x14ac:dyDescent="0.3">
      <c r="A305" s="1">
        <f t="shared" si="8"/>
        <v>42761</v>
      </c>
      <c r="B305" t="str">
        <f t="shared" si="7"/>
        <v>Week 4</v>
      </c>
      <c r="C305" t="s">
        <v>18</v>
      </c>
      <c r="D305" t="s">
        <v>8</v>
      </c>
      <c r="E305" t="s">
        <v>15</v>
      </c>
      <c r="F305">
        <v>6442</v>
      </c>
      <c r="G305">
        <v>5733</v>
      </c>
      <c r="H305">
        <v>709</v>
      </c>
    </row>
    <row r="306" spans="1:8" x14ac:dyDescent="0.3">
      <c r="A306" s="1">
        <f t="shared" si="8"/>
        <v>42761</v>
      </c>
      <c r="B306" t="str">
        <f t="shared" si="7"/>
        <v>Week 4</v>
      </c>
      <c r="C306" t="s">
        <v>18</v>
      </c>
      <c r="D306" t="s">
        <v>8</v>
      </c>
      <c r="E306" t="s">
        <v>17</v>
      </c>
      <c r="F306">
        <v>154</v>
      </c>
      <c r="G306">
        <v>124</v>
      </c>
      <c r="H306">
        <v>30</v>
      </c>
    </row>
    <row r="307" spans="1:8" x14ac:dyDescent="0.3">
      <c r="A307" s="1">
        <f t="shared" si="8"/>
        <v>42761</v>
      </c>
      <c r="B307" t="str">
        <f t="shared" si="7"/>
        <v>Week 4</v>
      </c>
      <c r="C307" t="s">
        <v>18</v>
      </c>
      <c r="D307" t="s">
        <v>8</v>
      </c>
      <c r="E307" t="s">
        <v>19</v>
      </c>
      <c r="F307">
        <v>184</v>
      </c>
      <c r="G307">
        <v>134</v>
      </c>
      <c r="H307">
        <v>50</v>
      </c>
    </row>
    <row r="308" spans="1:8" x14ac:dyDescent="0.3">
      <c r="A308" s="1">
        <f t="shared" si="8"/>
        <v>42761</v>
      </c>
      <c r="B308" t="str">
        <f t="shared" si="7"/>
        <v>Week 4</v>
      </c>
      <c r="C308" t="s">
        <v>18</v>
      </c>
      <c r="D308" t="s">
        <v>21</v>
      </c>
      <c r="E308" t="s">
        <v>9</v>
      </c>
      <c r="F308">
        <v>2154</v>
      </c>
      <c r="G308">
        <v>1809</v>
      </c>
      <c r="H308">
        <v>345</v>
      </c>
    </row>
    <row r="309" spans="1:8" x14ac:dyDescent="0.3">
      <c r="A309" s="1">
        <f t="shared" si="8"/>
        <v>42761</v>
      </c>
      <c r="B309" t="str">
        <f t="shared" si="7"/>
        <v>Week 4</v>
      </c>
      <c r="C309" t="s">
        <v>18</v>
      </c>
      <c r="D309" t="s">
        <v>21</v>
      </c>
      <c r="E309" t="s">
        <v>11</v>
      </c>
      <c r="F309">
        <v>3149</v>
      </c>
      <c r="G309">
        <v>2613</v>
      </c>
      <c r="H309">
        <v>536</v>
      </c>
    </row>
    <row r="310" spans="1:8" x14ac:dyDescent="0.3">
      <c r="A310" s="1">
        <f t="shared" si="8"/>
        <v>42761</v>
      </c>
      <c r="B310" t="str">
        <f t="shared" si="7"/>
        <v>Week 4</v>
      </c>
      <c r="C310" t="s">
        <v>18</v>
      </c>
      <c r="D310" t="s">
        <v>21</v>
      </c>
      <c r="E310" t="s">
        <v>13</v>
      </c>
      <c r="F310">
        <v>456</v>
      </c>
      <c r="G310">
        <v>355</v>
      </c>
      <c r="H310">
        <v>101</v>
      </c>
    </row>
    <row r="311" spans="1:8" x14ac:dyDescent="0.3">
      <c r="A311" s="1">
        <f t="shared" si="8"/>
        <v>42761</v>
      </c>
      <c r="B311" t="str">
        <f t="shared" si="7"/>
        <v>Week 4</v>
      </c>
      <c r="C311" t="s">
        <v>18</v>
      </c>
      <c r="D311" t="s">
        <v>21</v>
      </c>
      <c r="E311" t="s">
        <v>15</v>
      </c>
      <c r="F311">
        <v>4854</v>
      </c>
      <c r="G311">
        <v>3834</v>
      </c>
      <c r="H311">
        <v>1020</v>
      </c>
    </row>
    <row r="312" spans="1:8" x14ac:dyDescent="0.3">
      <c r="A312" s="1">
        <f t="shared" si="8"/>
        <v>42761</v>
      </c>
      <c r="B312" t="str">
        <f t="shared" si="7"/>
        <v>Week 4</v>
      </c>
      <c r="C312" t="s">
        <v>18</v>
      </c>
      <c r="D312" t="s">
        <v>21</v>
      </c>
      <c r="E312" t="s">
        <v>17</v>
      </c>
      <c r="F312">
        <v>95</v>
      </c>
      <c r="G312">
        <v>82</v>
      </c>
      <c r="H312">
        <v>13</v>
      </c>
    </row>
    <row r="313" spans="1:8" x14ac:dyDescent="0.3">
      <c r="A313" s="1">
        <f t="shared" si="8"/>
        <v>42761</v>
      </c>
      <c r="B313" t="str">
        <f t="shared" si="7"/>
        <v>Week 4</v>
      </c>
      <c r="C313" t="s">
        <v>18</v>
      </c>
      <c r="D313" t="s">
        <v>21</v>
      </c>
      <c r="E313" t="s">
        <v>19</v>
      </c>
      <c r="F313">
        <v>188</v>
      </c>
      <c r="G313">
        <v>131</v>
      </c>
      <c r="H313">
        <v>57</v>
      </c>
    </row>
    <row r="314" spans="1:8" x14ac:dyDescent="0.3">
      <c r="A314" s="1">
        <f t="shared" si="8"/>
        <v>42762</v>
      </c>
      <c r="B314" t="str">
        <f t="shared" si="7"/>
        <v>Week 4</v>
      </c>
      <c r="C314" t="s">
        <v>20</v>
      </c>
      <c r="D314" t="s">
        <v>8</v>
      </c>
      <c r="E314" t="s">
        <v>9</v>
      </c>
      <c r="F314">
        <v>3371</v>
      </c>
      <c r="G314">
        <v>2393</v>
      </c>
      <c r="H314">
        <v>978</v>
      </c>
    </row>
    <row r="315" spans="1:8" x14ac:dyDescent="0.3">
      <c r="A315" s="1">
        <f t="shared" si="8"/>
        <v>42762</v>
      </c>
      <c r="B315" t="str">
        <f t="shared" si="7"/>
        <v>Week 4</v>
      </c>
      <c r="C315" t="s">
        <v>20</v>
      </c>
      <c r="D315" t="s">
        <v>8</v>
      </c>
      <c r="E315" t="s">
        <v>11</v>
      </c>
      <c r="F315">
        <v>1541</v>
      </c>
      <c r="G315">
        <v>1094</v>
      </c>
      <c r="H315">
        <v>447</v>
      </c>
    </row>
    <row r="316" spans="1:8" x14ac:dyDescent="0.3">
      <c r="A316" s="1">
        <f t="shared" si="8"/>
        <v>42762</v>
      </c>
      <c r="B316" t="str">
        <f t="shared" si="7"/>
        <v>Week 4</v>
      </c>
      <c r="C316" t="s">
        <v>20</v>
      </c>
      <c r="D316" t="s">
        <v>8</v>
      </c>
      <c r="E316" t="s">
        <v>13</v>
      </c>
      <c r="F316">
        <v>709</v>
      </c>
      <c r="G316">
        <v>602</v>
      </c>
      <c r="H316">
        <v>107</v>
      </c>
    </row>
    <row r="317" spans="1:8" x14ac:dyDescent="0.3">
      <c r="A317" s="1">
        <f t="shared" si="8"/>
        <v>42762</v>
      </c>
      <c r="B317" t="str">
        <f t="shared" si="7"/>
        <v>Week 4</v>
      </c>
      <c r="C317" t="s">
        <v>20</v>
      </c>
      <c r="D317" t="s">
        <v>8</v>
      </c>
      <c r="E317" t="s">
        <v>15</v>
      </c>
      <c r="F317">
        <v>8801</v>
      </c>
      <c r="G317">
        <v>7920</v>
      </c>
      <c r="H317">
        <v>881</v>
      </c>
    </row>
    <row r="318" spans="1:8" x14ac:dyDescent="0.3">
      <c r="A318" s="1">
        <f t="shared" si="8"/>
        <v>42762</v>
      </c>
      <c r="B318" t="str">
        <f t="shared" si="7"/>
        <v>Week 4</v>
      </c>
      <c r="C318" t="s">
        <v>20</v>
      </c>
      <c r="D318" t="s">
        <v>8</v>
      </c>
      <c r="E318" t="s">
        <v>17</v>
      </c>
      <c r="F318">
        <v>127</v>
      </c>
      <c r="G318">
        <v>91</v>
      </c>
      <c r="H318">
        <v>36</v>
      </c>
    </row>
    <row r="319" spans="1:8" x14ac:dyDescent="0.3">
      <c r="A319" s="1">
        <f t="shared" si="8"/>
        <v>42762</v>
      </c>
      <c r="B319" t="str">
        <f t="shared" si="7"/>
        <v>Week 4</v>
      </c>
      <c r="C319" t="s">
        <v>20</v>
      </c>
      <c r="D319" t="s">
        <v>8</v>
      </c>
      <c r="E319" t="s">
        <v>19</v>
      </c>
      <c r="F319">
        <v>219</v>
      </c>
      <c r="G319">
        <v>186</v>
      </c>
      <c r="H319">
        <v>33</v>
      </c>
    </row>
    <row r="320" spans="1:8" x14ac:dyDescent="0.3">
      <c r="A320" s="1">
        <f t="shared" si="8"/>
        <v>42762</v>
      </c>
      <c r="B320" t="str">
        <f t="shared" si="7"/>
        <v>Week 4</v>
      </c>
      <c r="C320" t="s">
        <v>20</v>
      </c>
      <c r="D320" t="s">
        <v>21</v>
      </c>
      <c r="E320" t="s">
        <v>9</v>
      </c>
      <c r="F320">
        <v>1719</v>
      </c>
      <c r="G320">
        <v>1203</v>
      </c>
      <c r="H320">
        <v>516</v>
      </c>
    </row>
    <row r="321" spans="1:8" x14ac:dyDescent="0.3">
      <c r="A321" s="1">
        <f t="shared" si="8"/>
        <v>42762</v>
      </c>
      <c r="B321" t="str">
        <f t="shared" si="7"/>
        <v>Week 4</v>
      </c>
      <c r="C321" t="s">
        <v>20</v>
      </c>
      <c r="D321" t="s">
        <v>21</v>
      </c>
      <c r="E321" t="s">
        <v>11</v>
      </c>
      <c r="F321">
        <v>3439</v>
      </c>
      <c r="G321">
        <v>2441</v>
      </c>
      <c r="H321">
        <v>998</v>
      </c>
    </row>
    <row r="322" spans="1:8" x14ac:dyDescent="0.3">
      <c r="A322" s="1">
        <f t="shared" si="8"/>
        <v>42762</v>
      </c>
      <c r="B322" t="str">
        <f t="shared" si="7"/>
        <v>Week 4</v>
      </c>
      <c r="C322" t="s">
        <v>20</v>
      </c>
      <c r="D322" t="s">
        <v>21</v>
      </c>
      <c r="E322" t="s">
        <v>13</v>
      </c>
      <c r="F322">
        <v>533</v>
      </c>
      <c r="G322">
        <v>405</v>
      </c>
      <c r="H322">
        <v>128</v>
      </c>
    </row>
    <row r="323" spans="1:8" x14ac:dyDescent="0.3">
      <c r="A323" s="1">
        <f t="shared" si="8"/>
        <v>42762</v>
      </c>
      <c r="B323" t="str">
        <f t="shared" ref="B323:B337" si="9">"Week "&amp;WEEKNUM(A323)</f>
        <v>Week 4</v>
      </c>
      <c r="C323" t="s">
        <v>20</v>
      </c>
      <c r="D323" t="s">
        <v>21</v>
      </c>
      <c r="E323" t="s">
        <v>15</v>
      </c>
      <c r="F323">
        <v>8863</v>
      </c>
      <c r="G323">
        <v>6824</v>
      </c>
      <c r="H323">
        <v>2039</v>
      </c>
    </row>
    <row r="324" spans="1:8" x14ac:dyDescent="0.3">
      <c r="A324" s="1">
        <f t="shared" si="8"/>
        <v>42762</v>
      </c>
      <c r="B324" t="str">
        <f t="shared" si="9"/>
        <v>Week 4</v>
      </c>
      <c r="C324" t="s">
        <v>20</v>
      </c>
      <c r="D324" t="s">
        <v>21</v>
      </c>
      <c r="E324" t="s">
        <v>17</v>
      </c>
      <c r="F324">
        <v>109</v>
      </c>
      <c r="G324">
        <v>93</v>
      </c>
      <c r="H324">
        <v>16</v>
      </c>
    </row>
    <row r="325" spans="1:8" x14ac:dyDescent="0.3">
      <c r="A325" s="1">
        <f t="shared" si="8"/>
        <v>42762</v>
      </c>
      <c r="B325" t="str">
        <f t="shared" si="9"/>
        <v>Week 4</v>
      </c>
      <c r="C325" t="s">
        <v>20</v>
      </c>
      <c r="D325" t="s">
        <v>21</v>
      </c>
      <c r="E325" t="s">
        <v>19</v>
      </c>
      <c r="F325">
        <v>206</v>
      </c>
      <c r="G325">
        <v>185</v>
      </c>
      <c r="H325">
        <v>21</v>
      </c>
    </row>
    <row r="326" spans="1:8" x14ac:dyDescent="0.3">
      <c r="A326" s="1">
        <f t="shared" si="8"/>
        <v>42763</v>
      </c>
      <c r="B326" t="str">
        <f t="shared" si="9"/>
        <v>Week 4</v>
      </c>
      <c r="C326" t="s">
        <v>7</v>
      </c>
      <c r="D326" t="s">
        <v>8</v>
      </c>
      <c r="E326" t="s">
        <v>9</v>
      </c>
      <c r="F326">
        <v>3318</v>
      </c>
      <c r="G326">
        <v>2853</v>
      </c>
      <c r="H326">
        <v>465</v>
      </c>
    </row>
    <row r="327" spans="1:8" x14ac:dyDescent="0.3">
      <c r="A327" s="1">
        <f t="shared" si="8"/>
        <v>42763</v>
      </c>
      <c r="B327" t="str">
        <f t="shared" si="9"/>
        <v>Week 4</v>
      </c>
      <c r="C327" t="s">
        <v>7</v>
      </c>
      <c r="D327" t="s">
        <v>8</v>
      </c>
      <c r="E327" t="s">
        <v>11</v>
      </c>
      <c r="F327">
        <v>1348</v>
      </c>
      <c r="G327">
        <v>1091</v>
      </c>
      <c r="H327">
        <v>257</v>
      </c>
    </row>
    <row r="328" spans="1:8" x14ac:dyDescent="0.3">
      <c r="A328" s="1">
        <f t="shared" si="8"/>
        <v>42763</v>
      </c>
      <c r="B328" t="str">
        <f t="shared" si="9"/>
        <v>Week 4</v>
      </c>
      <c r="C328" t="s">
        <v>7</v>
      </c>
      <c r="D328" t="s">
        <v>8</v>
      </c>
      <c r="E328" t="s">
        <v>13</v>
      </c>
      <c r="F328">
        <v>829</v>
      </c>
      <c r="G328">
        <v>621</v>
      </c>
      <c r="H328">
        <v>208</v>
      </c>
    </row>
    <row r="329" spans="1:8" x14ac:dyDescent="0.3">
      <c r="A329" s="1">
        <f t="shared" si="8"/>
        <v>42763</v>
      </c>
      <c r="B329" t="str">
        <f t="shared" si="9"/>
        <v>Week 4</v>
      </c>
      <c r="C329" t="s">
        <v>7</v>
      </c>
      <c r="D329" t="s">
        <v>8</v>
      </c>
      <c r="E329" t="s">
        <v>15</v>
      </c>
      <c r="F329">
        <v>7806</v>
      </c>
      <c r="G329">
        <v>6635</v>
      </c>
      <c r="H329">
        <v>1171</v>
      </c>
    </row>
    <row r="330" spans="1:8" x14ac:dyDescent="0.3">
      <c r="A330" s="1">
        <f t="shared" si="8"/>
        <v>42763</v>
      </c>
      <c r="B330" t="str">
        <f t="shared" si="9"/>
        <v>Week 4</v>
      </c>
      <c r="C330" t="s">
        <v>7</v>
      </c>
      <c r="D330" t="s">
        <v>8</v>
      </c>
      <c r="E330" t="s">
        <v>17</v>
      </c>
      <c r="F330">
        <v>126</v>
      </c>
      <c r="G330">
        <v>103</v>
      </c>
      <c r="H330">
        <v>23</v>
      </c>
    </row>
    <row r="331" spans="1:8" x14ac:dyDescent="0.3">
      <c r="A331" s="1">
        <f t="shared" ref="A331:A337" si="10">A319+1</f>
        <v>42763</v>
      </c>
      <c r="B331" t="str">
        <f t="shared" si="9"/>
        <v>Week 4</v>
      </c>
      <c r="C331" t="s">
        <v>7</v>
      </c>
      <c r="D331" t="s">
        <v>8</v>
      </c>
      <c r="E331" t="s">
        <v>19</v>
      </c>
      <c r="F331">
        <v>188</v>
      </c>
      <c r="G331">
        <v>161</v>
      </c>
      <c r="H331">
        <v>27</v>
      </c>
    </row>
    <row r="332" spans="1:8" x14ac:dyDescent="0.3">
      <c r="A332" s="1">
        <f t="shared" si="10"/>
        <v>42763</v>
      </c>
      <c r="B332" t="str">
        <f t="shared" si="9"/>
        <v>Week 4</v>
      </c>
      <c r="C332" t="s">
        <v>7</v>
      </c>
      <c r="D332" t="s">
        <v>21</v>
      </c>
      <c r="E332" t="s">
        <v>9</v>
      </c>
      <c r="F332">
        <v>1186</v>
      </c>
      <c r="G332">
        <v>984</v>
      </c>
      <c r="H332">
        <v>202</v>
      </c>
    </row>
    <row r="333" spans="1:8" x14ac:dyDescent="0.3">
      <c r="A333" s="1">
        <f t="shared" si="10"/>
        <v>42763</v>
      </c>
      <c r="B333" t="str">
        <f t="shared" si="9"/>
        <v>Week 4</v>
      </c>
      <c r="C333" t="s">
        <v>7</v>
      </c>
      <c r="D333" t="s">
        <v>21</v>
      </c>
      <c r="E333" t="s">
        <v>11</v>
      </c>
      <c r="F333">
        <v>3100</v>
      </c>
      <c r="G333">
        <v>2263</v>
      </c>
      <c r="H333">
        <v>837</v>
      </c>
    </row>
    <row r="334" spans="1:8" x14ac:dyDescent="0.3">
      <c r="A334" s="1">
        <f t="shared" si="10"/>
        <v>42763</v>
      </c>
      <c r="B334" t="str">
        <f t="shared" si="9"/>
        <v>Week 4</v>
      </c>
      <c r="C334" t="s">
        <v>7</v>
      </c>
      <c r="D334" t="s">
        <v>21</v>
      </c>
      <c r="E334" t="s">
        <v>13</v>
      </c>
      <c r="F334">
        <v>410</v>
      </c>
      <c r="G334">
        <v>360</v>
      </c>
      <c r="H334">
        <v>50</v>
      </c>
    </row>
    <row r="335" spans="1:8" x14ac:dyDescent="0.3">
      <c r="A335" s="1">
        <f t="shared" si="10"/>
        <v>42763</v>
      </c>
      <c r="B335" t="str">
        <f t="shared" si="9"/>
        <v>Week 4</v>
      </c>
      <c r="C335" t="s">
        <v>7</v>
      </c>
      <c r="D335" t="s">
        <v>21</v>
      </c>
      <c r="E335" t="s">
        <v>15</v>
      </c>
      <c r="F335">
        <v>7367</v>
      </c>
      <c r="G335">
        <v>6040</v>
      </c>
      <c r="H335">
        <v>1327</v>
      </c>
    </row>
    <row r="336" spans="1:8" x14ac:dyDescent="0.3">
      <c r="A336" s="1">
        <f t="shared" si="10"/>
        <v>42763</v>
      </c>
      <c r="B336" t="str">
        <f t="shared" si="9"/>
        <v>Week 4</v>
      </c>
      <c r="C336" t="s">
        <v>7</v>
      </c>
      <c r="D336" t="s">
        <v>21</v>
      </c>
      <c r="E336" t="s">
        <v>17</v>
      </c>
      <c r="F336">
        <v>137</v>
      </c>
      <c r="G336">
        <v>116</v>
      </c>
      <c r="H336">
        <v>21</v>
      </c>
    </row>
    <row r="337" spans="1:8" x14ac:dyDescent="0.3">
      <c r="A337" s="1">
        <f t="shared" si="10"/>
        <v>42763</v>
      </c>
      <c r="B337" t="str">
        <f t="shared" si="9"/>
        <v>Week 4</v>
      </c>
      <c r="C337" t="s">
        <v>7</v>
      </c>
      <c r="D337" t="s">
        <v>21</v>
      </c>
      <c r="E337" t="s">
        <v>19</v>
      </c>
      <c r="F337">
        <v>129</v>
      </c>
      <c r="G337">
        <v>94</v>
      </c>
      <c r="H337">
        <v>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08EE7-9F1C-4FF0-AA39-BDC93CA1B9F7}">
  <dimension ref="A3:B11"/>
  <sheetViews>
    <sheetView topLeftCell="A2" workbookViewId="0">
      <selection activeCell="L16" sqref="L16"/>
    </sheetView>
  </sheetViews>
  <sheetFormatPr defaultRowHeight="14.4" x14ac:dyDescent="0.3"/>
  <cols>
    <col min="1" max="1" width="12.5546875" bestFit="1" customWidth="1"/>
    <col min="2" max="3" width="19.109375" bestFit="1" customWidth="1"/>
  </cols>
  <sheetData>
    <row r="3" spans="1:2" x14ac:dyDescent="0.3">
      <c r="A3" s="4" t="s">
        <v>26</v>
      </c>
      <c r="B3" t="s">
        <v>28</v>
      </c>
    </row>
    <row r="4" spans="1:2" x14ac:dyDescent="0.3">
      <c r="A4" s="5" t="s">
        <v>10</v>
      </c>
      <c r="B4" s="7">
        <v>0.13414634146341464</v>
      </c>
    </row>
    <row r="5" spans="1:2" x14ac:dyDescent="0.3">
      <c r="A5" s="5" t="s">
        <v>12</v>
      </c>
      <c r="B5" s="7">
        <v>0.26190476190476192</v>
      </c>
    </row>
    <row r="6" spans="1:2" x14ac:dyDescent="0.3">
      <c r="A6" s="5" t="s">
        <v>14</v>
      </c>
      <c r="B6" s="7">
        <v>0.13333333333333333</v>
      </c>
    </row>
    <row r="7" spans="1:2" x14ac:dyDescent="0.3">
      <c r="A7" s="5" t="s">
        <v>16</v>
      </c>
      <c r="B7" s="7">
        <v>0.30128205128205127</v>
      </c>
    </row>
    <row r="8" spans="1:2" x14ac:dyDescent="0.3">
      <c r="A8" s="5" t="s">
        <v>18</v>
      </c>
      <c r="B8" s="7">
        <v>0.18292682926829268</v>
      </c>
    </row>
    <row r="9" spans="1:2" x14ac:dyDescent="0.3">
      <c r="A9" s="5" t="s">
        <v>20</v>
      </c>
      <c r="B9" s="7">
        <v>0.13600000000000001</v>
      </c>
    </row>
    <row r="10" spans="1:2" x14ac:dyDescent="0.3">
      <c r="A10" s="5" t="s">
        <v>7</v>
      </c>
      <c r="B10" s="7">
        <v>0.21698113207547171</v>
      </c>
    </row>
    <row r="11" spans="1:2" x14ac:dyDescent="0.3">
      <c r="A11" s="5" t="s">
        <v>27</v>
      </c>
      <c r="B11" s="7">
        <v>0.19832735961768219</v>
      </c>
    </row>
  </sheetData>
  <pageMargins left="0.7" right="0.7" top="0.75" bottom="0.75" header="0.3" footer="0.3"/>
  <pageSetup orientation="portrait"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E9A53-9B1F-4248-9EDF-779F5EE7E123}">
  <dimension ref="A3:C5"/>
  <sheetViews>
    <sheetView workbookViewId="0">
      <selection activeCell="C3" sqref="C3"/>
    </sheetView>
  </sheetViews>
  <sheetFormatPr defaultRowHeight="14.4" x14ac:dyDescent="0.3"/>
  <cols>
    <col min="1" max="1" width="12.5546875" bestFit="1" customWidth="1"/>
    <col min="2" max="2" width="18.77734375" bestFit="1" customWidth="1"/>
    <col min="3" max="3" width="20.21875" bestFit="1" customWidth="1"/>
  </cols>
  <sheetData>
    <row r="3" spans="1:3" x14ac:dyDescent="0.3">
      <c r="A3" s="4" t="s">
        <v>26</v>
      </c>
      <c r="B3" t="s">
        <v>29</v>
      </c>
      <c r="C3" t="s">
        <v>30</v>
      </c>
    </row>
    <row r="4" spans="1:3" x14ac:dyDescent="0.3">
      <c r="A4" s="5" t="s">
        <v>33</v>
      </c>
      <c r="B4" s="9">
        <v>837</v>
      </c>
      <c r="C4" s="9">
        <v>671</v>
      </c>
    </row>
    <row r="5" spans="1:3" x14ac:dyDescent="0.3">
      <c r="A5" s="5" t="s">
        <v>27</v>
      </c>
      <c r="B5" s="9">
        <v>837</v>
      </c>
      <c r="C5" s="9">
        <v>671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1AECF-09A9-4EC1-9EB9-8E089323CDF8}">
  <dimension ref="A3:E11"/>
  <sheetViews>
    <sheetView workbookViewId="0">
      <selection activeCell="E11" sqref="E11"/>
    </sheetView>
  </sheetViews>
  <sheetFormatPr defaultRowHeight="14.4" x14ac:dyDescent="0.3"/>
  <cols>
    <col min="1" max="1" width="12.5546875" bestFit="1" customWidth="1"/>
    <col min="2" max="2" width="19.109375" bestFit="1" customWidth="1"/>
    <col min="4" max="4" width="12.5546875" bestFit="1" customWidth="1"/>
    <col min="5" max="5" width="22.33203125" bestFit="1" customWidth="1"/>
  </cols>
  <sheetData>
    <row r="3" spans="1:5" x14ac:dyDescent="0.3">
      <c r="A3" s="4" t="s">
        <v>26</v>
      </c>
      <c r="B3" t="s">
        <v>28</v>
      </c>
      <c r="D3" s="4" t="s">
        <v>26</v>
      </c>
      <c r="E3" t="s">
        <v>32</v>
      </c>
    </row>
    <row r="4" spans="1:5" x14ac:dyDescent="0.3">
      <c r="A4" s="6">
        <v>42750</v>
      </c>
      <c r="B4" s="7">
        <v>0.13414634146341464</v>
      </c>
      <c r="D4" s="5" t="s">
        <v>10</v>
      </c>
      <c r="E4" s="9">
        <v>11</v>
      </c>
    </row>
    <row r="5" spans="1:5" x14ac:dyDescent="0.3">
      <c r="A5" s="6">
        <v>42751</v>
      </c>
      <c r="B5" s="7">
        <v>0.26190476190476192</v>
      </c>
      <c r="D5" s="5" t="s">
        <v>12</v>
      </c>
      <c r="E5" s="9">
        <v>22</v>
      </c>
    </row>
    <row r="6" spans="1:5" x14ac:dyDescent="0.3">
      <c r="A6" s="6">
        <v>42752</v>
      </c>
      <c r="B6" s="7">
        <v>0.13333333333333333</v>
      </c>
      <c r="D6" s="5" t="s">
        <v>14</v>
      </c>
      <c r="E6" s="9">
        <v>16</v>
      </c>
    </row>
    <row r="7" spans="1:5" x14ac:dyDescent="0.3">
      <c r="A7" s="6">
        <v>42753</v>
      </c>
      <c r="B7" s="7">
        <v>0.30128205128205127</v>
      </c>
      <c r="D7" s="5" t="s">
        <v>16</v>
      </c>
      <c r="E7" s="9">
        <v>47</v>
      </c>
    </row>
    <row r="8" spans="1:5" x14ac:dyDescent="0.3">
      <c r="A8" s="6">
        <v>42754</v>
      </c>
      <c r="B8" s="7">
        <v>0.18292682926829268</v>
      </c>
      <c r="D8" s="5" t="s">
        <v>18</v>
      </c>
      <c r="E8" s="9">
        <v>30</v>
      </c>
    </row>
    <row r="9" spans="1:5" x14ac:dyDescent="0.3">
      <c r="A9" s="6">
        <v>42755</v>
      </c>
      <c r="B9" s="7">
        <v>0.13600000000000001</v>
      </c>
      <c r="D9" s="5" t="s">
        <v>20</v>
      </c>
      <c r="E9" s="9">
        <v>17</v>
      </c>
    </row>
    <row r="10" spans="1:5" x14ac:dyDescent="0.3">
      <c r="A10" s="6">
        <v>42756</v>
      </c>
      <c r="B10" s="7">
        <v>0.21698113207547171</v>
      </c>
      <c r="D10" s="5" t="s">
        <v>7</v>
      </c>
      <c r="E10" s="9">
        <v>23</v>
      </c>
    </row>
    <row r="11" spans="1:5" x14ac:dyDescent="0.3">
      <c r="A11" s="6" t="s">
        <v>27</v>
      </c>
      <c r="B11" s="7">
        <v>0.19832735961768219</v>
      </c>
      <c r="D11" s="5" t="s">
        <v>27</v>
      </c>
      <c r="E11" s="9">
        <v>166</v>
      </c>
    </row>
  </sheetData>
  <pageMargins left="0.7" right="0.7" top="0.75" bottom="0.75" header="0.3" footer="0.3"/>
  <pageSetup orientation="portrait"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4979-2FB6-432F-93B3-3A3D5BACCFB1}">
  <dimension ref="A3:F11"/>
  <sheetViews>
    <sheetView workbookViewId="0">
      <selection activeCell="C29" sqref="C29"/>
    </sheetView>
  </sheetViews>
  <sheetFormatPr defaultRowHeight="14.4" x14ac:dyDescent="0.3"/>
  <cols>
    <col min="1" max="1" width="12.5546875" bestFit="1" customWidth="1"/>
    <col min="2" max="2" width="18.77734375" bestFit="1" customWidth="1"/>
    <col min="3" max="3" width="20.21875" bestFit="1" customWidth="1"/>
    <col min="7" max="7" width="18.109375" bestFit="1" customWidth="1"/>
    <col min="8" max="8" width="19.77734375" bestFit="1" customWidth="1"/>
  </cols>
  <sheetData>
    <row r="3" spans="1:6" x14ac:dyDescent="0.3">
      <c r="A3" s="4" t="s">
        <v>26</v>
      </c>
      <c r="B3" t="s">
        <v>29</v>
      </c>
      <c r="C3" t="s">
        <v>30</v>
      </c>
    </row>
    <row r="4" spans="1:6" x14ac:dyDescent="0.3">
      <c r="A4" s="5" t="s">
        <v>10</v>
      </c>
      <c r="B4" s="9">
        <v>82</v>
      </c>
      <c r="C4" s="9">
        <v>71</v>
      </c>
      <c r="F4" s="5"/>
    </row>
    <row r="5" spans="1:6" x14ac:dyDescent="0.3">
      <c r="A5" s="5" t="s">
        <v>12</v>
      </c>
      <c r="B5" s="9">
        <v>84</v>
      </c>
      <c r="C5" s="9">
        <v>62</v>
      </c>
      <c r="F5" s="5"/>
    </row>
    <row r="6" spans="1:6" x14ac:dyDescent="0.3">
      <c r="A6" s="5" t="s">
        <v>14</v>
      </c>
      <c r="B6" s="9">
        <v>120</v>
      </c>
      <c r="C6" s="9">
        <v>104</v>
      </c>
      <c r="F6" s="5"/>
    </row>
    <row r="7" spans="1:6" x14ac:dyDescent="0.3">
      <c r="A7" s="5" t="s">
        <v>16</v>
      </c>
      <c r="B7" s="9">
        <v>156</v>
      </c>
      <c r="C7" s="9">
        <v>109</v>
      </c>
      <c r="F7" s="5"/>
    </row>
    <row r="8" spans="1:6" x14ac:dyDescent="0.3">
      <c r="A8" s="5" t="s">
        <v>18</v>
      </c>
      <c r="B8" s="9">
        <v>164</v>
      </c>
      <c r="C8" s="9">
        <v>134</v>
      </c>
      <c r="F8" s="5"/>
    </row>
    <row r="9" spans="1:6" x14ac:dyDescent="0.3">
      <c r="A9" s="5" t="s">
        <v>20</v>
      </c>
      <c r="B9" s="9">
        <v>125</v>
      </c>
      <c r="C9" s="9">
        <v>108</v>
      </c>
      <c r="F9" s="5"/>
    </row>
    <row r="10" spans="1:6" x14ac:dyDescent="0.3">
      <c r="A10" s="5" t="s">
        <v>7</v>
      </c>
      <c r="B10" s="9">
        <v>106</v>
      </c>
      <c r="C10" s="9">
        <v>83</v>
      </c>
      <c r="F10" s="5"/>
    </row>
    <row r="11" spans="1:6" x14ac:dyDescent="0.3">
      <c r="A11" s="5" t="s">
        <v>27</v>
      </c>
      <c r="B11" s="9">
        <v>837</v>
      </c>
      <c r="C11" s="9">
        <v>671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AE80-D357-4376-A3AE-624AC5B55E95}">
  <dimension ref="K1:P5"/>
  <sheetViews>
    <sheetView showGridLines="0" tabSelected="1" zoomScale="76" workbookViewId="0">
      <selection activeCell="J4" sqref="J4"/>
    </sheetView>
  </sheetViews>
  <sheetFormatPr defaultRowHeight="14.4" x14ac:dyDescent="0.3"/>
  <sheetData>
    <row r="1" spans="11:16" x14ac:dyDescent="0.3">
      <c r="K1" s="8" t="s">
        <v>31</v>
      </c>
      <c r="L1" s="8"/>
      <c r="M1" s="8"/>
      <c r="N1" s="8"/>
      <c r="O1" s="8"/>
      <c r="P1" s="8"/>
    </row>
    <row r="2" spans="11:16" x14ac:dyDescent="0.3">
      <c r="K2" s="8"/>
      <c r="L2" s="8"/>
      <c r="M2" s="8"/>
      <c r="N2" s="8"/>
      <c r="O2" s="8"/>
      <c r="P2" s="8"/>
    </row>
    <row r="3" spans="11:16" x14ac:dyDescent="0.3">
      <c r="K3" s="8"/>
      <c r="L3" s="8"/>
      <c r="M3" s="8"/>
      <c r="N3" s="8"/>
      <c r="O3" s="8"/>
      <c r="P3" s="8"/>
    </row>
    <row r="4" spans="11:16" x14ac:dyDescent="0.3">
      <c r="K4" s="8"/>
      <c r="L4" s="8"/>
      <c r="M4" s="8"/>
      <c r="N4" s="8"/>
      <c r="O4" s="8"/>
      <c r="P4" s="8"/>
    </row>
    <row r="5" spans="11:16" x14ac:dyDescent="0.3">
      <c r="K5" s="8"/>
      <c r="L5" s="8"/>
      <c r="M5" s="8"/>
      <c r="N5" s="8"/>
      <c r="O5" s="8"/>
      <c r="P5" s="8"/>
    </row>
  </sheetData>
  <mergeCells count="1">
    <mergeCell ref="K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0A4F9-52C7-4BA6-8F3B-77E440995C77}">
  <dimension ref="S3:T5"/>
  <sheetViews>
    <sheetView workbookViewId="0">
      <selection activeCell="S12" sqref="S12"/>
    </sheetView>
  </sheetViews>
  <sheetFormatPr defaultRowHeight="14.4" x14ac:dyDescent="0.3"/>
  <sheetData>
    <row r="3" spans="19:20" x14ac:dyDescent="0.3">
      <c r="S3" s="3" t="s">
        <v>23</v>
      </c>
      <c r="T3" s="3" t="s">
        <v>24</v>
      </c>
    </row>
    <row r="5" spans="19:20" x14ac:dyDescent="0.3">
      <c r="S5"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Week Abandoned Calls</vt:lpstr>
      <vt:lpstr>Weekly offered &amp; Answered calls</vt:lpstr>
      <vt:lpstr>Call abandoned Date</vt:lpstr>
      <vt:lpstr>Daily SUM of answered and offer</vt:lpstr>
      <vt:lpstr>DASHBOARD</vt:lpstr>
      <vt:lpstr>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2024-04-13T13:14:48Z</dcterms:modified>
</cp:coreProperties>
</file>