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13_ncr:1000001_{A9091851-7F42-FF42-958F-E716145A2D5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V. High" sheetId="1" r:id="rId1"/>
    <sheet name="High" sheetId="5" r:id="rId2"/>
    <sheet name="Moderate" sheetId="2" r:id="rId3"/>
    <sheet name="Some" sheetId="3" r:id="rId4"/>
    <sheet name="None" sheetId="4" r:id="rId5"/>
    <sheet name="Negative" sheetId="6" r:id="rId6"/>
    <sheet name="Less -ve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5" l="1"/>
  <c r="E6" i="5"/>
  <c r="D6" i="5"/>
  <c r="C6" i="5"/>
  <c r="B6" i="5"/>
  <c r="F2" i="1"/>
  <c r="F3" i="1"/>
  <c r="F4" i="1"/>
  <c r="F5" i="1"/>
  <c r="F6" i="1"/>
  <c r="B9" i="1"/>
  <c r="F2" i="7"/>
  <c r="F3" i="7"/>
  <c r="F4" i="7"/>
  <c r="F5" i="7"/>
  <c r="F6" i="7"/>
  <c r="B10" i="7"/>
  <c r="B7" i="7"/>
  <c r="B8" i="7"/>
  <c r="B12" i="7"/>
  <c r="F2" i="6"/>
  <c r="F3" i="6"/>
  <c r="F4" i="6"/>
  <c r="F5" i="6"/>
  <c r="F6" i="6"/>
  <c r="B10" i="6"/>
  <c r="B7" i="6"/>
  <c r="B8" i="6"/>
  <c r="B12" i="6"/>
  <c r="F2" i="5"/>
  <c r="F3" i="5"/>
  <c r="F4" i="5"/>
  <c r="F5" i="5"/>
  <c r="F6" i="5"/>
  <c r="B10" i="5"/>
  <c r="B7" i="5"/>
  <c r="B8" i="5"/>
  <c r="B12" i="5"/>
  <c r="F4" i="4"/>
  <c r="F4" i="3"/>
  <c r="F4" i="2"/>
  <c r="F2" i="4"/>
  <c r="F3" i="4"/>
  <c r="F5" i="4"/>
  <c r="F6" i="4"/>
  <c r="B10" i="4"/>
  <c r="B7" i="4"/>
  <c r="B8" i="4"/>
  <c r="B12" i="4"/>
  <c r="F2" i="3"/>
  <c r="F3" i="3"/>
  <c r="F5" i="3"/>
  <c r="F6" i="3"/>
  <c r="B10" i="3"/>
  <c r="B7" i="3"/>
  <c r="B8" i="3"/>
  <c r="B12" i="3"/>
  <c r="F2" i="2"/>
  <c r="F3" i="2"/>
  <c r="F5" i="2"/>
  <c r="F6" i="2"/>
  <c r="B10" i="2"/>
  <c r="B7" i="2"/>
  <c r="B8" i="2"/>
  <c r="B12" i="2"/>
  <c r="B6" i="1"/>
  <c r="B7" i="1"/>
  <c r="B11" i="1"/>
</calcChain>
</file>

<file path=xl/sharedStrings.xml><?xml version="1.0" encoding="utf-8"?>
<sst xmlns="http://schemas.openxmlformats.org/spreadsheetml/2006/main" count="49" uniqueCount="18">
  <si>
    <t>Y v    X &gt;</t>
  </si>
  <si>
    <t>Var(x)</t>
  </si>
  <si>
    <t>Var(y)</t>
  </si>
  <si>
    <t>Cov(x,y)</t>
  </si>
  <si>
    <t xml:space="preserve">r </t>
  </si>
  <si>
    <t xml:space="preserve">&lt;-- correlation coefficient </t>
  </si>
  <si>
    <t xml:space="preserve">For simplicity, symmetry has been maintained </t>
  </si>
  <si>
    <t>between X and Y in all these examples.</t>
  </si>
  <si>
    <t>have relevance here.</t>
  </si>
  <si>
    <t>X and Y are discrete random variables with values 1, 2, 3, 4.</t>
  </si>
  <si>
    <t xml:space="preserve">appearing in covariance. </t>
  </si>
  <si>
    <t xml:space="preserve">Sum of 16 product terms </t>
  </si>
  <si>
    <t>each being a product of three factors.</t>
  </si>
  <si>
    <t xml:space="preserve">Also note that only DEVIATIONS FROM MEAN of X and Y </t>
  </si>
  <si>
    <t>The probability of any X value and any Y value remains 0.25.</t>
  </si>
  <si>
    <t>What happens if we choose values 100, 200, 300 and 400 for both X and Y?</t>
  </si>
  <si>
    <t xml:space="preserve">&lt;-- Each cell has sum of four terms, </t>
  </si>
  <si>
    <t>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</si>
</sst>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4" borderId="0" xfId="0" applyFill="1"/>
    <xf numFmtId="0" fontId="1" fillId="0" borderId="0" xfId="0" applyFont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1" xfId="0" applyBorder="1"/>
    <xf numFmtId="0" fontId="0" fillId="3" borderId="3" xfId="0" applyFill="1" applyBorder="1"/>
    <xf numFmtId="0" fontId="0" fillId="3" borderId="6" xfId="0" applyFill="1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3" fillId="2" borderId="0" xfId="0" applyFont="1" applyFill="1"/>
    <xf numFmtId="0" fontId="3" fillId="2" borderId="9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51" Type="http://schemas.openxmlformats.org/officeDocument/2006/relationships/image" Target="../media/image6.png" /><Relationship Id="rId34" Type="http://schemas.openxmlformats.org/officeDocument/2006/relationships/customXml" Target="../ink/ink3.xml" /><Relationship Id="rId47" Type="http://schemas.openxmlformats.org/officeDocument/2006/relationships/image" Target="../media/image3.png" /><Relationship Id="rId55" Type="http://schemas.openxmlformats.org/officeDocument/2006/relationships/image" Target="../media/image8.png" /><Relationship Id="rId33" Type="http://schemas.openxmlformats.org/officeDocument/2006/relationships/image" Target="../media/image17.png" /><Relationship Id="rId46" Type="http://schemas.openxmlformats.org/officeDocument/2006/relationships/customXml" Target="../ink/ink6.xml" /><Relationship Id="rId54" Type="http://schemas.openxmlformats.org/officeDocument/2006/relationships/customXml" Target="../ink/ink9.xml" /><Relationship Id="rId1" Type="http://schemas.openxmlformats.org/officeDocument/2006/relationships/customXml" Target="../ink/ink1.xml" /><Relationship Id="rId32" Type="http://schemas.openxmlformats.org/officeDocument/2006/relationships/customXml" Target="../ink/ink2.xml" /><Relationship Id="rId37" Type="http://schemas.openxmlformats.org/officeDocument/2006/relationships/customXml" Target="../ink/ink4.xml" /><Relationship Id="rId45" Type="http://schemas.openxmlformats.org/officeDocument/2006/relationships/image" Target="../media/image2.png" /><Relationship Id="rId53" Type="http://schemas.openxmlformats.org/officeDocument/2006/relationships/image" Target="../media/image7.png" /><Relationship Id="rId36" Type="http://schemas.openxmlformats.org/officeDocument/2006/relationships/image" Target="../media/image1.jpeg" /><Relationship Id="rId31" Type="http://schemas.openxmlformats.org/officeDocument/2006/relationships/image" Target="../media/image16.png" /><Relationship Id="rId44" Type="http://schemas.openxmlformats.org/officeDocument/2006/relationships/customXml" Target="../ink/ink5.xml" /><Relationship Id="rId52" Type="http://schemas.openxmlformats.org/officeDocument/2006/relationships/customXml" Target="../ink/ink8.xml" /><Relationship Id="rId35" Type="http://schemas.openxmlformats.org/officeDocument/2006/relationships/image" Target="../media/image18.png" /><Relationship Id="rId43" Type="http://schemas.openxmlformats.org/officeDocument/2006/relationships/image" Target="../media/image4.png" /><Relationship Id="rId48" Type="http://schemas.openxmlformats.org/officeDocument/2006/relationships/customXml" Target="../ink/ink7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610658</xdr:colOff>
      <xdr:row>5</xdr:row>
      <xdr:rowOff>0</xdr:rowOff>
    </xdr:from>
    <xdr:to>
      <xdr:col>10</xdr:col>
      <xdr:colOff>219428</xdr:colOff>
      <xdr:row>20</xdr:row>
      <xdr:rowOff>190687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FE8DA7C-6D27-6D40-8478-EE66A25CCD9D}"/>
                </a:ext>
              </a:extLst>
            </xdr14:cNvPr>
            <xdr14:cNvContentPartPr/>
          </xdr14:nvContentPartPr>
          <xdr14:nvPr macro=""/>
          <xdr14:xfrm>
            <a:off x="6117840" y="976680"/>
            <a:ext cx="220680" cy="36716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FE8DA7C-6D27-6D40-8478-EE66A25CCD9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108840" y="967680"/>
              <a:ext cx="238320" cy="36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449018</xdr:colOff>
      <xdr:row>5</xdr:row>
      <xdr:rowOff>0</xdr:rowOff>
    </xdr:from>
    <xdr:to>
      <xdr:col>10</xdr:col>
      <xdr:colOff>82628</xdr:colOff>
      <xdr:row>6</xdr:row>
      <xdr:rowOff>92718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80E6EF1D-834A-0A4A-9AAA-4F9863239D50}"/>
                </a:ext>
              </a:extLst>
            </xdr14:cNvPr>
            <xdr14:cNvContentPartPr/>
          </xdr14:nvContentPartPr>
          <xdr14:nvPr macro=""/>
          <xdr14:xfrm>
            <a:off x="5956200" y="959400"/>
            <a:ext cx="245520" cy="3294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80E6EF1D-834A-0A4A-9AAA-4F9863239D5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947200" y="950400"/>
              <a:ext cx="263160" cy="34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56348</xdr:colOff>
      <xdr:row>5</xdr:row>
      <xdr:rowOff>0</xdr:rowOff>
    </xdr:from>
    <xdr:to>
      <xdr:col>10</xdr:col>
      <xdr:colOff>339668</xdr:colOff>
      <xdr:row>6</xdr:row>
      <xdr:rowOff>13518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44AE4C98-28DF-3047-9281-53D622BE9794}"/>
                </a:ext>
              </a:extLst>
            </xdr14:cNvPr>
            <xdr14:cNvContentPartPr/>
          </xdr14:nvContentPartPr>
          <xdr14:nvPr macro=""/>
          <xdr14:xfrm>
            <a:off x="6175440" y="1011240"/>
            <a:ext cx="283320" cy="2502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44AE4C98-28DF-3047-9281-53D622BE9794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166800" y="1002240"/>
              <a:ext cx="30096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121227</xdr:colOff>
      <xdr:row>21</xdr:row>
      <xdr:rowOff>111991</xdr:rowOff>
    </xdr:from>
    <xdr:to>
      <xdr:col>9</xdr:col>
      <xdr:colOff>550139</xdr:colOff>
      <xdr:row>34</xdr:row>
      <xdr:rowOff>182828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76256F-F51E-9841-9F03-7F71603DD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954" y="4302991"/>
          <a:ext cx="4100367" cy="2593518"/>
        </a:xfrm>
        <a:prstGeom prst="rect">
          <a:avLst/>
        </a:prstGeom>
      </xdr:spPr>
    </xdr:pic>
    <xdr:clientData/>
  </xdr:twoCellAnchor>
  <xdr:twoCellAnchor editAs="oneCell">
    <xdr:from>
      <xdr:col>8</xdr:col>
      <xdr:colOff>246967</xdr:colOff>
      <xdr:row>12</xdr:row>
      <xdr:rowOff>81765</xdr:rowOff>
    </xdr:from>
    <xdr:to>
      <xdr:col>8</xdr:col>
      <xdr:colOff>327967</xdr:colOff>
      <xdr:row>20</xdr:row>
      <xdr:rowOff>18654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D035B6B-973C-7F42-98A8-75DD36606844}"/>
                </a:ext>
              </a:extLst>
            </xdr14:cNvPr>
            <xdr14:cNvContentPartPr/>
          </xdr14:nvContentPartPr>
          <xdr14:nvPr macro=""/>
          <xdr14:xfrm>
            <a:off x="5142240" y="2673720"/>
            <a:ext cx="81000" cy="17841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D035B6B-973C-7F42-98A8-75DD3660684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133240" y="2665080"/>
              <a:ext cx="98640" cy="180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125647</xdr:colOff>
      <xdr:row>17</xdr:row>
      <xdr:rowOff>206652</xdr:rowOff>
    </xdr:from>
    <xdr:to>
      <xdr:col>9</xdr:col>
      <xdr:colOff>10538</xdr:colOff>
      <xdr:row>19</xdr:row>
      <xdr:rowOff>182928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EBFEC16-03BC-5B44-A3BB-B91DDA2E4E59}"/>
                </a:ext>
              </a:extLst>
            </xdr14:cNvPr>
            <xdr14:cNvContentPartPr/>
          </xdr14:nvContentPartPr>
          <xdr14:nvPr macro=""/>
          <xdr14:xfrm>
            <a:off x="5020920" y="4120560"/>
            <a:ext cx="496800" cy="449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EBFEC16-03BC-5B44-A3BB-B91DDA2E4E5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012280" y="4111920"/>
              <a:ext cx="51444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264065</xdr:colOff>
      <xdr:row>3</xdr:row>
      <xdr:rowOff>226133</xdr:rowOff>
    </xdr:from>
    <xdr:to>
      <xdr:col>6</xdr:col>
      <xdr:colOff>264425</xdr:colOff>
      <xdr:row>3</xdr:row>
      <xdr:rowOff>226493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15D10B2B-62EF-9D40-BF09-AA106304B1AC}"/>
                </a:ext>
              </a:extLst>
            </xdr14:cNvPr>
            <xdr14:cNvContentPartPr/>
          </xdr14:nvContentPartPr>
          <xdr14:nvPr macro=""/>
          <xdr14:xfrm>
            <a:off x="3935520" y="855360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15D10B2B-62EF-9D40-BF09-AA106304B1AC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926880" y="846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506615</xdr:colOff>
      <xdr:row>6</xdr:row>
      <xdr:rowOff>133863</xdr:rowOff>
    </xdr:from>
    <xdr:to>
      <xdr:col>7</xdr:col>
      <xdr:colOff>163357</xdr:colOff>
      <xdr:row>8</xdr:row>
      <xdr:rowOff>122740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E221F72-6D3C-5E4A-A248-F3B17B8D328C}"/>
                </a:ext>
              </a:extLst>
            </xdr14:cNvPr>
            <xdr14:cNvContentPartPr/>
          </xdr14:nvContentPartPr>
          <xdr14:nvPr macro=""/>
          <xdr14:xfrm>
            <a:off x="3566160" y="1629000"/>
            <a:ext cx="880560" cy="4622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E221F72-6D3C-5E4A-A248-F3B17B8D328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3557520" y="1620000"/>
              <a:ext cx="898200" cy="47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414185</xdr:colOff>
      <xdr:row>8</xdr:row>
      <xdr:rowOff>98980</xdr:rowOff>
    </xdr:from>
    <xdr:to>
      <xdr:col>7</xdr:col>
      <xdr:colOff>168037</xdr:colOff>
      <xdr:row>8</xdr:row>
      <xdr:rowOff>214900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DB4FDE9-5EF6-CB44-A2E6-5CEF113D8895}"/>
                </a:ext>
              </a:extLst>
            </xdr14:cNvPr>
            <xdr14:cNvContentPartPr/>
          </xdr14:nvContentPartPr>
          <xdr14:nvPr macro=""/>
          <xdr14:xfrm>
            <a:off x="4085640" y="2067480"/>
            <a:ext cx="365760" cy="115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DB4FDE9-5EF6-CB44-A2E6-5CEF113D889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077000" y="2058840"/>
              <a:ext cx="38340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96757</xdr:colOff>
      <xdr:row>7</xdr:row>
      <xdr:rowOff>41542</xdr:rowOff>
    </xdr:from>
    <xdr:to>
      <xdr:col>7</xdr:col>
      <xdr:colOff>148957</xdr:colOff>
      <xdr:row>8</xdr:row>
      <xdr:rowOff>88180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3A9AFA2-F428-2543-A730-A51CFFDA1043}"/>
                </a:ext>
              </a:extLst>
            </xdr14:cNvPr>
            <xdr14:cNvContentPartPr/>
          </xdr14:nvContentPartPr>
          <xdr14:nvPr macro=""/>
          <xdr14:xfrm>
            <a:off x="4380120" y="1773360"/>
            <a:ext cx="52200" cy="283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3A9AFA2-F428-2543-A730-A51CFFDA104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371480" y="1764360"/>
              <a:ext cx="69840" cy="300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08:36:17.61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80 0,'0'0,"16"0,-16 16,0-12,17-8,-1 4,-16 16,0-16,0 0,0 0,0 0,0 32,0-16,0-15,0 46,16-14,-15-31,14 60,-15-14,0-41,16 66,-16 7,0-66,16 52,-16 31,0-73,16 48,0 8,-12-56,8 47,20 10,-27-48,6 31,5 48,-3-67,6 22,-3 45,-9-52,2 9,23 43,-23-53,-2-6,25 59,-22-37,-4-21,10 74,-5-46,-6-36,-5 82,12-27,-8-57,-4 83,0-28,0-70,16 117,-16-27,0-94,0 119,0-18,0-108,16 126,-16-24,0-111,17 135,-17-1,0-141,16 141,-16 1,0-136,16 114,-16 22,0-129,0 98,16 32,-14-123,-4 99,2 7,0-97,0 67,0 30,0-89,0 51,0 54,0-96,0 33,0 62,0-84,0 10,0 60,0-63,0 12,0 51,-9-64,2-2,7 66,0-58,0-14,0 70,0-47,0-31,0 63,0-26,0-44,-16 86,16-45,0-53,0 82,0-24,0-64,0 88,0-30,0-66,0 96,-15-13,14-86,1 82,-16 12,15-101,1 74,-16 16,16-95,0 95,-16-17,15-74,-14 87,-1 4,15-86,-14 76,-1-6,14-67,-12 54,-18 14,25-63,-2 28,-7 18,12-47,-8 14,-4 33,12-43,8 22,-20 5,10-29,-4 26,10 4,-7-28,-2 6,9 21,-9-24,2 0,-9 24,7-20,2-8,-9 12,-4-2,8-12,-4 14,5-21,6-6,-11 27,4-20,8-8,-29 12,21-3,8-9,-12 12,3-3,10-10,-13 13,8-8,0-16,8 24,0-16,-11 0,6 0,5 0,16-98,0 3,-16 95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08:36:19.07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658 0,'0'16,"16"-16,-8 0,-16 16,8-8,0 0,0 8,-16 16,12-25,8 2,-20 23,12-23,-8 14,-4-7,11-11,-6 23,-21 4,20-21,7 10,-27 11,20-20,-8 8,-12 28,19-28,-6 8,-13 20,10-18,-4 4,-22 30,23-31,2-1,-9 16,6-23,4-2,-10 9,22-13,4-6,-27 3,23-6,4-4,-10 10,6-16,4 0,-10 0,16 12,0-8,-16-20,16 16,0 0,0 0,0 0,0 0,0 0,0-16,0 8,0 16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08:36:20.09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 81,'0'-16,"0"3,0 9,0 4,0-8,0 0,0 0,0 0,0 8,0 0,0 0,0 0,0-16,0 16,0 0,16 16,13 14,-26-28,61 31,-3-3,-58-28,77 46,-16 0,-64-48,81 48,-33 0,-46-46,44 44,18 2,-58-43,36 54,6-10,-41-42,18 34,7-9,-26-26,20 20,-10 6,-12-25,8 2,-12 7,0-12,0-4,0 0,0-36,0 36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1T00:57:41.567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1,'0'0,"0"0,0 0,0 0,16 0,-2 0,-12 0,-2 16,13-4,-10-8,13 12,-2 10,-12-20,15 42,-4-7,-10-34,13 41,-16-5,0-38,16 43,-16-4,0-40,16 44,-16-2,0-43,16 61,-1 15,-14-78,15 79,-16 0,0-78,16 92,-16-13,0-77,-16 72,16 4,0-75,0 70,0 21,0-87,-16 79,16 40,0-112,-16 80,0 32,13-106,6 69,-19 21,13-92,6 72,-19 20,12-87,8 79,-4 24,0-93,0 58,0 20,0-81,-16 48,16 32,0-76,-16 40,16 37,0-74,-17 34,17 39,0-68,0 24,-16 28,16-62,0 13,0 33,0-44,0 8,0 36,0-40,0 0,0 57,0-54,0-6,0 43,0-32,0-16,0 16,0-6,0-20,0 26,0-15,0-17,0 16,0-9,0-14,0 39,0-23,0-18,0 25,0-6,0-20,0 42,0-20,0-24,0 12,0 14,0-28,0 14,0 15,0-30,16 15,-8-8,-16 0,8-8,0 16,0-16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1T07:12:45.70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129 71,'0'0,"-16"0,0 16,14-15,-12-2,-18 1,28 0,-8 16,-4-16,13 0,6-16,-3 8,-16 16,16 8,0-16,0 0,0 32,16-16,-12-12,8 40,-12-12,5-17,6 18,-11 15,0-32,16 16,0 16,-10-30,4 12,-10 35,0-40,16 30,0 25,-16-53,0 10,16 43,-9-45,2 10,7 20,-9-36,2-10,7 29,-8-25,0-14,8 23,-16-15,0-2,16 17,-7-23,-2-2,-7 9,0-8,16-32,-16 24,0 0,0-16,0 8,16 0,-4-4,-8 8,28-28,-6-6,-20 28,43-38,-9-6,-32 44,40-55,-6 9,-36 48,42-56,11 6,-54 52,43-74,14 3,-60 74,62-77,-15-1,-49 81,64-80,-16 16,-46 61,44-58,18 13,-58 43,36-38,-10-5,-28 41,40-2,-12-24,-26 28,4 10,6-5,-12 0,9 0,3 0,-12 0,8 16,-12-16,0 0,0 0,0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1T07:14:41.1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0,0 0,0 0,0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1T07:19:08.29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 16,'0'0,"0"0,0 0,0 0,16 0,-16-16,16 16,0 0,0 0,0 0,-13 2,26 12,3 2,-28-14,24 12,4 2,-27-13,22 10,5 3,-25-12,18 8,7 4,-23-11,30 6,10 22,-35-24,20-2,14 41,-32-32,16 0,32 32,-46-36,12 8,34 28,-44-35,8 6,37 13,-39-12,12 8,42 4,-48-7,0-2,48 10,-36-7,-8-4,45 10,-35-4,-12-8,30 28,-13-18,-22-12,35 30,-31-15,-18-18,49 17,-17-9,-29-14,46 23,-28-7,-24-17,52 24,-26-20,-28-8,38 28,-7-19,-34-10,41 13,-5-2,-38-12,28 14,-4-1,-26-14,29-1,-17 15,-14-14,31 15,-16-16,-16 0,16 0,-8 0,0 0,-8 16,16-16,-12 0,-4 0,12-16,-7 11,6 10,-3-5,-16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1T07:19:09.488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17 322,'0'0,"0"0,0 0,0-16,0 16,0 0,-16-16,16 5,0 5,0-10,0 5,0 6,16-11,-8 8,0 0,18-5,-20 10,26-13,10 2,-36 12,26 2,12-14,-40 12,44 2,-17 0,-30 0,48 0,-1 0,-48 0,48 0,16-16,-61 15,42 2,19-17,-58 15,52 2,-10-17,-41 14,35 4,6-2,-39 0,30 0,-7 0,-25 0,18 0,7 0,-24 0,0 0,8 0,-11 0,-10-16,-11 0,25 7,-2 2,-7-25,0 16,0 32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1T07:19:10.71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145 0,'0'16,"-16"0,11-11,-22 6,-5 21,26-26,-4 4,-6 6,9-9,-2-14,9 23,-9-7,2-2,7-7,0 0,0 16,0-6,0-4,0 27,0-12,0-10,0 21,0-10,0-12,0 22,0-8,0-16,16 24,-16 6,0-28,0 22,0 9,0-34,16 25,-16 11,0-38,0 27,15 13,-14-41,-1 28,0-17,0-14,16 15,-16 16,0-32,0 0,0 0,0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7483-407D-AA41-A42C-C5D91180C065}">
  <dimension ref="A1:H38"/>
  <sheetViews>
    <sheetView tabSelected="1" zoomScaleNormal="80" zoomScaleSheetLayoutView="100" workbookViewId="0">
      <selection activeCell="F6" sqref="F6"/>
    </sheetView>
  </sheetViews>
  <sheetFormatPr defaultRowHeight="15" x14ac:dyDescent="0.2"/>
  <sheetData>
    <row r="1" spans="1:8" ht="15.75" thickBot="1" x14ac:dyDescent="0.25">
      <c r="A1" t="s">
        <v>0</v>
      </c>
      <c r="B1" s="3">
        <v>-1.5</v>
      </c>
      <c r="C1" s="3">
        <v>-0.5</v>
      </c>
      <c r="D1" s="3">
        <v>0.5</v>
      </c>
      <c r="E1" s="3">
        <v>1.5</v>
      </c>
    </row>
    <row r="2" spans="1:8" x14ac:dyDescent="0.2">
      <c r="A2" s="3">
        <v>-1.5</v>
      </c>
      <c r="B2" s="5">
        <v>0.25</v>
      </c>
      <c r="C2" s="6">
        <v>0</v>
      </c>
      <c r="D2" s="6">
        <v>0</v>
      </c>
      <c r="E2" s="7">
        <v>0</v>
      </c>
      <c r="F2" s="1">
        <f>A2*(B1*B2+C1*C2+D1*D2+E1*E2)</f>
        <v>0.5625</v>
      </c>
    </row>
    <row r="3" spans="1:8" ht="18.75" x14ac:dyDescent="0.25">
      <c r="A3" s="3">
        <v>-0.5</v>
      </c>
      <c r="B3" s="8">
        <v>0</v>
      </c>
      <c r="C3" s="9">
        <v>0.25</v>
      </c>
      <c r="D3" s="10">
        <v>0</v>
      </c>
      <c r="E3" s="11">
        <v>0</v>
      </c>
      <c r="F3" s="1">
        <f>A3*(B1*B3+C1*C3+D1*D3+E1*E3)</f>
        <v>6.25E-2</v>
      </c>
      <c r="H3" s="20" t="s">
        <v>16</v>
      </c>
    </row>
    <row r="4" spans="1:8" ht="18.75" x14ac:dyDescent="0.25">
      <c r="A4" s="3">
        <v>0.5</v>
      </c>
      <c r="B4" s="8">
        <v>0</v>
      </c>
      <c r="C4" s="10">
        <v>0</v>
      </c>
      <c r="D4" s="9">
        <v>0.25</v>
      </c>
      <c r="E4" s="11">
        <v>0</v>
      </c>
      <c r="F4" s="2">
        <f>A4*(B1*B4+C1*C4+D1*D4+E1*E4)</f>
        <v>6.25E-2</v>
      </c>
      <c r="H4" s="20" t="s">
        <v>12</v>
      </c>
    </row>
    <row r="5" spans="1:8" ht="15.75" thickBot="1" x14ac:dyDescent="0.25">
      <c r="A5" s="3">
        <v>1.5</v>
      </c>
      <c r="B5" s="12">
        <v>0</v>
      </c>
      <c r="C5" s="13">
        <v>0</v>
      </c>
      <c r="D5" s="13">
        <v>0</v>
      </c>
      <c r="E5" s="14">
        <v>0.25</v>
      </c>
      <c r="F5" s="1">
        <f>A5*(B1*B5+C1*C5+D1*D5+E1*E5)</f>
        <v>0.5625</v>
      </c>
    </row>
    <row r="6" spans="1:8" ht="18.75" x14ac:dyDescent="0.25">
      <c r="A6" s="20" t="s">
        <v>1</v>
      </c>
      <c r="B6" s="20">
        <f>2*0.25*(-1.5)^2+2*0.25*(-0.5)^2</f>
        <v>1.25</v>
      </c>
      <c r="C6" s="20"/>
      <c r="D6" s="20"/>
      <c r="E6" s="20"/>
      <c r="F6" s="23">
        <f>_xlfn.SINGLE(SUM(F2:F5))</f>
        <v>1.25</v>
      </c>
    </row>
    <row r="7" spans="1:8" ht="18.75" x14ac:dyDescent="0.25">
      <c r="A7" s="20" t="s">
        <v>2</v>
      </c>
      <c r="B7" s="20">
        <f>2*0.25*(-1.5)^2+2*0.25*(-0.5)^2</f>
        <v>1.25</v>
      </c>
      <c r="C7" s="20"/>
      <c r="D7" s="20"/>
      <c r="E7" s="20"/>
      <c r="F7" s="20"/>
    </row>
    <row r="8" spans="1:8" ht="18.75" x14ac:dyDescent="0.25">
      <c r="A8" s="20"/>
      <c r="B8" s="20"/>
      <c r="C8" s="20"/>
      <c r="D8" s="20"/>
      <c r="E8" s="20"/>
      <c r="F8" s="20"/>
    </row>
    <row r="9" spans="1:8" ht="18.75" x14ac:dyDescent="0.25">
      <c r="A9" s="20" t="s">
        <v>3</v>
      </c>
      <c r="B9" s="20">
        <f>F6</f>
        <v>1.25</v>
      </c>
      <c r="C9" s="20"/>
      <c r="D9" s="20"/>
      <c r="E9" s="20"/>
      <c r="F9" s="20"/>
    </row>
    <row r="10" spans="1:8" ht="19.5" thickBot="1" x14ac:dyDescent="0.3">
      <c r="A10" s="20"/>
      <c r="B10" s="20"/>
      <c r="C10" s="20"/>
      <c r="D10" s="20"/>
      <c r="E10" s="20"/>
      <c r="F10" s="20"/>
      <c r="H10" s="20" t="s">
        <v>11</v>
      </c>
    </row>
    <row r="11" spans="1:8" ht="19.5" thickBot="1" x14ac:dyDescent="0.3">
      <c r="A11" s="20" t="s">
        <v>17</v>
      </c>
      <c r="B11" s="24">
        <f>B9/SQRT(B6)/SQRT(B7)</f>
        <v>1</v>
      </c>
      <c r="C11" s="20"/>
      <c r="D11" s="22" t="s">
        <v>5</v>
      </c>
      <c r="E11" s="20"/>
      <c r="F11" s="20"/>
      <c r="H11" s="20" t="s">
        <v>10</v>
      </c>
    </row>
    <row r="14" spans="1:8" ht="18.75" x14ac:dyDescent="0.25">
      <c r="A14" s="19" t="s">
        <v>9</v>
      </c>
    </row>
    <row r="15" spans="1:8" ht="18.75" x14ac:dyDescent="0.25">
      <c r="A15" s="20"/>
    </row>
    <row r="16" spans="1:8" ht="18.75" x14ac:dyDescent="0.25">
      <c r="A16" s="20" t="s">
        <v>6</v>
      </c>
    </row>
    <row r="17" spans="1:5" ht="18.75" x14ac:dyDescent="0.25">
      <c r="A17" s="20" t="s">
        <v>7</v>
      </c>
    </row>
    <row r="18" spans="1:5" ht="18.75" x14ac:dyDescent="0.25">
      <c r="A18" s="20"/>
    </row>
    <row r="19" spans="1:5" ht="18.75" x14ac:dyDescent="0.25">
      <c r="A19" s="21" t="s">
        <v>14</v>
      </c>
      <c r="B19" s="4"/>
      <c r="C19" s="4"/>
      <c r="D19" s="4"/>
      <c r="E19" s="4"/>
    </row>
    <row r="20" spans="1:5" ht="18.75" x14ac:dyDescent="0.25">
      <c r="A20" s="20"/>
    </row>
    <row r="21" spans="1:5" ht="18.75" x14ac:dyDescent="0.25">
      <c r="A21" s="21" t="s">
        <v>13</v>
      </c>
      <c r="B21" s="4"/>
      <c r="C21" s="4"/>
      <c r="D21" s="4"/>
      <c r="E21" s="4"/>
    </row>
    <row r="22" spans="1:5" ht="18.75" x14ac:dyDescent="0.25">
      <c r="A22" s="21" t="s">
        <v>8</v>
      </c>
      <c r="B22" s="4"/>
      <c r="C22" s="4"/>
      <c r="D22" s="4"/>
      <c r="E22" s="4"/>
    </row>
    <row r="38" spans="1:1" ht="18.75" x14ac:dyDescent="0.25">
      <c r="A38" s="2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3FCA-77C8-9D4B-A2B0-7ACEB1C496CC}">
  <dimension ref="A1:G12"/>
  <sheetViews>
    <sheetView zoomScaleNormal="80" zoomScaleSheetLayoutView="100" workbookViewId="0">
      <selection activeCell="B12" sqref="B12"/>
    </sheetView>
  </sheetViews>
  <sheetFormatPr defaultRowHeight="15" x14ac:dyDescent="0.2"/>
  <sheetData>
    <row r="1" spans="1:7" ht="15.75" thickBot="1" x14ac:dyDescent="0.25">
      <c r="A1" t="s">
        <v>0</v>
      </c>
      <c r="B1" s="3">
        <v>-1.5</v>
      </c>
      <c r="C1" s="3">
        <v>-0.5</v>
      </c>
      <c r="D1" s="3">
        <v>0.5</v>
      </c>
      <c r="E1" s="3">
        <v>1.5</v>
      </c>
    </row>
    <row r="2" spans="1:7" x14ac:dyDescent="0.2">
      <c r="A2" s="3">
        <v>-1.5</v>
      </c>
      <c r="B2" s="5">
        <v>0.22</v>
      </c>
      <c r="C2" s="6">
        <v>0.01</v>
      </c>
      <c r="D2" s="6">
        <v>0.01</v>
      </c>
      <c r="E2" s="7">
        <v>0.01</v>
      </c>
      <c r="F2" s="1">
        <f>A2*(B1*B2+C1*C2+D1*D2+E1*E2)</f>
        <v>0.47250000000000003</v>
      </c>
      <c r="G2">
        <f>_xlfn.SINGLE(SUM(B2:E2))</f>
        <v>0.25</v>
      </c>
    </row>
    <row r="3" spans="1:7" x14ac:dyDescent="0.2">
      <c r="A3" s="3">
        <v>-0.5</v>
      </c>
      <c r="B3" s="8">
        <v>0.01</v>
      </c>
      <c r="C3" s="9">
        <v>0.22</v>
      </c>
      <c r="D3" s="10">
        <v>0.01</v>
      </c>
      <c r="E3" s="11">
        <v>0.01</v>
      </c>
      <c r="F3" s="1">
        <f>A3*(B1*B3+C1*C3+D1*D3+E1*E3)</f>
        <v>5.2499999999999998E-2</v>
      </c>
    </row>
    <row r="4" spans="1:7" x14ac:dyDescent="0.2">
      <c r="A4" s="3">
        <v>0.5</v>
      </c>
      <c r="B4" s="8">
        <v>0.01</v>
      </c>
      <c r="C4" s="10">
        <v>0.01</v>
      </c>
      <c r="D4" s="9">
        <v>0.22</v>
      </c>
      <c r="E4" s="11">
        <v>0.01</v>
      </c>
      <c r="F4" s="2">
        <f>A4*(B1*B4+C1*C4+D1*D4+E1*E4)</f>
        <v>5.2499999999999998E-2</v>
      </c>
    </row>
    <row r="5" spans="1:7" ht="15.75" thickBot="1" x14ac:dyDescent="0.25">
      <c r="A5" s="3">
        <v>1.5</v>
      </c>
      <c r="B5" s="12">
        <v>0.01</v>
      </c>
      <c r="C5" s="13">
        <v>0.01</v>
      </c>
      <c r="D5" s="13">
        <v>0.01</v>
      </c>
      <c r="E5" s="14">
        <v>0.22</v>
      </c>
      <c r="F5" s="1">
        <f>A5*(B1*B5+C1*C5+D1*D5+E1*E5)</f>
        <v>0.47250000000000003</v>
      </c>
    </row>
    <row r="6" spans="1:7" x14ac:dyDescent="0.2">
      <c r="B6" s="25">
        <f>_xlfn.SINGLE(SUM(B2:B5))</f>
        <v>0.25</v>
      </c>
      <c r="C6" s="25">
        <f t="shared" ref="C6:E6" si="0">_xlfn.SINGLE(SUM(C2:C5))</f>
        <v>0.25</v>
      </c>
      <c r="D6" s="25">
        <f t="shared" si="0"/>
        <v>0.25</v>
      </c>
      <c r="E6" s="25">
        <f t="shared" si="0"/>
        <v>0.25</v>
      </c>
      <c r="F6" s="1">
        <f>SUM(F2:F5)</f>
        <v>1.05</v>
      </c>
    </row>
    <row r="7" spans="1:7" ht="18.75" x14ac:dyDescent="0.25">
      <c r="A7" s="20" t="s">
        <v>1</v>
      </c>
      <c r="B7" s="20">
        <f>2*0.25*(-1.5)^2+2*0.25*(-0.5)^2</f>
        <v>1.25</v>
      </c>
      <c r="C7" s="20"/>
    </row>
    <row r="8" spans="1:7" ht="18.75" x14ac:dyDescent="0.25">
      <c r="A8" s="20" t="s">
        <v>2</v>
      </c>
      <c r="B8" s="20">
        <f>2*0.25*(-1.5)^2+2*0.25*(-0.5)^2</f>
        <v>1.25</v>
      </c>
      <c r="C8" s="20"/>
    </row>
    <row r="9" spans="1:7" ht="18.75" x14ac:dyDescent="0.25">
      <c r="A9" s="20"/>
      <c r="B9" s="20"/>
      <c r="C9" s="20"/>
    </row>
    <row r="10" spans="1:7" ht="18.75" x14ac:dyDescent="0.25">
      <c r="A10" s="20" t="s">
        <v>3</v>
      </c>
      <c r="B10" s="20">
        <f>F6</f>
        <v>1.05</v>
      </c>
      <c r="C10" s="20"/>
    </row>
    <row r="11" spans="1:7" ht="18.75" x14ac:dyDescent="0.25">
      <c r="A11" s="20"/>
      <c r="B11" s="20"/>
      <c r="C11" s="20"/>
    </row>
    <row r="12" spans="1:7" ht="18.75" x14ac:dyDescent="0.25">
      <c r="A12" s="20" t="s">
        <v>4</v>
      </c>
      <c r="B12" s="20">
        <f>B10/SQRT(B7)/SQRT(B8)</f>
        <v>0.84</v>
      </c>
      <c r="C1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A4A6-9C1D-3347-B36F-47271F6ADF0F}">
  <dimension ref="A1:F12"/>
  <sheetViews>
    <sheetView zoomScaleNormal="80" zoomScaleSheetLayoutView="100" workbookViewId="0">
      <selection activeCell="B12" sqref="B12"/>
    </sheetView>
  </sheetViews>
  <sheetFormatPr defaultRowHeight="15" x14ac:dyDescent="0.2"/>
  <sheetData>
    <row r="1" spans="1:6" ht="15.75" thickBot="1" x14ac:dyDescent="0.25">
      <c r="A1" t="s">
        <v>0</v>
      </c>
      <c r="B1" s="3">
        <v>-1.5</v>
      </c>
      <c r="C1" s="3">
        <v>-0.5</v>
      </c>
      <c r="D1" s="3">
        <v>0.5</v>
      </c>
      <c r="E1" s="3">
        <v>1.5</v>
      </c>
    </row>
    <row r="2" spans="1:6" x14ac:dyDescent="0.2">
      <c r="A2" s="3">
        <v>-1.5</v>
      </c>
      <c r="B2" s="5">
        <v>0.19</v>
      </c>
      <c r="C2" s="6">
        <v>0.02</v>
      </c>
      <c r="D2" s="6">
        <v>0.02</v>
      </c>
      <c r="E2" s="7">
        <v>0.02</v>
      </c>
      <c r="F2" s="1">
        <f>A2*(B1*B2+C1*C2+D1*D2+E1*E2)</f>
        <v>0.38250000000000001</v>
      </c>
    </row>
    <row r="3" spans="1:6" x14ac:dyDescent="0.2">
      <c r="A3" s="3">
        <v>-0.5</v>
      </c>
      <c r="B3" s="8">
        <v>0.02</v>
      </c>
      <c r="C3" s="9">
        <v>0.19</v>
      </c>
      <c r="D3" s="10">
        <v>0.02</v>
      </c>
      <c r="E3" s="11">
        <v>0.02</v>
      </c>
      <c r="F3" s="1">
        <f>A3*(B1*B3+C1*C3+D1*D3+E1*E3)</f>
        <v>4.2500000000000003E-2</v>
      </c>
    </row>
    <row r="4" spans="1:6" x14ac:dyDescent="0.2">
      <c r="A4" s="3">
        <v>0.5</v>
      </c>
      <c r="B4" s="8">
        <v>0.02</v>
      </c>
      <c r="C4" s="10">
        <v>0.02</v>
      </c>
      <c r="D4" s="9">
        <v>0.19</v>
      </c>
      <c r="E4" s="11">
        <v>0.02</v>
      </c>
      <c r="F4" s="1">
        <f>A4*(B1*B4+C1*C4+D1*D4+E1*E4)</f>
        <v>4.2499999999999996E-2</v>
      </c>
    </row>
    <row r="5" spans="1:6" ht="15.75" thickBot="1" x14ac:dyDescent="0.25">
      <c r="A5" s="3">
        <v>1.5</v>
      </c>
      <c r="B5" s="12">
        <v>0.02</v>
      </c>
      <c r="C5" s="13">
        <v>0.02</v>
      </c>
      <c r="D5" s="13">
        <v>0.02</v>
      </c>
      <c r="E5" s="14">
        <v>0.19</v>
      </c>
      <c r="F5" s="1">
        <f>A5*(B1*B5+C1*C5+D1*D5+E1*E5)</f>
        <v>0.38250000000000001</v>
      </c>
    </row>
    <row r="6" spans="1:6" x14ac:dyDescent="0.2">
      <c r="F6" s="1">
        <f>SUM(F2:F5)</f>
        <v>0.85</v>
      </c>
    </row>
    <row r="7" spans="1:6" ht="18.75" x14ac:dyDescent="0.25">
      <c r="A7" s="20" t="s">
        <v>1</v>
      </c>
      <c r="B7" s="20">
        <f>2*0.25*(-1.5)^2+2*0.25*(-0.5)^2</f>
        <v>1.25</v>
      </c>
    </row>
    <row r="8" spans="1:6" ht="18.75" x14ac:dyDescent="0.25">
      <c r="A8" s="20" t="s">
        <v>2</v>
      </c>
      <c r="B8" s="20">
        <f>2*0.25*(-1.5)^2+2*0.25*(-0.5)^2</f>
        <v>1.25</v>
      </c>
    </row>
    <row r="9" spans="1:6" ht="18.75" x14ac:dyDescent="0.25">
      <c r="A9" s="20"/>
      <c r="B9" s="20"/>
    </row>
    <row r="10" spans="1:6" ht="18.75" x14ac:dyDescent="0.25">
      <c r="A10" s="20" t="s">
        <v>3</v>
      </c>
      <c r="B10" s="20">
        <f>F6</f>
        <v>0.85</v>
      </c>
    </row>
    <row r="11" spans="1:6" ht="18.75" x14ac:dyDescent="0.25">
      <c r="A11" s="20"/>
      <c r="B11" s="20"/>
    </row>
    <row r="12" spans="1:6" ht="18.75" x14ac:dyDescent="0.25">
      <c r="A12" s="20" t="s">
        <v>4</v>
      </c>
      <c r="B12" s="20">
        <f>B10/SQRT(B7)/SQRT(B8)</f>
        <v>0.67999999999999994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B1C6-B10C-7240-91FA-5340BF76A767}">
  <dimension ref="A1:F13"/>
  <sheetViews>
    <sheetView zoomScaleNormal="80" zoomScaleSheetLayoutView="100" workbookViewId="0">
      <selection activeCell="A7" sqref="A7:B13"/>
    </sheetView>
  </sheetViews>
  <sheetFormatPr defaultRowHeight="15" x14ac:dyDescent="0.2"/>
  <sheetData>
    <row r="1" spans="1:6" ht="15.75" thickBot="1" x14ac:dyDescent="0.25">
      <c r="A1" t="s">
        <v>0</v>
      </c>
      <c r="B1" s="3">
        <v>-1.5</v>
      </c>
      <c r="C1" s="3">
        <v>-0.5</v>
      </c>
      <c r="D1" s="3">
        <v>0.5</v>
      </c>
      <c r="E1" s="3">
        <v>1.5</v>
      </c>
    </row>
    <row r="2" spans="1:6" x14ac:dyDescent="0.2">
      <c r="A2" s="3">
        <v>-1.5</v>
      </c>
      <c r="B2" s="5">
        <v>0.16</v>
      </c>
      <c r="C2" s="6">
        <v>0.03</v>
      </c>
      <c r="D2" s="6">
        <v>0.03</v>
      </c>
      <c r="E2" s="7">
        <v>0.03</v>
      </c>
      <c r="F2" s="1">
        <f>A2*(B1*B2+C1*C2+D1*D2+E1*E2)</f>
        <v>0.29249999999999998</v>
      </c>
    </row>
    <row r="3" spans="1:6" x14ac:dyDescent="0.2">
      <c r="A3" s="3">
        <v>-0.5</v>
      </c>
      <c r="B3" s="8">
        <v>0.03</v>
      </c>
      <c r="C3" s="9">
        <v>0.16</v>
      </c>
      <c r="D3" s="10">
        <v>0.03</v>
      </c>
      <c r="E3" s="11">
        <v>0.03</v>
      </c>
      <c r="F3" s="1">
        <f>A3*(B1*B3+C1*C3+D1*D3+E1*E3)</f>
        <v>3.2500000000000001E-2</v>
      </c>
    </row>
    <row r="4" spans="1:6" x14ac:dyDescent="0.2">
      <c r="A4" s="3">
        <v>0.5</v>
      </c>
      <c r="B4" s="8">
        <v>0.03</v>
      </c>
      <c r="C4" s="10">
        <v>0.03</v>
      </c>
      <c r="D4" s="9">
        <v>0.16</v>
      </c>
      <c r="E4" s="11">
        <v>0.03</v>
      </c>
      <c r="F4" s="1">
        <f>A4*(B1*B4+C1*C4+D1*D4+E1*E4)</f>
        <v>3.2500000000000001E-2</v>
      </c>
    </row>
    <row r="5" spans="1:6" ht="15.75" thickBot="1" x14ac:dyDescent="0.25">
      <c r="A5" s="3">
        <v>1.5</v>
      </c>
      <c r="B5" s="12">
        <v>0.03</v>
      </c>
      <c r="C5" s="13">
        <v>0.03</v>
      </c>
      <c r="D5" s="13">
        <v>0.03</v>
      </c>
      <c r="E5" s="14">
        <v>0.16</v>
      </c>
      <c r="F5" s="1">
        <f>A5*(B1*B5+C1*C5+D1*D5+E1*E5)</f>
        <v>0.29249999999999998</v>
      </c>
    </row>
    <row r="6" spans="1:6" x14ac:dyDescent="0.2">
      <c r="F6" s="1">
        <f>SUM(F2:F5)</f>
        <v>0.64999999999999991</v>
      </c>
    </row>
    <row r="7" spans="1:6" ht="18.75" x14ac:dyDescent="0.25">
      <c r="A7" s="20" t="s">
        <v>1</v>
      </c>
      <c r="B7" s="20">
        <f>2*0.25*(-1.5)^2+2*0.25*(-0.5)^2</f>
        <v>1.25</v>
      </c>
    </row>
    <row r="8" spans="1:6" ht="18.75" x14ac:dyDescent="0.25">
      <c r="A8" s="20" t="s">
        <v>2</v>
      </c>
      <c r="B8" s="20">
        <f>2*0.25*(-1.5)^2+2*0.25*(-0.5)^2</f>
        <v>1.25</v>
      </c>
    </row>
    <row r="9" spans="1:6" ht="18.75" x14ac:dyDescent="0.25">
      <c r="A9" s="20"/>
      <c r="B9" s="20"/>
    </row>
    <row r="10" spans="1:6" ht="18.75" x14ac:dyDescent="0.25">
      <c r="A10" s="20" t="s">
        <v>3</v>
      </c>
      <c r="B10" s="20">
        <f>F6</f>
        <v>0.64999999999999991</v>
      </c>
    </row>
    <row r="11" spans="1:6" ht="18.75" x14ac:dyDescent="0.25">
      <c r="A11" s="20"/>
      <c r="B11" s="20"/>
    </row>
    <row r="12" spans="1:6" ht="18.75" x14ac:dyDescent="0.25">
      <c r="A12" s="20" t="s">
        <v>4</v>
      </c>
      <c r="B12" s="20">
        <f>B10/SQRT(B7)/SQRT(B8)</f>
        <v>0.51999999999999991</v>
      </c>
    </row>
    <row r="13" spans="1:6" ht="18.75" x14ac:dyDescent="0.25">
      <c r="A13" s="20"/>
      <c r="B1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F23E-8D53-4442-BF8A-6B62CE268305}">
  <dimension ref="A1:F13"/>
  <sheetViews>
    <sheetView zoomScaleNormal="80" zoomScaleSheetLayoutView="100" workbookViewId="0">
      <selection activeCell="B12" sqref="B12"/>
    </sheetView>
  </sheetViews>
  <sheetFormatPr defaultRowHeight="15" x14ac:dyDescent="0.2"/>
  <sheetData>
    <row r="1" spans="1:6" ht="15.75" thickBot="1" x14ac:dyDescent="0.25">
      <c r="A1" t="s">
        <v>0</v>
      </c>
      <c r="B1" s="3">
        <v>-1.5</v>
      </c>
      <c r="C1" s="3">
        <v>-0.5</v>
      </c>
      <c r="D1" s="3">
        <v>0.5</v>
      </c>
      <c r="E1" s="3">
        <v>1.5</v>
      </c>
    </row>
    <row r="2" spans="1:6" x14ac:dyDescent="0.2">
      <c r="A2" s="3">
        <v>-1.5</v>
      </c>
      <c r="B2" s="5">
        <v>6.25E-2</v>
      </c>
      <c r="C2" s="6">
        <v>6.25E-2</v>
      </c>
      <c r="D2" s="6">
        <v>6.25E-2</v>
      </c>
      <c r="E2" s="7">
        <v>6.25E-2</v>
      </c>
      <c r="F2" s="1">
        <f>A2*(B1*B2+C1*C2+D1*D2+E1*E2)</f>
        <v>0</v>
      </c>
    </row>
    <row r="3" spans="1:6" x14ac:dyDescent="0.2">
      <c r="A3" s="3">
        <v>-0.5</v>
      </c>
      <c r="B3" s="8">
        <v>6.25E-2</v>
      </c>
      <c r="C3" s="9">
        <v>6.25E-2</v>
      </c>
      <c r="D3" s="10">
        <v>6.25E-2</v>
      </c>
      <c r="E3" s="11">
        <v>6.25E-2</v>
      </c>
      <c r="F3" s="1">
        <f>A3*(B1*B3+C1*C3+D1*D3+E1*E3)</f>
        <v>0</v>
      </c>
    </row>
    <row r="4" spans="1:6" x14ac:dyDescent="0.2">
      <c r="A4" s="3">
        <v>0.5</v>
      </c>
      <c r="B4" s="8">
        <v>6.25E-2</v>
      </c>
      <c r="C4" s="10">
        <v>6.25E-2</v>
      </c>
      <c r="D4" s="9">
        <v>6.25E-2</v>
      </c>
      <c r="E4" s="11">
        <v>6.25E-2</v>
      </c>
      <c r="F4" s="1">
        <f>A4*(B1*B4+C1*C4+D1*D4+E1*E4)</f>
        <v>0</v>
      </c>
    </row>
    <row r="5" spans="1:6" ht="15.75" thickBot="1" x14ac:dyDescent="0.25">
      <c r="A5" s="3">
        <v>1.5</v>
      </c>
      <c r="B5" s="12">
        <v>6.25E-2</v>
      </c>
      <c r="C5" s="13">
        <v>6.25E-2</v>
      </c>
      <c r="D5" s="13">
        <v>6.25E-2</v>
      </c>
      <c r="E5" s="14">
        <v>6.25E-2</v>
      </c>
      <c r="F5" s="1">
        <f>A5*(B1*B5+C1*C5+D1*D5+E1*E5)</f>
        <v>0</v>
      </c>
    </row>
    <row r="6" spans="1:6" x14ac:dyDescent="0.2">
      <c r="F6" s="1">
        <f>SUM(F2:F5)</f>
        <v>0</v>
      </c>
    </row>
    <row r="7" spans="1:6" ht="18.75" x14ac:dyDescent="0.25">
      <c r="A7" s="20" t="s">
        <v>1</v>
      </c>
      <c r="B7" s="20">
        <f>2*0.25*(-1.5)^2+2*0.25*(-0.5)^2</f>
        <v>1.25</v>
      </c>
    </row>
    <row r="8" spans="1:6" ht="18.75" x14ac:dyDescent="0.25">
      <c r="A8" s="20" t="s">
        <v>2</v>
      </c>
      <c r="B8" s="20">
        <f>2*0.25*(-1.5)^2+2*0.25*(-0.5)^2</f>
        <v>1.25</v>
      </c>
    </row>
    <row r="9" spans="1:6" ht="18.75" x14ac:dyDescent="0.25">
      <c r="A9" s="20"/>
      <c r="B9" s="20"/>
    </row>
    <row r="10" spans="1:6" ht="18.75" x14ac:dyDescent="0.25">
      <c r="A10" s="20" t="s">
        <v>3</v>
      </c>
      <c r="B10" s="20">
        <f>F6</f>
        <v>0</v>
      </c>
    </row>
    <row r="11" spans="1:6" ht="18.75" x14ac:dyDescent="0.25">
      <c r="A11" s="20"/>
      <c r="B11" s="20"/>
    </row>
    <row r="12" spans="1:6" ht="18.75" x14ac:dyDescent="0.25">
      <c r="A12" s="20" t="s">
        <v>4</v>
      </c>
      <c r="B12" s="20">
        <f>B10/SQRT(B7)/SQRT(B8)</f>
        <v>0</v>
      </c>
    </row>
    <row r="13" spans="1:6" ht="18.75" x14ac:dyDescent="0.25">
      <c r="A13" s="20"/>
      <c r="B13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A079-C0BA-C747-9C0D-12EB0561F949}">
  <dimension ref="A1:F13"/>
  <sheetViews>
    <sheetView zoomScaleNormal="80" zoomScaleSheetLayoutView="100" workbookViewId="0">
      <selection activeCell="B12" sqref="B12"/>
    </sheetView>
  </sheetViews>
  <sheetFormatPr defaultRowHeight="15" x14ac:dyDescent="0.2"/>
  <sheetData>
    <row r="1" spans="1:6" ht="15.75" thickBot="1" x14ac:dyDescent="0.25">
      <c r="A1" t="s">
        <v>0</v>
      </c>
      <c r="B1" s="3">
        <v>-1.5</v>
      </c>
      <c r="C1" s="3">
        <v>-0.5</v>
      </c>
      <c r="D1" s="3">
        <v>0.5</v>
      </c>
      <c r="E1" s="3">
        <v>1.5</v>
      </c>
    </row>
    <row r="2" spans="1:6" x14ac:dyDescent="0.2">
      <c r="A2" s="3">
        <v>-1.5</v>
      </c>
      <c r="B2" s="15">
        <v>0</v>
      </c>
      <c r="C2" s="6">
        <v>0</v>
      </c>
      <c r="D2" s="6">
        <v>0</v>
      </c>
      <c r="E2" s="16">
        <v>0.25</v>
      </c>
      <c r="F2" s="1">
        <f>A2*(B1*B2+C1*C2+D1*D2+E1*E2)</f>
        <v>-0.5625</v>
      </c>
    </row>
    <row r="3" spans="1:6" x14ac:dyDescent="0.2">
      <c r="A3" s="3">
        <v>-0.5</v>
      </c>
      <c r="B3" s="8">
        <v>0</v>
      </c>
      <c r="C3" s="10">
        <v>0</v>
      </c>
      <c r="D3" s="9">
        <v>0.25</v>
      </c>
      <c r="E3" s="11">
        <v>0</v>
      </c>
      <c r="F3" s="1">
        <f>A3*(B1*B3+C1*C3+D1*D3+E1*E3)</f>
        <v>-6.25E-2</v>
      </c>
    </row>
    <row r="4" spans="1:6" x14ac:dyDescent="0.2">
      <c r="A4" s="3">
        <v>0.5</v>
      </c>
      <c r="B4" s="8">
        <v>0</v>
      </c>
      <c r="C4" s="9">
        <v>0.25</v>
      </c>
      <c r="D4" s="10">
        <v>0</v>
      </c>
      <c r="E4" s="11">
        <v>0</v>
      </c>
      <c r="F4" s="2">
        <f>A4*(B1*B4+C1*C4+D1*D4+E1*E4)</f>
        <v>-6.25E-2</v>
      </c>
    </row>
    <row r="5" spans="1:6" ht="15.75" thickBot="1" x14ac:dyDescent="0.25">
      <c r="A5" s="3">
        <v>1.5</v>
      </c>
      <c r="B5" s="17">
        <v>0.25</v>
      </c>
      <c r="C5" s="13">
        <v>0</v>
      </c>
      <c r="D5" s="13">
        <v>0</v>
      </c>
      <c r="E5" s="18">
        <v>0</v>
      </c>
      <c r="F5" s="1">
        <f>A5*(B1*B5+C1*C5+D1*D5+E1*E5)</f>
        <v>-0.5625</v>
      </c>
    </row>
    <row r="6" spans="1:6" x14ac:dyDescent="0.2">
      <c r="F6" s="1">
        <f>SUM(F2:F5)</f>
        <v>-1.25</v>
      </c>
    </row>
    <row r="7" spans="1:6" ht="18.75" x14ac:dyDescent="0.25">
      <c r="A7" s="20" t="s">
        <v>1</v>
      </c>
      <c r="B7" s="20">
        <f>2*0.25*(-1.5)^2+2*0.25*(-0.5)^2</f>
        <v>1.25</v>
      </c>
      <c r="C7" s="20"/>
      <c r="D7" s="20"/>
      <c r="E7" s="20"/>
      <c r="F7" s="20"/>
    </row>
    <row r="8" spans="1:6" ht="18.75" x14ac:dyDescent="0.25">
      <c r="A8" s="20" t="s">
        <v>2</v>
      </c>
      <c r="B8" s="20">
        <f>2*0.25*(-1.5)^2+2*0.25*(-0.5)^2</f>
        <v>1.25</v>
      </c>
      <c r="C8" s="20"/>
      <c r="D8" s="20"/>
      <c r="E8" s="20"/>
      <c r="F8" s="20"/>
    </row>
    <row r="9" spans="1:6" ht="18.75" x14ac:dyDescent="0.25">
      <c r="A9" s="20"/>
      <c r="B9" s="20"/>
      <c r="C9" s="20"/>
      <c r="D9" s="20"/>
      <c r="E9" s="20"/>
      <c r="F9" s="20"/>
    </row>
    <row r="10" spans="1:6" ht="18.75" x14ac:dyDescent="0.25">
      <c r="A10" s="20" t="s">
        <v>3</v>
      </c>
      <c r="B10" s="20">
        <f>F6</f>
        <v>-1.25</v>
      </c>
      <c r="C10" s="20"/>
      <c r="D10" s="20"/>
      <c r="E10" s="20"/>
      <c r="F10" s="20"/>
    </row>
    <row r="11" spans="1:6" ht="18.75" x14ac:dyDescent="0.25">
      <c r="A11" s="20"/>
      <c r="B11" s="20"/>
      <c r="C11" s="20"/>
      <c r="D11" s="20"/>
      <c r="E11" s="20"/>
      <c r="F11" s="20"/>
    </row>
    <row r="12" spans="1:6" ht="18.75" x14ac:dyDescent="0.25">
      <c r="A12" s="20" t="s">
        <v>4</v>
      </c>
      <c r="B12" s="20">
        <f>B10/SQRT(B7)/SQRT(B8)</f>
        <v>-1</v>
      </c>
      <c r="C12" s="20"/>
      <c r="D12" s="22" t="s">
        <v>5</v>
      </c>
      <c r="E12" s="20"/>
      <c r="F12" s="20"/>
    </row>
    <row r="13" spans="1:6" ht="18.75" x14ac:dyDescent="0.25">
      <c r="A13" s="20"/>
      <c r="B13" s="20"/>
      <c r="C13" s="20"/>
      <c r="D13" s="20"/>
      <c r="E13" s="20"/>
      <c r="F13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8739-B2A9-E94D-BAB3-5940D587677A}">
  <dimension ref="A1:F12"/>
  <sheetViews>
    <sheetView zoomScaleNormal="80" zoomScaleSheetLayoutView="100" workbookViewId="0">
      <selection activeCell="B12" sqref="B12"/>
    </sheetView>
  </sheetViews>
  <sheetFormatPr defaultRowHeight="15" x14ac:dyDescent="0.2"/>
  <sheetData>
    <row r="1" spans="1:6" ht="15.75" thickBot="1" x14ac:dyDescent="0.25">
      <c r="A1" t="s">
        <v>0</v>
      </c>
      <c r="B1" s="3">
        <v>-1.5</v>
      </c>
      <c r="C1" s="3">
        <v>-0.5</v>
      </c>
      <c r="D1" s="3">
        <v>0.5</v>
      </c>
      <c r="E1" s="3">
        <v>1.5</v>
      </c>
    </row>
    <row r="2" spans="1:6" x14ac:dyDescent="0.2">
      <c r="A2" s="3">
        <v>-1.5</v>
      </c>
      <c r="B2" s="15">
        <v>0.02</v>
      </c>
      <c r="C2" s="6">
        <v>0.02</v>
      </c>
      <c r="D2" s="6">
        <v>0.02</v>
      </c>
      <c r="E2" s="16">
        <v>0.19</v>
      </c>
      <c r="F2" s="1">
        <f>A2*(B1*B2+C1*C2+D1*D2+E1*E2)</f>
        <v>-0.38250000000000001</v>
      </c>
    </row>
    <row r="3" spans="1:6" x14ac:dyDescent="0.2">
      <c r="A3" s="3">
        <v>-0.5</v>
      </c>
      <c r="B3" s="8">
        <v>0.02</v>
      </c>
      <c r="C3" s="10">
        <v>0.02</v>
      </c>
      <c r="D3" s="9">
        <v>0.19</v>
      </c>
      <c r="E3" s="11">
        <v>0.02</v>
      </c>
      <c r="F3" s="1">
        <f>A3*(B1*B3+C1*C3+D1*D3+E1*E3)</f>
        <v>-4.2499999999999996E-2</v>
      </c>
    </row>
    <row r="4" spans="1:6" x14ac:dyDescent="0.2">
      <c r="A4" s="3">
        <v>0.5</v>
      </c>
      <c r="B4" s="8">
        <v>0.02</v>
      </c>
      <c r="C4" s="9">
        <v>0.19</v>
      </c>
      <c r="D4" s="10">
        <v>0.02</v>
      </c>
      <c r="E4" s="11">
        <v>0.02</v>
      </c>
      <c r="F4" s="2">
        <f>A4*(B1*B4+C1*C4+D1*D4+E1*E4)</f>
        <v>-4.2500000000000003E-2</v>
      </c>
    </row>
    <row r="5" spans="1:6" ht="15.75" thickBot="1" x14ac:dyDescent="0.25">
      <c r="A5" s="3">
        <v>1.5</v>
      </c>
      <c r="B5" s="17">
        <v>0.19</v>
      </c>
      <c r="C5" s="13">
        <v>0.02</v>
      </c>
      <c r="D5" s="13">
        <v>0.02</v>
      </c>
      <c r="E5" s="18">
        <v>0.02</v>
      </c>
      <c r="F5" s="1">
        <f>A5*(B1*B5+C1*C5+D1*D5+E1*E5)</f>
        <v>-0.38250000000000001</v>
      </c>
    </row>
    <row r="6" spans="1:6" x14ac:dyDescent="0.2">
      <c r="F6" s="1">
        <f>SUM(F2:F5)</f>
        <v>-0.85</v>
      </c>
    </row>
    <row r="7" spans="1:6" ht="18.75" x14ac:dyDescent="0.25">
      <c r="A7" s="20" t="s">
        <v>1</v>
      </c>
      <c r="B7" s="20">
        <f>2*0.25*(-1.5)^2+2*0.25*(-0.5)^2</f>
        <v>1.25</v>
      </c>
      <c r="C7" s="20"/>
      <c r="D7" s="20"/>
      <c r="E7" s="20"/>
    </row>
    <row r="8" spans="1:6" ht="18.75" x14ac:dyDescent="0.25">
      <c r="A8" s="20" t="s">
        <v>2</v>
      </c>
      <c r="B8" s="20">
        <f>2*0.25*(-1.5)^2+2*0.25*(-0.5)^2</f>
        <v>1.25</v>
      </c>
      <c r="C8" s="20"/>
      <c r="D8" s="20"/>
      <c r="E8" s="20"/>
    </row>
    <row r="9" spans="1:6" ht="18.75" x14ac:dyDescent="0.25">
      <c r="A9" s="20"/>
      <c r="B9" s="20"/>
      <c r="C9" s="20"/>
      <c r="D9" s="20"/>
      <c r="E9" s="20"/>
    </row>
    <row r="10" spans="1:6" ht="18.75" x14ac:dyDescent="0.25">
      <c r="A10" s="20" t="s">
        <v>3</v>
      </c>
      <c r="B10" s="20">
        <f>F6</f>
        <v>-0.85</v>
      </c>
      <c r="C10" s="20"/>
      <c r="D10" s="20"/>
      <c r="E10" s="20"/>
    </row>
    <row r="11" spans="1:6" ht="18.75" x14ac:dyDescent="0.25">
      <c r="A11" s="20"/>
      <c r="B11" s="20"/>
      <c r="C11" s="20"/>
      <c r="D11" s="20"/>
      <c r="E11" s="20"/>
    </row>
    <row r="12" spans="1:6" ht="18.75" x14ac:dyDescent="0.25">
      <c r="A12" s="20" t="s">
        <v>4</v>
      </c>
      <c r="B12" s="20">
        <f>B10/SQRT(B7)/SQRT(B8)</f>
        <v>-0.67999999999999994</v>
      </c>
      <c r="C12" s="20"/>
      <c r="D12" s="22" t="s">
        <v>5</v>
      </c>
      <c r="E1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V. High</vt:lpstr>
      <vt:lpstr>High</vt:lpstr>
      <vt:lpstr>Moderate</vt:lpstr>
      <vt:lpstr>Some</vt:lpstr>
      <vt:lpstr>None</vt:lpstr>
      <vt:lpstr>Negative</vt:lpstr>
      <vt:lpstr>Less -ve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Hamari Soch</dc:creator>
  <dcterms:created xsi:type="dcterms:W3CDTF">2021-10-18T08:08:43Z</dcterms:created>
</cp:coreProperties>
</file>