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13_ncr:1000001_{2E175E64-526F-C741-8D5F-EDC2EBE45A4B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D4" i="3"/>
  <c r="D14" i="2"/>
  <c r="E14" i="2"/>
  <c r="D15" i="2"/>
  <c r="E15" i="2"/>
  <c r="D16" i="2"/>
  <c r="E16" i="2"/>
  <c r="D17" i="2"/>
  <c r="E17" i="2"/>
  <c r="D18" i="2"/>
  <c r="E18" i="2"/>
  <c r="D19" i="2"/>
  <c r="E19" i="2"/>
  <c r="E20" i="2"/>
  <c r="E3" i="2"/>
  <c r="E4" i="2"/>
  <c r="E5" i="2"/>
  <c r="E6" i="2"/>
  <c r="E7" i="2"/>
  <c r="E8" i="2"/>
  <c r="E9" i="2"/>
  <c r="E20" i="1"/>
  <c r="E19" i="1"/>
  <c r="E18" i="1"/>
  <c r="E17" i="1"/>
  <c r="E16" i="1"/>
  <c r="E15" i="1"/>
  <c r="E14" i="1"/>
  <c r="D19" i="1"/>
  <c r="D18" i="1"/>
  <c r="D17" i="1"/>
  <c r="D16" i="1"/>
  <c r="D15" i="1"/>
  <c r="D14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<sst xmlns="http://schemas.openxmlformats.org/spreadsheetml/2006/main" count="48" uniqueCount="23">
  <si>
    <t>i</t>
  </si>
  <si>
    <t>p(i)</t>
  </si>
  <si>
    <t>1/6</t>
  </si>
  <si>
    <t>i*p(i)</t>
  </si>
  <si>
    <t>Note rounding errors!</t>
  </si>
  <si>
    <t>Now we calculate the variance of this same RV.</t>
  </si>
  <si>
    <t>(1) Rolling a die. mean = 3.5</t>
  </si>
  <si>
    <t>Why?</t>
  </si>
  <si>
    <t>(i-mean)^2</t>
  </si>
  <si>
    <t>Variance --&gt;</t>
  </si>
  <si>
    <t>Note the symmetry!</t>
  </si>
  <si>
    <t>Mean --&gt;</t>
  </si>
  <si>
    <t>(1) Rolling a biased die. mean = 3.5</t>
  </si>
  <si>
    <t>1/12</t>
  </si>
  <si>
    <t>1/3</t>
  </si>
  <si>
    <t>Quiz #02, Q-3,4</t>
  </si>
  <si>
    <t>Index</t>
  </si>
  <si>
    <t>x</t>
  </si>
  <si>
    <t>p(x)</t>
  </si>
  <si>
    <t>x*p(x)</t>
  </si>
  <si>
    <t>(x-mean)^2*p(x)</t>
  </si>
  <si>
    <t>Mean -&gt;</t>
  </si>
  <si>
    <t xml:space="preserve">  &lt;-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</si>
</sst>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0.16667000000000001</c:v>
                </c:pt>
                <c:pt idx="1">
                  <c:v>0.16667000000000001</c:v>
                </c:pt>
                <c:pt idx="2">
                  <c:v>0.16667000000000001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0.16667000000000001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C-8741-B532-79BB8A88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16671"/>
        <c:axId val="1112716991"/>
      </c:barChart>
      <c:catAx>
        <c:axId val="11127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6991"/>
        <c:crosses val="autoZero"/>
        <c:auto val="1"/>
        <c:lblAlgn val="ctr"/>
        <c:lblOffset val="100"/>
        <c:noMultiLvlLbl val="0"/>
      </c:catAx>
      <c:valAx>
        <c:axId val="11127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Sheet2!$C$14:$C$19</c:f>
              <c:numCache>
                <c:formatCode>General</c:formatCode>
                <c:ptCount val="6"/>
                <c:pt idx="0">
                  <c:v>8.3330000000000001E-2</c:v>
                </c:pt>
                <c:pt idx="1">
                  <c:v>8.3330000000000001E-2</c:v>
                </c:pt>
                <c:pt idx="2">
                  <c:v>0.33333000000000002</c:v>
                </c:pt>
                <c:pt idx="3">
                  <c:v>0.33333000000000002</c:v>
                </c:pt>
                <c:pt idx="4">
                  <c:v>8.3330000000000001E-2</c:v>
                </c:pt>
                <c:pt idx="5">
                  <c:v>8.3330000000000001E-2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F-2144-8131-D0400A8E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813567"/>
        <c:axId val="1119815167"/>
      </c:barChart>
      <c:catAx>
        <c:axId val="11198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5167"/>
        <c:crosses val="autoZero"/>
        <c:auto val="1"/>
        <c:lblAlgn val="ctr"/>
        <c:lblOffset val="100"/>
        <c:noMultiLvlLbl val="0"/>
      </c:catAx>
      <c:valAx>
        <c:axId val="11198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Sheet3!$C$4:$C$24</c:f>
              <c:numCache>
                <c:formatCode>0.0000</c:formatCode>
                <c:ptCount val="2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FC4A-A2A4-AD0C716F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352575"/>
        <c:axId val="1209550783"/>
      </c:scatterChart>
      <c:valAx>
        <c:axId val="10713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50783"/>
        <c:crosses val="autoZero"/>
        <c:crossBetween val="midCat"/>
      </c:valAx>
      <c:valAx>
        <c:axId val="12095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5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1292369</xdr:colOff>
      <xdr:row>20</xdr:row>
      <xdr:rowOff>82261</xdr:rowOff>
    </xdr:from>
    <xdr:to>
      <xdr:col>4</xdr:col>
      <xdr:colOff>216478</xdr:colOff>
      <xdr:row>31</xdr:row>
      <xdr:rowOff>111702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74315-C7AD-D544-A1EB-036B803A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1513177</xdr:colOff>
      <xdr:row>21</xdr:row>
      <xdr:rowOff>31172</xdr:rowOff>
    </xdr:from>
    <xdr:to>
      <xdr:col>6</xdr:col>
      <xdr:colOff>34636</xdr:colOff>
      <xdr:row>32</xdr:row>
      <xdr:rowOff>17319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1A4A3-EABB-934F-A46D-D4664329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582323</xdr:colOff>
      <xdr:row>27</xdr:row>
      <xdr:rowOff>8659</xdr:rowOff>
    </xdr:from>
    <xdr:to>
      <xdr:col>6</xdr:col>
      <xdr:colOff>545523</xdr:colOff>
      <xdr:row>36</xdr:row>
      <xdr:rowOff>129020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011C0-143A-B54F-A135-B88BA3E4B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38</xdr:row>
      <xdr:rowOff>183575</xdr:rowOff>
    </xdr:from>
    <xdr:to>
      <xdr:col>9</xdr:col>
      <xdr:colOff>21614</xdr:colOff>
      <xdr:row>53</xdr:row>
      <xdr:rowOff>134217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1E2F73-97E9-8941-ADD7-AB133E0C5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3075"/>
          <a:ext cx="5572092" cy="2808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C76-A03D-4F40-893E-4C9B6C969CED}">
  <dimension ref="A1:G20"/>
  <sheetViews>
    <sheetView topLeftCell="A32" zoomScaleNormal="80" zoomScaleSheetLayoutView="100" workbookViewId="0">
      <selection sqref="A1:G40"/>
    </sheetView>
  </sheetViews>
  <sheetFormatPr defaultRowHeight="15" x14ac:dyDescent="0.2"/>
  <cols>
    <col min="1" max="1" width="34.4375" bestFit="1" customWidth="1"/>
    <col min="4" max="4" width="12.9140625" customWidth="1"/>
    <col min="5" max="5" width="9.4140625" bestFit="1" customWidth="1"/>
  </cols>
  <sheetData>
    <row r="1" spans="1:7" ht="21" x14ac:dyDescent="0.2">
      <c r="A1" s="1" t="s">
        <v>6</v>
      </c>
      <c r="B1" t="s">
        <v>7</v>
      </c>
    </row>
    <row r="2" spans="1:7" x14ac:dyDescent="0.2">
      <c r="B2" s="3" t="s">
        <v>0</v>
      </c>
      <c r="C2" t="s">
        <v>1</v>
      </c>
      <c r="D2" t="s">
        <v>1</v>
      </c>
      <c r="E2" t="s">
        <v>3</v>
      </c>
    </row>
    <row r="3" spans="1:7" x14ac:dyDescent="0.2">
      <c r="B3" s="3">
        <v>1</v>
      </c>
      <c r="C3" s="2" t="s">
        <v>2</v>
      </c>
      <c r="D3">
        <v>0.16667000000000001</v>
      </c>
      <c r="E3">
        <f>B3*D3</f>
        <v>0.16667000000000001</v>
      </c>
      <c r="G3" t="s">
        <v>4</v>
      </c>
    </row>
    <row r="4" spans="1:7" x14ac:dyDescent="0.2">
      <c r="B4" s="3">
        <v>2</v>
      </c>
      <c r="C4" s="2" t="s">
        <v>2</v>
      </c>
      <c r="D4">
        <v>0.16667000000000001</v>
      </c>
      <c r="E4">
        <f t="shared" ref="E4:E8" si="0">B4*D4</f>
        <v>0.33334000000000003</v>
      </c>
    </row>
    <row r="5" spans="1:7" x14ac:dyDescent="0.2">
      <c r="B5" s="3">
        <v>3</v>
      </c>
      <c r="C5" s="2" t="s">
        <v>2</v>
      </c>
      <c r="D5">
        <v>0.16667000000000001</v>
      </c>
      <c r="E5">
        <f t="shared" si="0"/>
        <v>0.50001000000000007</v>
      </c>
    </row>
    <row r="6" spans="1:7" x14ac:dyDescent="0.2">
      <c r="B6" s="3">
        <v>4</v>
      </c>
      <c r="C6" s="2" t="s">
        <v>2</v>
      </c>
      <c r="D6">
        <v>0.16667000000000001</v>
      </c>
      <c r="E6">
        <f t="shared" si="0"/>
        <v>0.66668000000000005</v>
      </c>
    </row>
    <row r="7" spans="1:7" x14ac:dyDescent="0.2">
      <c r="B7" s="3">
        <v>5</v>
      </c>
      <c r="C7" s="2" t="s">
        <v>2</v>
      </c>
      <c r="D7">
        <v>0.16667000000000001</v>
      </c>
      <c r="E7">
        <f t="shared" si="0"/>
        <v>0.83335000000000004</v>
      </c>
    </row>
    <row r="8" spans="1:7" x14ac:dyDescent="0.2">
      <c r="B8" s="3">
        <v>6</v>
      </c>
      <c r="C8" s="2" t="s">
        <v>2</v>
      </c>
      <c r="D8">
        <v>0.16667000000000001</v>
      </c>
      <c r="E8">
        <f t="shared" si="0"/>
        <v>1.0000200000000001</v>
      </c>
    </row>
    <row r="9" spans="1:7" x14ac:dyDescent="0.2">
      <c r="B9" s="3"/>
      <c r="D9" t="s">
        <v>11</v>
      </c>
      <c r="E9">
        <f>SUM(E3:E8)</f>
        <v>3.50007</v>
      </c>
    </row>
    <row r="10" spans="1:7" x14ac:dyDescent="0.2">
      <c r="B10" s="3"/>
    </row>
    <row r="11" spans="1:7" x14ac:dyDescent="0.2">
      <c r="A11" t="s">
        <v>5</v>
      </c>
      <c r="B11" s="3"/>
    </row>
    <row r="12" spans="1:7" x14ac:dyDescent="0.2">
      <c r="B12" s="3"/>
    </row>
    <row r="13" spans="1:7" x14ac:dyDescent="0.2">
      <c r="B13" s="3" t="s">
        <v>0</v>
      </c>
      <c r="C13" t="s">
        <v>1</v>
      </c>
      <c r="D13" s="2" t="s">
        <v>8</v>
      </c>
    </row>
    <row r="14" spans="1:7" x14ac:dyDescent="0.2">
      <c r="B14" s="3">
        <v>1</v>
      </c>
      <c r="C14">
        <v>0.16667000000000001</v>
      </c>
      <c r="D14">
        <f>(B14-3.5)^2</f>
        <v>6.25</v>
      </c>
      <c r="E14">
        <f>C14*D14</f>
        <v>1.0416875000000001</v>
      </c>
    </row>
    <row r="15" spans="1:7" x14ac:dyDescent="0.2">
      <c r="B15" s="3">
        <v>2</v>
      </c>
      <c r="C15">
        <v>0.16667000000000001</v>
      </c>
      <c r="D15">
        <f t="shared" ref="D15:D19" si="1">(B15-3.5)^2</f>
        <v>2.25</v>
      </c>
      <c r="E15">
        <f t="shared" ref="E15:E19" si="2">C15*D15</f>
        <v>0.37500750000000005</v>
      </c>
      <c r="G15" t="s">
        <v>10</v>
      </c>
    </row>
    <row r="16" spans="1:7" x14ac:dyDescent="0.2">
      <c r="B16" s="3">
        <v>3</v>
      </c>
      <c r="C16">
        <v>0.16667000000000001</v>
      </c>
      <c r="D16">
        <f t="shared" si="1"/>
        <v>0.25</v>
      </c>
      <c r="E16">
        <f t="shared" si="2"/>
        <v>4.1667500000000003E-2</v>
      </c>
    </row>
    <row r="17" spans="2:5" x14ac:dyDescent="0.2">
      <c r="B17" s="3">
        <v>4</v>
      </c>
      <c r="C17">
        <v>0.16667000000000001</v>
      </c>
      <c r="D17">
        <f t="shared" si="1"/>
        <v>0.25</v>
      </c>
      <c r="E17">
        <f t="shared" si="2"/>
        <v>4.1667500000000003E-2</v>
      </c>
    </row>
    <row r="18" spans="2:5" x14ac:dyDescent="0.2">
      <c r="B18" s="3">
        <v>5</v>
      </c>
      <c r="C18">
        <v>0.16667000000000001</v>
      </c>
      <c r="D18">
        <f t="shared" si="1"/>
        <v>2.25</v>
      </c>
      <c r="E18">
        <f t="shared" si="2"/>
        <v>0.37500750000000005</v>
      </c>
    </row>
    <row r="19" spans="2:5" x14ac:dyDescent="0.2">
      <c r="B19" s="3">
        <v>6</v>
      </c>
      <c r="C19">
        <v>0.16667000000000001</v>
      </c>
      <c r="D19">
        <f t="shared" si="1"/>
        <v>6.25</v>
      </c>
      <c r="E19">
        <f t="shared" si="2"/>
        <v>1.0416875000000001</v>
      </c>
    </row>
    <row r="20" spans="2:5" x14ac:dyDescent="0.2">
      <c r="D20" t="s">
        <v>9</v>
      </c>
      <c r="E20">
        <f>SUM(E14:E19)</f>
        <v>2.9167250000000005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7DB3-9B44-CE45-A19B-746505573027}">
  <dimension ref="A1:G20"/>
  <sheetViews>
    <sheetView zoomScaleNormal="80" zoomScaleSheetLayoutView="100" workbookViewId="0">
      <selection activeCell="B14" sqref="B14:C19"/>
    </sheetView>
  </sheetViews>
  <sheetFormatPr defaultRowHeight="15" x14ac:dyDescent="0.2"/>
  <cols>
    <col min="1" max="1" width="22.1953125" customWidth="1"/>
  </cols>
  <sheetData>
    <row r="1" spans="1:7" ht="59.25" x14ac:dyDescent="0.3">
      <c r="A1" s="1" t="s">
        <v>12</v>
      </c>
      <c r="B1" t="s">
        <v>7</v>
      </c>
    </row>
    <row r="2" spans="1:7" x14ac:dyDescent="0.2">
      <c r="B2" s="3" t="s">
        <v>0</v>
      </c>
      <c r="C2" t="s">
        <v>1</v>
      </c>
      <c r="D2" t="s">
        <v>1</v>
      </c>
      <c r="E2" t="s">
        <v>3</v>
      </c>
    </row>
    <row r="3" spans="1:7" x14ac:dyDescent="0.2">
      <c r="B3" s="3">
        <v>1</v>
      </c>
      <c r="C3" s="2" t="s">
        <v>13</v>
      </c>
      <c r="D3">
        <v>8.3330000000000001E-2</v>
      </c>
      <c r="E3">
        <f>B3*D3</f>
        <v>8.3330000000000001E-2</v>
      </c>
      <c r="G3" t="s">
        <v>4</v>
      </c>
    </row>
    <row r="4" spans="1:7" x14ac:dyDescent="0.2">
      <c r="B4" s="3">
        <v>2</v>
      </c>
      <c r="C4" s="2" t="s">
        <v>13</v>
      </c>
      <c r="D4">
        <v>8.3330000000000001E-2</v>
      </c>
      <c r="E4">
        <f t="shared" ref="E4:E8" si="0">B4*D4</f>
        <v>0.16666</v>
      </c>
    </row>
    <row r="5" spans="1:7" x14ac:dyDescent="0.2">
      <c r="B5" s="3">
        <v>3</v>
      </c>
      <c r="C5" s="2" t="s">
        <v>14</v>
      </c>
      <c r="D5">
        <v>0.33333000000000002</v>
      </c>
      <c r="E5">
        <f t="shared" si="0"/>
        <v>0.99999000000000005</v>
      </c>
    </row>
    <row r="6" spans="1:7" x14ac:dyDescent="0.2">
      <c r="B6" s="3">
        <v>4</v>
      </c>
      <c r="C6" s="2" t="s">
        <v>14</v>
      </c>
      <c r="D6">
        <v>0.33333000000000002</v>
      </c>
      <c r="E6">
        <f t="shared" si="0"/>
        <v>1.3333200000000001</v>
      </c>
    </row>
    <row r="7" spans="1:7" x14ac:dyDescent="0.2">
      <c r="B7" s="3">
        <v>5</v>
      </c>
      <c r="C7" s="2" t="s">
        <v>13</v>
      </c>
      <c r="D7">
        <v>8.3330000000000001E-2</v>
      </c>
      <c r="E7">
        <f t="shared" si="0"/>
        <v>0.41665000000000002</v>
      </c>
    </row>
    <row r="8" spans="1:7" x14ac:dyDescent="0.2">
      <c r="B8" s="3">
        <v>6</v>
      </c>
      <c r="C8" s="2" t="s">
        <v>13</v>
      </c>
      <c r="D8">
        <v>8.3330000000000001E-2</v>
      </c>
      <c r="E8">
        <f t="shared" si="0"/>
        <v>0.49997999999999998</v>
      </c>
    </row>
    <row r="9" spans="1:7" x14ac:dyDescent="0.2">
      <c r="B9" s="3"/>
      <c r="D9" t="s">
        <v>11</v>
      </c>
      <c r="E9">
        <f>SUM(E3:E8)</f>
        <v>3.4999300000000004</v>
      </c>
    </row>
    <row r="10" spans="1:7" x14ac:dyDescent="0.2">
      <c r="B10" s="3"/>
    </row>
    <row r="11" spans="1:7" x14ac:dyDescent="0.2">
      <c r="A11" t="s">
        <v>5</v>
      </c>
      <c r="B11" s="3"/>
    </row>
    <row r="12" spans="1:7" x14ac:dyDescent="0.2">
      <c r="B12" s="3"/>
    </row>
    <row r="13" spans="1:7" x14ac:dyDescent="0.2">
      <c r="B13" s="3" t="s">
        <v>0</v>
      </c>
      <c r="C13" t="s">
        <v>1</v>
      </c>
      <c r="D13" s="2" t="s">
        <v>8</v>
      </c>
    </row>
    <row r="14" spans="1:7" x14ac:dyDescent="0.2">
      <c r="B14" s="3">
        <v>1</v>
      </c>
      <c r="C14">
        <v>8.3330000000000001E-2</v>
      </c>
      <c r="D14">
        <f>(B14-3.5)^2</f>
        <v>6.25</v>
      </c>
      <c r="E14">
        <f>C14*D14</f>
        <v>0.52081250000000001</v>
      </c>
    </row>
    <row r="15" spans="1:7" x14ac:dyDescent="0.2">
      <c r="B15" s="3">
        <v>2</v>
      </c>
      <c r="C15">
        <v>8.3330000000000001E-2</v>
      </c>
      <c r="D15">
        <f t="shared" ref="D15:D19" si="1">(B15-3.5)^2</f>
        <v>2.25</v>
      </c>
      <c r="E15">
        <f t="shared" ref="E15:E19" si="2">C15*D15</f>
        <v>0.18749250000000001</v>
      </c>
      <c r="G15" t="s">
        <v>10</v>
      </c>
    </row>
    <row r="16" spans="1:7" x14ac:dyDescent="0.2">
      <c r="B16" s="3">
        <v>3</v>
      </c>
      <c r="C16">
        <v>0.33333000000000002</v>
      </c>
      <c r="D16">
        <f t="shared" si="1"/>
        <v>0.25</v>
      </c>
      <c r="E16">
        <f t="shared" si="2"/>
        <v>8.3332500000000004E-2</v>
      </c>
    </row>
    <row r="17" spans="2:5" x14ac:dyDescent="0.2">
      <c r="B17" s="3">
        <v>4</v>
      </c>
      <c r="C17">
        <v>0.33333000000000002</v>
      </c>
      <c r="D17">
        <f t="shared" si="1"/>
        <v>0.25</v>
      </c>
      <c r="E17">
        <f t="shared" si="2"/>
        <v>8.3332500000000004E-2</v>
      </c>
    </row>
    <row r="18" spans="2:5" x14ac:dyDescent="0.2">
      <c r="B18" s="3">
        <v>5</v>
      </c>
      <c r="C18">
        <v>8.3330000000000001E-2</v>
      </c>
      <c r="D18">
        <f t="shared" si="1"/>
        <v>2.25</v>
      </c>
      <c r="E18">
        <f t="shared" si="2"/>
        <v>0.18749250000000001</v>
      </c>
    </row>
    <row r="19" spans="2:5" x14ac:dyDescent="0.2">
      <c r="B19" s="3">
        <v>6</v>
      </c>
      <c r="C19">
        <v>8.3330000000000001E-2</v>
      </c>
      <c r="D19">
        <f t="shared" si="1"/>
        <v>6.25</v>
      </c>
      <c r="E19">
        <f t="shared" si="2"/>
        <v>0.52081250000000001</v>
      </c>
    </row>
    <row r="20" spans="2:5" x14ac:dyDescent="0.2">
      <c r="D20" t="s">
        <v>9</v>
      </c>
      <c r="E20">
        <f>SUM(E14:E19)</f>
        <v>1.583275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4E18-273C-EF49-BAE0-ED9850424364}">
  <dimension ref="A1:F25"/>
  <sheetViews>
    <sheetView tabSelected="1" zoomScaleNormal="80" zoomScaleSheetLayoutView="100" workbookViewId="0">
      <selection activeCell="F26" sqref="F26"/>
    </sheetView>
  </sheetViews>
  <sheetFormatPr defaultRowHeight="15" x14ac:dyDescent="0.2"/>
  <cols>
    <col min="5" max="5" width="9.4140625" bestFit="1" customWidth="1"/>
  </cols>
  <sheetData>
    <row r="1" spans="1:6" x14ac:dyDescent="0.2">
      <c r="A1" s="5" t="s">
        <v>15</v>
      </c>
    </row>
    <row r="3" spans="1:6" x14ac:dyDescent="0.2">
      <c r="A3" s="5" t="s">
        <v>16</v>
      </c>
      <c r="B3" s="5" t="s">
        <v>17</v>
      </c>
      <c r="C3" s="5" t="s">
        <v>18</v>
      </c>
      <c r="D3" s="6" t="s">
        <v>19</v>
      </c>
      <c r="E3" s="6" t="s">
        <v>20</v>
      </c>
      <c r="F3" s="5"/>
    </row>
    <row r="4" spans="1:6" x14ac:dyDescent="0.2">
      <c r="A4">
        <v>1</v>
      </c>
      <c r="B4">
        <f>A4-1</f>
        <v>0</v>
      </c>
      <c r="C4">
        <f>0.005*B4</f>
        <v>0</v>
      </c>
      <c r="D4">
        <f>B4*C4</f>
        <v>0</v>
      </c>
      <c r="E4">
        <v>0</v>
      </c>
    </row>
    <row r="5" spans="1:6" x14ac:dyDescent="0.2">
      <c r="A5">
        <v>2</v>
      </c>
      <c r="B5">
        <f t="shared" ref="B5:B24" si="0">A5-1</f>
        <v>1</v>
      </c>
      <c r="C5" s="4">
        <f t="shared" ref="C5:C24" si="1">0.005*B5</f>
        <v>5.0000000000000001E-3</v>
      </c>
      <c r="D5" s="4">
        <f>(B4*C4+B5*C5)/2</f>
        <v>2.5000000000000001E-3</v>
      </c>
      <c r="E5">
        <f>((B4+B5)/2-13.333)^2*(C4+C5)/2</f>
        <v>0.41171472250000002</v>
      </c>
    </row>
    <row r="6" spans="1:6" x14ac:dyDescent="0.2">
      <c r="A6">
        <v>3</v>
      </c>
      <c r="B6">
        <f t="shared" si="0"/>
        <v>2</v>
      </c>
      <c r="C6" s="4">
        <f t="shared" si="1"/>
        <v>0.01</v>
      </c>
      <c r="D6" s="4">
        <f t="shared" ref="D6:D24" si="2">(B5*C5+B6*C6)/2</f>
        <v>1.2500000000000001E-2</v>
      </c>
      <c r="E6">
        <f t="shared" ref="E6:E24" si="3">((B5+B6)/2-13.333)^2*(C5+C6)/2</f>
        <v>1.0501491675000001</v>
      </c>
    </row>
    <row r="7" spans="1:6" x14ac:dyDescent="0.2">
      <c r="A7">
        <v>4</v>
      </c>
      <c r="B7">
        <f t="shared" si="0"/>
        <v>3</v>
      </c>
      <c r="C7" s="4">
        <f t="shared" si="1"/>
        <v>1.4999999999999999E-2</v>
      </c>
      <c r="D7" s="4">
        <f t="shared" si="2"/>
        <v>3.2500000000000001E-2</v>
      </c>
      <c r="E7">
        <f t="shared" si="3"/>
        <v>1.4669236125000003</v>
      </c>
    </row>
    <row r="8" spans="1:6" x14ac:dyDescent="0.2">
      <c r="A8">
        <v>5</v>
      </c>
      <c r="B8">
        <f t="shared" si="0"/>
        <v>4</v>
      </c>
      <c r="C8" s="4">
        <f t="shared" si="1"/>
        <v>0.02</v>
      </c>
      <c r="D8" s="4">
        <f t="shared" si="2"/>
        <v>6.25E-2</v>
      </c>
      <c r="E8">
        <f t="shared" si="3"/>
        <v>1.6920380575</v>
      </c>
    </row>
    <row r="9" spans="1:6" x14ac:dyDescent="0.2">
      <c r="A9">
        <v>6</v>
      </c>
      <c r="B9">
        <f t="shared" si="0"/>
        <v>5</v>
      </c>
      <c r="C9" s="4">
        <f t="shared" si="1"/>
        <v>2.5000000000000001E-2</v>
      </c>
      <c r="D9" s="4">
        <f t="shared" si="2"/>
        <v>0.10250000000000001</v>
      </c>
      <c r="E9">
        <f t="shared" si="3"/>
        <v>1.7554925024999999</v>
      </c>
    </row>
    <row r="10" spans="1:6" x14ac:dyDescent="0.2">
      <c r="A10">
        <v>7</v>
      </c>
      <c r="B10">
        <f t="shared" si="0"/>
        <v>6</v>
      </c>
      <c r="C10" s="4">
        <f t="shared" si="1"/>
        <v>0.03</v>
      </c>
      <c r="D10" s="4">
        <f t="shared" si="2"/>
        <v>0.1525</v>
      </c>
      <c r="E10">
        <f t="shared" si="3"/>
        <v>1.6872869475000001</v>
      </c>
    </row>
    <row r="11" spans="1:6" x14ac:dyDescent="0.2">
      <c r="A11">
        <v>8</v>
      </c>
      <c r="B11">
        <f t="shared" si="0"/>
        <v>7</v>
      </c>
      <c r="C11" s="4">
        <f t="shared" si="1"/>
        <v>3.5000000000000003E-2</v>
      </c>
      <c r="D11" s="4">
        <f t="shared" si="2"/>
        <v>0.21250000000000002</v>
      </c>
      <c r="E11">
        <f t="shared" si="3"/>
        <v>1.5174213925000002</v>
      </c>
    </row>
    <row r="12" spans="1:6" x14ac:dyDescent="0.2">
      <c r="A12">
        <v>9</v>
      </c>
      <c r="B12">
        <f t="shared" si="0"/>
        <v>8</v>
      </c>
      <c r="C12" s="4">
        <f t="shared" si="1"/>
        <v>0.04</v>
      </c>
      <c r="D12" s="4">
        <f t="shared" si="2"/>
        <v>0.28250000000000003</v>
      </c>
      <c r="E12">
        <f t="shared" si="3"/>
        <v>1.2758958375000002</v>
      </c>
    </row>
    <row r="13" spans="1:6" x14ac:dyDescent="0.2">
      <c r="A13">
        <v>10</v>
      </c>
      <c r="B13">
        <f t="shared" si="0"/>
        <v>9</v>
      </c>
      <c r="C13" s="4">
        <f t="shared" si="1"/>
        <v>4.4999999999999998E-2</v>
      </c>
      <c r="D13" s="4">
        <f t="shared" si="2"/>
        <v>0.36249999999999999</v>
      </c>
      <c r="E13">
        <f t="shared" si="3"/>
        <v>0.99271028249999993</v>
      </c>
    </row>
    <row r="14" spans="1:6" x14ac:dyDescent="0.2">
      <c r="A14">
        <v>11</v>
      </c>
      <c r="B14">
        <f t="shared" si="0"/>
        <v>10</v>
      </c>
      <c r="C14" s="4">
        <f t="shared" si="1"/>
        <v>0.05</v>
      </c>
      <c r="D14" s="4">
        <f t="shared" si="2"/>
        <v>0.45250000000000001</v>
      </c>
      <c r="E14">
        <f t="shared" si="3"/>
        <v>0.69786472750000006</v>
      </c>
    </row>
    <row r="15" spans="1:6" x14ac:dyDescent="0.2">
      <c r="A15">
        <v>12</v>
      </c>
      <c r="B15">
        <f t="shared" si="0"/>
        <v>11</v>
      </c>
      <c r="C15" s="4">
        <f t="shared" si="1"/>
        <v>5.5E-2</v>
      </c>
      <c r="D15" s="4">
        <f t="shared" si="2"/>
        <v>0.55249999999999999</v>
      </c>
      <c r="E15">
        <f t="shared" si="3"/>
        <v>0.4213591725000001</v>
      </c>
    </row>
    <row r="16" spans="1:6" x14ac:dyDescent="0.2">
      <c r="A16">
        <v>13</v>
      </c>
      <c r="B16">
        <f t="shared" si="0"/>
        <v>12</v>
      </c>
      <c r="C16" s="4">
        <f t="shared" si="1"/>
        <v>0.06</v>
      </c>
      <c r="D16" s="4">
        <f t="shared" si="2"/>
        <v>0.66249999999999998</v>
      </c>
      <c r="E16">
        <f t="shared" si="3"/>
        <v>0.19319361750000003</v>
      </c>
    </row>
    <row r="17" spans="1:6" x14ac:dyDescent="0.2">
      <c r="A17">
        <v>14</v>
      </c>
      <c r="B17">
        <f t="shared" si="0"/>
        <v>13</v>
      </c>
      <c r="C17" s="4">
        <f t="shared" si="1"/>
        <v>6.5000000000000002E-2</v>
      </c>
      <c r="D17" s="4">
        <f t="shared" si="2"/>
        <v>0.78249999999999997</v>
      </c>
      <c r="E17">
        <f t="shared" si="3"/>
        <v>4.3368062500000019E-2</v>
      </c>
    </row>
    <row r="18" spans="1:6" x14ac:dyDescent="0.2">
      <c r="A18">
        <v>15</v>
      </c>
      <c r="B18">
        <f t="shared" si="0"/>
        <v>14</v>
      </c>
      <c r="C18" s="4">
        <f t="shared" si="1"/>
        <v>7.0000000000000007E-2</v>
      </c>
      <c r="D18" s="4">
        <f t="shared" si="2"/>
        <v>0.91250000000000009</v>
      </c>
      <c r="E18">
        <f t="shared" si="3"/>
        <v>1.8825074999999959E-3</v>
      </c>
    </row>
    <row r="19" spans="1:6" x14ac:dyDescent="0.2">
      <c r="A19">
        <v>16</v>
      </c>
      <c r="B19">
        <f t="shared" si="0"/>
        <v>15</v>
      </c>
      <c r="C19" s="4">
        <f t="shared" si="1"/>
        <v>7.4999999999999997E-2</v>
      </c>
      <c r="D19" s="4">
        <f t="shared" si="2"/>
        <v>1.0525</v>
      </c>
      <c r="E19">
        <f t="shared" si="3"/>
        <v>9.8736952499999975E-2</v>
      </c>
    </row>
    <row r="20" spans="1:6" x14ac:dyDescent="0.2">
      <c r="A20">
        <v>17</v>
      </c>
      <c r="B20">
        <f t="shared" si="0"/>
        <v>16</v>
      </c>
      <c r="C20" s="4">
        <f t="shared" si="1"/>
        <v>0.08</v>
      </c>
      <c r="D20" s="4">
        <f t="shared" si="2"/>
        <v>1.2025000000000001</v>
      </c>
      <c r="E20">
        <f t="shared" si="3"/>
        <v>0.36393139749999992</v>
      </c>
    </row>
    <row r="21" spans="1:6" x14ac:dyDescent="0.2">
      <c r="A21">
        <v>18</v>
      </c>
      <c r="B21">
        <f t="shared" si="0"/>
        <v>17</v>
      </c>
      <c r="C21" s="4">
        <f t="shared" si="1"/>
        <v>8.5000000000000006E-2</v>
      </c>
      <c r="D21" s="4">
        <f t="shared" si="2"/>
        <v>1.3625</v>
      </c>
      <c r="E21">
        <f t="shared" si="3"/>
        <v>0.82746584249999999</v>
      </c>
    </row>
    <row r="22" spans="1:6" x14ac:dyDescent="0.2">
      <c r="A22">
        <v>19</v>
      </c>
      <c r="B22">
        <f t="shared" si="0"/>
        <v>18</v>
      </c>
      <c r="C22" s="4">
        <f t="shared" si="1"/>
        <v>0.09</v>
      </c>
      <c r="D22" s="4">
        <f t="shared" si="2"/>
        <v>1.5325</v>
      </c>
      <c r="E22">
        <f t="shared" si="3"/>
        <v>1.5193402874999997</v>
      </c>
    </row>
    <row r="23" spans="1:6" x14ac:dyDescent="0.2">
      <c r="A23">
        <v>20</v>
      </c>
      <c r="B23">
        <f t="shared" si="0"/>
        <v>19</v>
      </c>
      <c r="C23" s="4">
        <f t="shared" si="1"/>
        <v>9.5000000000000001E-2</v>
      </c>
      <c r="D23" s="4">
        <f t="shared" si="2"/>
        <v>1.7124999999999999</v>
      </c>
      <c r="E23">
        <f t="shared" si="3"/>
        <v>2.4695547324999998</v>
      </c>
    </row>
    <row r="24" spans="1:6" x14ac:dyDescent="0.2">
      <c r="A24">
        <v>21</v>
      </c>
      <c r="B24">
        <f t="shared" si="0"/>
        <v>20</v>
      </c>
      <c r="C24" s="4">
        <f t="shared" si="1"/>
        <v>0.1</v>
      </c>
      <c r="D24" s="4">
        <f t="shared" si="2"/>
        <v>1.9024999999999999</v>
      </c>
      <c r="E24">
        <f t="shared" si="3"/>
        <v>3.7081091774999999</v>
      </c>
    </row>
    <row r="25" spans="1:6" x14ac:dyDescent="0.2">
      <c r="C25" s="2" t="s">
        <v>21</v>
      </c>
      <c r="D25" s="4">
        <f>SUM(D5:D24)</f>
        <v>13.350000000000003</v>
      </c>
      <c r="E25" s="4">
        <f>SUM(E5:E24)</f>
        <v>22.194439000000003</v>
      </c>
      <c r="F25" s="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2021-10-06T09:05:41Z</dcterms:created>
</cp:coreProperties>
</file>