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E DE DATOS COMPLETA" sheetId="1" state="visible" r:id="rId2"/>
  </sheets>
  <definedNames>
    <definedName function="false" hidden="true" localSheetId="0" name="_xlnm._FilterDatabase" vbProcedure="false">'BASE DE DATOS COMPLETA'!$A$1:$W$453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<sst xmlns="http://schemas.openxmlformats.org/spreadsheetml/2006/main" count="7453" uniqueCount="2014">
  <si>
    <t xml:space="preserve">Carpeta</t>
  </si>
  <si>
    <t xml:space="preserve">Categoria</t>
  </si>
  <si>
    <t xml:space="preserve">Entero</t>
  </si>
  <si>
    <t xml:space="preserve">Edad</t>
  </si>
  <si>
    <t xml:space="preserve">¿Es Colombiano?</t>
  </si>
  <si>
    <t xml:space="preserve">Pais</t>
  </si>
  <si>
    <t xml:space="preserve">Departamento</t>
  </si>
  <si>
    <t xml:space="preserve">Ciudad</t>
  </si>
  <si>
    <t xml:space="preserve">Titulo</t>
  </si>
  <si>
    <t xml:space="preserve">Genero</t>
  </si>
  <si>
    <t xml:space="preserve">Duracion</t>
  </si>
  <si>
    <t xml:space="preserve">Sinopsis</t>
  </si>
  <si>
    <t xml:space="preserve">PaisCorto</t>
  </si>
  <si>
    <t xml:space="preserve">Departamento Corto</t>
  </si>
  <si>
    <t xml:space="preserve">Ciudad Corto</t>
  </si>
  <si>
    <t xml:space="preserve">Dispositivo</t>
  </si>
  <si>
    <t xml:space="preserve">Marca</t>
  </si>
  <si>
    <t xml:space="preserve">Referencia</t>
  </si>
  <si>
    <t xml:space="preserve">Otro Dispositivo</t>
  </si>
  <si>
    <t xml:space="preserve">Dias</t>
  </si>
  <si>
    <t xml:space="preserve">Marcas</t>
  </si>
  <si>
    <t xml:space="preserve">Personas</t>
  </si>
  <si>
    <t xml:space="preserve">Discapacidad</t>
  </si>
  <si>
    <t xml:space="preserve">9YuhYs569yM</t>
  </si>
  <si>
    <t xml:space="preserve">AFICIONADO</t>
  </si>
  <si>
    <t xml:space="preserve">Un(a) amigo(a) me contó</t>
  </si>
  <si>
    <t xml:space="preserve">Si</t>
  </si>
  <si>
    <t xml:space="preserve">Colombia</t>
  </si>
  <si>
    <t xml:space="preserve">Cundinamarca</t>
  </si>
  <si>
    <t xml:space="preserve">Bogotá</t>
  </si>
  <si>
    <t xml:space="preserve">Drama</t>
  </si>
  <si>
    <t xml:space="preserve">Jimena, mujer rígidamente estructurada, actualiza su aplicación. Ahora puede medir su emocionalidad, le es útil hasta que pierde el control y ya no sabe si sentir o chequear qué está sintiendo.</t>
  </si>
  <si>
    <t xml:space="preserve">Smartphone</t>
  </si>
  <si>
    <t xml:space="preserve">Motorola</t>
  </si>
  <si>
    <t xml:space="preserve">Moto G 2</t>
  </si>
  <si>
    <t xml:space="preserve">7P_A3_5Xr6j</t>
  </si>
  <si>
    <t xml:space="preserve">CRONICAS</t>
  </si>
  <si>
    <t xml:space="preserve">Belgium</t>
  </si>
  <si>
    <t xml:space="preserve">Vlaams-Brabant</t>
  </si>
  <si>
    <t xml:space="preserve">Leuven</t>
  </si>
  <si>
    <t xml:space="preserve">Crónica</t>
  </si>
  <si>
    <t xml:space="preserve">&lt;ksdvnc</t>
  </si>
  <si>
    <t xml:space="preserve">Burkina Faso</t>
  </si>
  <si>
    <t xml:space="preserve">Ganzourgou</t>
  </si>
  <si>
    <t xml:space="preserve">Bindogo</t>
  </si>
  <si>
    <t xml:space="preserve">Apple</t>
  </si>
  <si>
    <t xml:space="preserve">ad</t>
  </si>
  <si>
    <t xml:space="preserve">rI1M1Rc57_X</t>
  </si>
  <si>
    <t xml:space="preserve">Otra</t>
  </si>
  <si>
    <t xml:space="preserve">#ATuRitmo</t>
  </si>
  <si>
    <t xml:space="preserve">Comedia</t>
  </si>
  <si>
    <t xml:space="preserve">Un día cualquiera en el Sena David se encuentra en el aula de estudios cuando todos los demás se van, no se percata de que Christian   se queda también y observa todo lo que hace.</t>
  </si>
  <si>
    <t xml:space="preserve">Huawei</t>
  </si>
  <si>
    <t xml:space="preserve">P10 lite</t>
  </si>
  <si>
    <t xml:space="preserve">-1KuufF707D</t>
  </si>
  <si>
    <t xml:space="preserve">#EstamosConPipe</t>
  </si>
  <si>
    <t xml:space="preserve">Ficción</t>
  </si>
  <si>
    <t xml:space="preserve">Pipe es un títere que se gana la lotería, pero no la puede cobrar debido a que su único documento es su factura de fabricación. Su temperamento explosivo lo lleva a grabar un facebook live en el que se queja airadamente y exige que se le reconozca su identidad. Al día siguiente se entera, por los medios de comunicación, que se ha creado una tendencia es su nombre: #EstamosConPipe. Pipe, .famoso por la prensa, es invitado al set del "Super Show", sin sospechar que la prensa enarbolará una nueva causa dejándolo en el olvido.  Pipe entenderá que a veces la suerte es una burla del destino.</t>
  </si>
  <si>
    <t xml:space="preserve">Tableta</t>
  </si>
  <si>
    <t xml:space="preserve">Ipad Mini 2 Modelo: MD528E7/A</t>
  </si>
  <si>
    <t xml:space="preserve">4yCAnhOfe6W</t>
  </si>
  <si>
    <t xml:space="preserve">Redes sociales</t>
  </si>
  <si>
    <t xml:space="preserve">#personasquetalvezconozcas Andres Arias</t>
  </si>
  <si>
    <t xml:space="preserve">#personasquetalvezconozcas es un ejercicio de enfrentarnos a nuestro yo digital y lo que pensamos sobre el comportamiento en redes con respecto a lo social, político y familiar. Trata de ser una especie de contrapeso a la superficialidad, las falsa imagen que se proyecta en RRSS, la vida perfecta inexistente.</t>
  </si>
  <si>
    <t xml:space="preserve">Antioquia</t>
  </si>
  <si>
    <t xml:space="preserve">Medellín</t>
  </si>
  <si>
    <t xml:space="preserve">Iphone 5</t>
  </si>
  <si>
    <t xml:space="preserve">VJym80bm-Nz</t>
  </si>
  <si>
    <t xml:space="preserve">JUVENIL</t>
  </si>
  <si>
    <t xml:space="preserve">Internet</t>
  </si>
  <si>
    <t xml:space="preserve">Boyacá</t>
  </si>
  <si>
    <t xml:space="preserve">Duitama</t>
  </si>
  <si>
    <t xml:space="preserve">¿ Me has visto ?</t>
  </si>
  <si>
    <t xml:space="preserve">Suspenso</t>
  </si>
  <si>
    <t xml:space="preserve">es la historia de una joven que caminando por las calles encuestra a su padre caminando con un niño desconocido, la actitud de su padres le hace sospechar que pasa algo raro en su casa, nunca se imagino que la realidad también le tocara probar de la psicosis de su padre.</t>
  </si>
  <si>
    <t xml:space="preserve">iphone 6</t>
  </si>
  <si>
    <t xml:space="preserve">jw6-Y1kG0ir</t>
  </si>
  <si>
    <t xml:space="preserve">¿Dónde está el amor?</t>
  </si>
  <si>
    <t xml:space="preserve">Nestor un apasionado fotótografo, se encuentra en un momento de su vida en donde todo es perfecto, Helen ha dibujado con colores su panorama, ella es su complemento ideal, pero por los azares de la vida, se verá quebrado cuando ella parta de su lado...Este suceso lo convertirá en un hombre solitario, la desesperación y desolación de la partida de Helen, lo llevarán a experimentar con muñecas virtuales. un mundo futurista, donde la compañía y el cariño están al alcance de cualquiera si cuenta con dinero...No obstante, se preguntará por el alma humana en cada una de las experiencias sensoriales que se atreva a sentir, la satisfacción unipersonal y la incapacidad de persuasión de sus amantes virtuales, le mostrarán que el amor no se encuentra en una guía de instrucciones, sino que está predestinado a ser en el momento menos esperado</t>
  </si>
  <si>
    <t xml:space="preserve">I phone 6s</t>
  </si>
  <si>
    <t xml:space="preserve">83jHffN85X_</t>
  </si>
  <si>
    <t xml:space="preserve">Santa María</t>
  </si>
  <si>
    <t xml:space="preserve">¿Donde esta Laura</t>
  </si>
  <si>
    <t xml:space="preserve">Acción</t>
  </si>
  <si>
    <t xml:space="preserve">Un agente de policía esta interrogando a lo que parece ser un grupo de delincuentes liderados por Samy, Samy le cuenta a este Policia como lograron recuperar una maleta con dinero que les fue robada.</t>
  </si>
  <si>
    <t xml:space="preserve">p smart</t>
  </si>
  <si>
    <t xml:space="preserve">Huawei y6 II</t>
  </si>
  <si>
    <t xml:space="preserve">0RbJjhHb5Y6</t>
  </si>
  <si>
    <t xml:space="preserve">¿Estás bien, mamá?</t>
  </si>
  <si>
    <t xml:space="preserve">Isa, la pequeña de la casa, es despertada por unos ruidos en su propia casa. ¿Serán los ruidos de su mamá?</t>
  </si>
  <si>
    <t xml:space="preserve">iPhone 6 /iPhone SE</t>
  </si>
  <si>
    <t xml:space="preserve">JOSDsc-4IgE</t>
  </si>
  <si>
    <t xml:space="preserve">FAMILIAR</t>
  </si>
  <si>
    <t xml:space="preserve">¿Jugamos?</t>
  </si>
  <si>
    <t xml:space="preserve">Es la historia de un niño egoísta, quien ha crecido con todos los juguetes que quiere. Pero que en una salida de campo conocerá a un nuevo amiguito, quien con humildad y alegría nos dará sin darse cuenta un mensaje de generosidad y amabilidad, mostrándonos que el valor de la amistad está por encima de las cosas materiales.</t>
  </si>
  <si>
    <t xml:space="preserve">Iphone 6</t>
  </si>
  <si>
    <t xml:space="preserve">Iphone 6 Plus</t>
  </si>
  <si>
    <t xml:space="preserve">gnMev5L9ZtT</t>
  </si>
  <si>
    <t xml:space="preserve">Marinilla</t>
  </si>
  <si>
    <t xml:space="preserve">¿Manu?</t>
  </si>
  <si>
    <t xml:space="preserve">Una pijamada de amigas se torna diabolica despues de un inocente juego de cartas.</t>
  </si>
  <si>
    <t xml:space="preserve">Iphone 8</t>
  </si>
  <si>
    <t xml:space="preserve">iPhone 6</t>
  </si>
  <si>
    <t xml:space="preserve">nlr-7UgI1aw</t>
  </si>
  <si>
    <t xml:space="preserve">Televisión</t>
  </si>
  <si>
    <t xml:space="preserve">Caqueta</t>
  </si>
  <si>
    <t xml:space="preserve">Florencia</t>
  </si>
  <si>
    <t xml:space="preserve">¿Presente decente o futuro oscuro?</t>
  </si>
  <si>
    <t xml:space="preserve">pequeño cortometraje en el cual se hace un flashback desde un dia hermoso a un dia lluvioso y apocaliptico devido a la contaminacion que hay en el planeta. este vide esta hecho para crear conciencia de lo que estamos haciendo y el futuro oscuro que estamos creando.</t>
  </si>
  <si>
    <t xml:space="preserve">moto c</t>
  </si>
  <si>
    <t xml:space="preserve">moto g</t>
  </si>
  <si>
    <t xml:space="preserve">No</t>
  </si>
  <si>
    <t xml:space="preserve">Chía</t>
  </si>
  <si>
    <t xml:space="preserve">¿Que Tan Vecino?</t>
  </si>
  <si>
    <t xml:space="preserve">Con la necesidad de valorizar el territorio con sus productos y tradiciones agropecuarias decidimos conectarnos con los productores y cocineros locales que, enfrentando dificultades economicas y culturales deciden producir respetando el medio ambiente la salud y el trabajo.  Tenemos la esperanza que el producto bueno, limpio y JUSTO se vuelva la normalidad y no una excepción en una sociedad que pone la comunidad local al margen por monopolios lejanos.</t>
  </si>
  <si>
    <t xml:space="preserve">ZW2227TCGQ</t>
  </si>
  <si>
    <t xml:space="preserve">JwYo5TdviLn</t>
  </si>
  <si>
    <t xml:space="preserve">Soacha</t>
  </si>
  <si>
    <t xml:space="preserve">¿Quién dijo eso?</t>
  </si>
  <si>
    <t xml:space="preserve">En un aula de clases, suceden muchas cosas, la vida de varios alumnos se juntan en un solo lugar, el timbre del colegio marca el inicio de una nueva experiencia y tras este nuevas historias empiezan a nacer...Esta historia ocurre en un salón de clases, un grupo de alumnos que se ven forzados a revelar sus más íntimos secretos por una voz que empieza a narrar todas las acciones que los jóvenes  realizarán...Una voz que más allá de querer crear un conflicto, busca que los mismos alumnos se lleguen a aceptar.</t>
  </si>
  <si>
    <t xml:space="preserve">Hq9qZBySK53</t>
  </si>
  <si>
    <t xml:space="preserve">Caldas</t>
  </si>
  <si>
    <t xml:space="preserve">Manizales</t>
  </si>
  <si>
    <t xml:space="preserve">¿Quién es la jefa?</t>
  </si>
  <si>
    <t xml:space="preserve">Carolina es asistente de una empresaria en una reconocida agencia de Publicidad, quien saturada de trabajo, debe cumplir todos los caprichos de su jefa Jessica, que se caracteriza  por su arrogancia y egocentrismo en su vida  laboral y personal. .A punto de enfermarse y en medio de cientos de documentos, cuentas, nóminas y encargos, Carolina debe hacer todo lo que su jefe quiere, tiene que hacer su trabajo mientras la ve jugar tenis despreocupa y evadiendo  sus responsabilidades. .Al día siguiente, Carolina bastante enferma, sin poder siquiera mantenerse en pie, decide envíar a su jefe un reemplazo que cumpla con sus funciones, pero Jessica, inconforme  y sin vestigio de compasión, envía mensajes frenéticamente, la llena de reclamos y  responsabilidades y le ordena que se presente de inmediato, pues hay muchos pagos y transacciones retrasadas. .Carolina, desesperada, decide acudir a su amigo Alejandro para desahogarse, y él además de escucharla, le da una opción que salvará no solo su día, sino también la presión de su trabajo de ahí en adelante: hacer todos sus pagos y transacciones a través de Nequi. Ella decide intentarlo y se pone al día desde su casa. .Al siguiente día, rosagante vemos a Carolina y a Jessica nuevamente en la cancha de tenis. Como todos los días, la jefa le pregunta a su asistente si ya hizo las diferentes actividades financieras de la empresa, pero esta vez, Carolina con una actitud fresca y sin estrés, responde que ya hizo todo, sin moverse del lugar y en tiempo récord.</t>
  </si>
  <si>
    <t xml:space="preserve">Samsung</t>
  </si>
  <si>
    <t xml:space="preserve">S8</t>
  </si>
  <si>
    <t xml:space="preserve">Iphone 7</t>
  </si>
  <si>
    <t xml:space="preserve">o_Woct17Rl_</t>
  </si>
  <si>
    <t xml:space="preserve">¿SERA?</t>
  </si>
  <si>
    <t xml:space="preserve">SINOPSIS.PAOLA (20) es una chica que mantiene una relación en.línea con ESTEBAN (30). PAOLA se mantiene fiel a la.relación, aunque no ha conocido a ESTEBAN personalmente..PAOLA recibe diferentes consejos de sus amigas DANIELA.(20), LAURA (20) Y LINDA (20). Después de discutir el.tema con sus hermanos ANDRES (22) y CAROLINA (18), PAOLA.toma la decisión de reunirse con ESTEBAN, para finalmente.darse cuenta que en realidad es su amiga DANIELA.</t>
  </si>
  <si>
    <t xml:space="preserve">iphone 7</t>
  </si>
  <si>
    <t xml:space="preserve">IPHONE 6 SPLUS</t>
  </si>
  <si>
    <t xml:space="preserve">0-n16d53JOU</t>
  </si>
  <si>
    <t xml:space="preserve">10 FORMAS DE ROBAR A UN HOMBRE</t>
  </si>
  <si>
    <t xml:space="preserve">Dos hombres se encuentran en una desolada calle de Bogotá, dos hombres con vidas diferentes, anhelos diferentes y necesidades diferentes, dos hombres que se encuentran allí no por casualidades de la vida. De uno de ellos dependerá la vida del otro, pues todo puede dar un vuelco trágico en cuestión de segundos.</t>
  </si>
  <si>
    <t xml:space="preserve">Motorola G5, Samsung Galaxi S5</t>
  </si>
  <si>
    <t xml:space="preserve">Grp3MQSwg_1</t>
  </si>
  <si>
    <t xml:space="preserve">3 dias.</t>
  </si>
  <si>
    <t xml:space="preserve">Juan Pablo Mejía y Mauricio Hernández son dos ejecutivos de cuenta de Manccini publicidad (la mejor agencia publicitaria de la ciudad), Su jefe Leonardo los pone a competir por el puesto de director de cuentas, solo deben conseguir un cliente que siempre ha sido reacia a la agencia, en el transcurso de la competencia por adquirir la cliente se enfrentan de manera desleal y fuera de lo ético, allí conocen a Maria Camila (la cliente). Mauricio  consigue un pacto hablado, sin embargo es Juan Pablo quien logra firmar el contrato, y de paso seducirla, luego de pasar la noche juntos,  a la mañana siguiente Juan pablo se entera que Maria Camila lleva muerta 3 días. ¿Será que todo lo imaginó?</t>
  </si>
  <si>
    <t xml:space="preserve">ds4g__yYpNw</t>
  </si>
  <si>
    <t xml:space="preserve">Abre tus Ojos</t>
  </si>
  <si>
    <t xml:space="preserve">Abre tus ojos al amor, abre tus ojos a la fé, abre tus ojos a vida...Abre tus ojos es la adaptación del versículo bíblico: Isaias 35:5,  en donde Aron, un hombre escogido por Dios, luego de batallar durante muchos años, ser desterrado y perseguido por su fe, es retribuido, y redimido por el mismo Dios que lo puso a prueba. sanando sus heridas y ofreciéndole una nueva y renovada felicidad.</t>
  </si>
  <si>
    <t xml:space="preserve">Sibaté</t>
  </si>
  <si>
    <t xml:space="preserve">Iphone x</t>
  </si>
  <si>
    <t xml:space="preserve">3pI5p6MELYy</t>
  </si>
  <si>
    <t xml:space="preserve">ADICCION</t>
  </si>
  <si>
    <t xml:space="preserve">La tecnología une a las personas que están lejos, pero nos aleja de las personas que tenemos cerca..Es el caso de ésta pareja donde no sabemos si el amor puede mas que la ADICCIÓN a las redes sociales.</t>
  </si>
  <si>
    <t xml:space="preserve">Iphone 6s</t>
  </si>
  <si>
    <t xml:space="preserve">4hH3lQcWuif</t>
  </si>
  <si>
    <t xml:space="preserve">Tunjuelito</t>
  </si>
  <si>
    <t xml:space="preserve">Afonía</t>
  </si>
  <si>
    <t xml:space="preserve">Salvador (Hector Arias) encuentra la posibilidad de hacerse a un inmueble después de negociar con un extraño (Cuervo) Casa en la cual los silencios alimentan a otro ser.</t>
  </si>
  <si>
    <t xml:space="preserve">P Smart</t>
  </si>
  <si>
    <t xml:space="preserve">Motorola G4 play</t>
  </si>
  <si>
    <t xml:space="preserve">vrw8OTU733T</t>
  </si>
  <si>
    <t xml:space="preserve">Cauca</t>
  </si>
  <si>
    <t xml:space="preserve">Popayán</t>
  </si>
  <si>
    <t xml:space="preserve">agregación del valor del café producido por el Sujeto Colectivo de Reparación la Rejoya</t>
  </si>
  <si>
    <t xml:space="preserve">Este cortometraje se realiza en el año 2018   después de 17 años de una trágica masacre , ocurrida en la vereda la Rejoya del municipio de Popayán, donde perdieron la vida 10 personas. Este hecho victimizante  producto del conflicto armado causó innumerables daños y estigmatización, afectando el buen nombre de la comunidad..el cortometraje se realiza con el  fin de dar conocer parte de la historia, al igual dar a conocer la calidad y talento de sus habitantes, que por mas de una década han sido olvidados pero en la actualidad, como sujeto de reparación colectiva de víctimas se ha logrado implementar proyectos y capacitaciones para lograr mejorar la calidad de vida de la comunidad de la Rejoya y a su vez.resaltar muchos talentos y aptitudes que hay dentro de ella, La Rejoya una vereda con paisajes hermosos, con talentos de diferentes edades, nos caracterizamos por ser luchadores, emprendedores y con mucho talento , que buscamos un mejor futuro para nosotros, nuestras familias y la comunidad</t>
  </si>
  <si>
    <t xml:space="preserve">j5 prime</t>
  </si>
  <si>
    <t xml:space="preserve">motorola G1</t>
  </si>
  <si>
    <t xml:space="preserve">28Ursyus-t_</t>
  </si>
  <si>
    <t xml:space="preserve">agujero de gusano</t>
  </si>
  <si>
    <t xml:space="preserve">Calisto, Amelia y valentina, en los años 40 y 50 son campesinos que solían vivir felices en una región de la Calera—Siberia en Colombia.  .En medio de la modesta vida de campo, para esta familia el amor era su mayor riqueza,  En esta época la región prosperaba desde 1.927 gracias al apoyo de una gran empresa. En la actualidad, sólo existen ruinas de este lugar y es considerado un pueblo fantasma. ..Calisto en extrañas circunstancias viaja por el tiempo, dejando atrás su apreciada vida llegando al futuro..En el futuro como en el pasado, su desaparición deja serias pruebas de su existencia, convirtiendo la historia en uno de los grandes misterios y antecedentes más claros de posible abduccion y viajes a traves de un " AGUJERO DE GUSANO." ..Historia Basada en narraciones de hechos reales.</t>
  </si>
  <si>
    <t xml:space="preserve">Huawei p8 lite</t>
  </si>
  <si>
    <t xml:space="preserve">9gZ8G98Pbcy</t>
  </si>
  <si>
    <t xml:space="preserve">Alejandro</t>
  </si>
  <si>
    <t xml:space="preserve">Es una situación de maltrato físico que se presenta frecuentemente en los colegios. Lo ideal es que a través del cortometraje se lleve un mensaje de respeto y se pueda realizar un trabajo pedagógico.</t>
  </si>
  <si>
    <t xml:space="preserve">P20</t>
  </si>
  <si>
    <t xml:space="preserve">REDMI 5A -  con este dispositivo se realizó el detrás de cámaras</t>
  </si>
  <si>
    <t xml:space="preserve">YiQMC_308yy</t>
  </si>
  <si>
    <t xml:space="preserve">Meta</t>
  </si>
  <si>
    <t xml:space="preserve">Villavicencio</t>
  </si>
  <si>
    <t xml:space="preserve">Alex</t>
  </si>
  <si>
    <t xml:space="preserve">Por mas de un año, la vida de Alex fue espectacular, o al menos eso es lo que el creia. Alguien ha vuelto para molestarle y Alex tendra que quitarse esa a esa persona de encima, o aprender a vivir con el.</t>
  </si>
  <si>
    <t xml:space="preserve">G5S PLUS</t>
  </si>
  <si>
    <t xml:space="preserve">kqjugnFtkNk</t>
  </si>
  <si>
    <t xml:space="preserve">Envigado</t>
  </si>
  <si>
    <t xml:space="preserve">Alguien para decirle adios</t>
  </si>
  <si>
    <t xml:space="preserve">MANUELA es una chica que luego de la muerte de sus padres y al ser hija única sin familiares allegados, quedo completamente sola, excepto por TAMARA su mejor amiga y confidente, pero esto cambiara de repente cuando MANUELA es diagnostica con leucemia...Esto dará un cambio drástico en su vida, ya que TAMARA debido se alejara de esta, empujando a MANUELA a librar una batalla contra su enfermedad por si sola y sin nadie a su alrededor, por ello MANUELA decide abrir le espacio en su vida a ABRIL una androide de última generación la cual se convertirá en su fuerza durante sus últimos días en este mundo.</t>
  </si>
  <si>
    <t xml:space="preserve">Poblado</t>
  </si>
  <si>
    <t xml:space="preserve">9B-JU9a64s9</t>
  </si>
  <si>
    <t xml:space="preserve">SMARTIC INCLUYENTE</t>
  </si>
  <si>
    <t xml:space="preserve">Tolima</t>
  </si>
  <si>
    <t xml:space="preserve">Ibagué</t>
  </si>
  <si>
    <t xml:space="preserve">ALMAS DE TALLA BAJA</t>
  </si>
  <si>
    <t xml:space="preserve">Documental</t>
  </si>
  <si>
    <t xml:space="preserve">La familia Largo es conformada por tres personas quienes por su condición tuvieron la oportunidad de hacer parte del entorno circense, sin embargo, ellos ha querido dar un giro en sus vidas y buscar un contexto donde puedan ser vistos desde sus cualidades como personas y no enfocados en su condición.</t>
  </si>
  <si>
    <t xml:space="preserve">P9 plus</t>
  </si>
  <si>
    <t xml:space="preserve">Auditiva</t>
  </si>
  <si>
    <t xml:space="preserve">2__m9__9wCL</t>
  </si>
  <si>
    <t xml:space="preserve">Amalia</t>
  </si>
  <si>
    <t xml:space="preserve">Hay personas quienes creen que la felicidad es una sensación, hay otras que lo asumen como una actitud, Amalia es una joven que ve la vida de otro color a pesar de todas dificultades a las que se enfrenta a  diario.</t>
  </si>
  <si>
    <t xml:space="preserve">iPro</t>
  </si>
  <si>
    <t xml:space="preserve">eSR-vBPxRqM</t>
  </si>
  <si>
    <t xml:space="preserve">Norte de Santander</t>
  </si>
  <si>
    <t xml:space="preserve">Cúcuta</t>
  </si>
  <si>
    <t xml:space="preserve">Amigas por siempre</t>
  </si>
  <si>
    <t xml:space="preserve">Un grupo de amigas sordas siempre se han mantenido juntas, pero ahora una de ellas decide casarse, aunque sus amigas tratan de convencerla que comete un error, que es joven y tiene una vida por delante para disfrutar, sin embargo, ella se distancia de sus amigas por su pareja, luego que se casa vive una vida tormentosa con su esposo, finalmente se da cuenta quién la podría ayudar.</t>
  </si>
  <si>
    <t xml:space="preserve">iPhone 5S</t>
  </si>
  <si>
    <t xml:space="preserve">nwfqvV9ppv4</t>
  </si>
  <si>
    <t xml:space="preserve">AMIGO DE MI VIDA</t>
  </si>
  <si>
    <t xml:space="preserve">Amigo de mi vida hace una comprensión de que las distancias y fronteras de rompen, cuando los lazos que se establecen en cada uno son tan fuertes que permiten hacer viajes emocionales para sentir la presencia de seres verdaderamente leales, incondicionales y especiales para nuestra vida.</t>
  </si>
  <si>
    <t xml:space="preserve">San Pablo de Borbur</t>
  </si>
  <si>
    <t xml:space="preserve">Y7 2018</t>
  </si>
  <si>
    <t xml:space="preserve">LANIX L1200</t>
  </si>
  <si>
    <t xml:space="preserve">Pa228l7W_Hl</t>
  </si>
  <si>
    <t xml:space="preserve">Simijaca</t>
  </si>
  <si>
    <t xml:space="preserve">AMISTAD INESPERADA</t>
  </si>
  <si>
    <t xml:space="preserve">ser sordomuda no sera una limitante para mostrar su gran corazón  Angélica (camila)  una hermosa niña con una extremada ternura demostrara que la verdadera amistad rompe las barreras del odio y la indiferencia.</t>
  </si>
  <si>
    <t xml:space="preserve">iphone s6</t>
  </si>
  <si>
    <t xml:space="preserve">ig0q51jwX1j</t>
  </si>
  <si>
    <t xml:space="preserve">Amor clandestino</t>
  </si>
  <si>
    <t xml:space="preserve">Acompañanos a ver esta increible historia Familiar donde los problemas del poco acompañamiento y apoyo de padres se muestra evidenciado en este cortometraje donde se muestra un claro ejemplo que el amor puede superar cualquier obstaculo.</t>
  </si>
  <si>
    <t xml:space="preserve">Motog 4 play</t>
  </si>
  <si>
    <t xml:space="preserve">eX2aw_OMCwH</t>
  </si>
  <si>
    <t xml:space="preserve">Itagüí</t>
  </si>
  <si>
    <t xml:space="preserve">Amor de hogar</t>
  </si>
  <si>
    <t xml:space="preserve">A principio de mes ocurre un suceso que a algunos preocupa, la llegada de la cuenta de servicios, pero por medio de los buenos momentos que podemos compartir gracias a ellos, la familia se da cuenta que es un precio muy pequeño a pagar por esos bellos recuerdos donde EPM ha estado con ellos.</t>
  </si>
  <si>
    <t xml:space="preserve">Xiaomi</t>
  </si>
  <si>
    <t xml:space="preserve">MIA1</t>
  </si>
  <si>
    <t xml:space="preserve">Huawei P10 lite</t>
  </si>
  <si>
    <t xml:space="preserve">boKaOj53Wo_</t>
  </si>
  <si>
    <t xml:space="preserve">AMOR DE PUEBLO O CÓMO RESOLVIMOS EL ASUNTO DEL BOCADILLO</t>
  </si>
  <si>
    <t xml:space="preserve">Dos familias, los Salamanca y los Noguera residen en un pueblo que queda ubicado en el epicentro del departamento de Boyacá. Estas dos familias tienen una rivalidad desde hace más de cien años a causa de un inconveniente con un bocadillo, lo cual desató una guerra y un odio profundo entre ellos, lo que los restringía de cualquier tipo de contacto y aunque ya nadie recuerda dicho hecho sigue latente. Este conflicto perdura hasta la generación de los hijos mayores de ambas familias, Iris y José María, estos pequeños se ven envueltos por el amor que sienten y es prohibido por sus padres a causa de pertenecer a la familia enemiga. Iris y José María se dan cuenta que su relación es más fuerte y planean escaparse juntos mediante un plan sin escucharlos. cuando los padres de ambos descubren el plan, deciden quitarles el celular para que no se puedan seguir comunicando. Es aquí, cuando José María e Iris sobrepasan las barreras del amor para no dejar de hablarse e idean juntos distintos medios para comunicarse y que el enamoramiento no muera, los cuales les permitirán encontrarse para poder escapar y continuar con su amor sin problema.</t>
  </si>
  <si>
    <t xml:space="preserve">Tenjo</t>
  </si>
  <si>
    <t xml:space="preserve">5s</t>
  </si>
  <si>
    <t xml:space="preserve">74j3tXHZkdz</t>
  </si>
  <si>
    <t xml:space="preserve">Amor especial</t>
  </si>
  <si>
    <t xml:space="preserve">Dos personas especiales se enamoran, los padres de uno de ellos no está de acuerdo con la relación.</t>
  </si>
  <si>
    <t xml:space="preserve">Huawei P9 Liten2016</t>
  </si>
  <si>
    <t xml:space="preserve">Cognitiva</t>
  </si>
  <si>
    <t xml:space="preserve">YRDz3_laA84</t>
  </si>
  <si>
    <t xml:space="preserve">Anhelo Descabellado</t>
  </si>
  <si>
    <t xml:space="preserve">Verónica ha estado observando a Lina por bastante tiempo, siempre indecisa de hablarle. Cuando logra cruzar unas cuantas palabras, lo único que quiere es estar cada vez más cerca de ella, ganarse su confianza y quizás algo más, pero lo que Lina no sabe es que su relación con Verónica es un deseo secreto disfrazado de amistad, Lina tenía la intención de ser su amiga, pero Verónica anhelaba otra cosa.</t>
  </si>
  <si>
    <t xml:space="preserve">A1586</t>
  </si>
  <si>
    <t xml:space="preserve">4NLlLcpPPUf</t>
  </si>
  <si>
    <t xml:space="preserve">Animadversión</t>
  </si>
  <si>
    <t xml:space="preserve">Juan y Katherin son una joven pareja de casados que tienen 25 años de edad. Juan se siente presionado y atascado por ser el que provee dinero, katherin es una mujer entregada a el y hace lo posible para ver a su pareja feliz. Aunque se amaban mucho cuando se casaron, ahora Juan siente desprecio y fastidio por su compañera.  Ambos se arrepienten de haberse casado a una edad tan joven, y no haber perseguido sus sueños..Juan es un artista para la música y su guitarra lo ha acompañado en los mejores momentos. Su personalidad es espontanea, libre y enigmática. Su debilidad es un trastorno de doble personalidad que desarrolló a medida del tiempo. .Profundo secreto que Katherin no conocía, hasta que un giro imprevisto del destino revelo su lado más oscuro. Juan decide poner fin a esto que tanto lo atormenta con un final inesperado, cargado de drama, misterio e intriga.</t>
  </si>
  <si>
    <t xml:space="preserve">Sony</t>
  </si>
  <si>
    <t xml:space="preserve">Sony xperia l1</t>
  </si>
  <si>
    <t xml:space="preserve">I phone 6, Motorola g4</t>
  </si>
  <si>
    <t xml:space="preserve">0AnkSk-2UHK</t>
  </si>
  <si>
    <t xml:space="preserve">APOLO</t>
  </si>
  <si>
    <t xml:space="preserve">Es la vida de un indigente, que tenia el sueño de ser un artista.</t>
  </si>
  <si>
    <t xml:space="preserve">P8lite</t>
  </si>
  <si>
    <t xml:space="preserve">vpr4E3ULp6t</t>
  </si>
  <si>
    <t xml:space="preserve">PROFESIONAL</t>
  </si>
  <si>
    <t xml:space="preserve">Prensa</t>
  </si>
  <si>
    <t xml:space="preserve">Archivo Confidencial  El último whisky</t>
  </si>
  <si>
    <t xml:space="preserve">Suburbio de inmigrantes en Colombia en los años 80. Las operaciones clandestinas con ideologías nacionalsocialistas de una pareja de espías infiltrada en este vecindario, se verán estropeadas tras la caída del muro de Berlín y el fin de la guerra fría. Este acontecimiento reafirmará el pensamiento revolucionario y de cambio de Agnes.</t>
  </si>
  <si>
    <t xml:space="preserve">Iphone s 7 plus</t>
  </si>
  <si>
    <t xml:space="preserve">LoaH__PbUXa</t>
  </si>
  <si>
    <t xml:space="preserve">Villa del Rosario</t>
  </si>
  <si>
    <t xml:space="preserve">Aroma de Paz</t>
  </si>
  <si>
    <t xml:space="preserve">El conflicto armado ha conseguido en Colombia su sistema de financiación, lo que ha hecho que este problema se convierta en uno de los retos mas difíciles para el estado colombiano. Sin embargo, algunos territorios han determinado no prolongar el paso de la violencia, apostándole a cultivos que además de  ser un aporte a la construcción de paz, son determinantes en la economía de familias, que han sido víctimas de la violencia  paramilitar. Aroma  de paz relata la historia de una de estas familias que a pesar de haber sufrido los horrores de la guerra   deciden quedarse y cosechar café y con este también la esperanza de un territorio pacífico</t>
  </si>
  <si>
    <t xml:space="preserve">Ragonvalia</t>
  </si>
  <si>
    <t xml:space="preserve">HuaweiHisiliconKirin650</t>
  </si>
  <si>
    <t xml:space="preserve">Samsung J7 Prime</t>
  </si>
  <si>
    <t xml:space="preserve">ne2efQHvm4w</t>
  </si>
  <si>
    <t xml:space="preserve">Almaguer</t>
  </si>
  <si>
    <t xml:space="preserve">Así se cultiva La Paz en Almaguer Cauca</t>
  </si>
  <si>
    <t xml:space="preserve">Las mujeres de la vereda Achiral, se unifican para crear un reservorio en la vereda para beneficiar sus cultivos y salir adelante, de esta manera construyen paz en su territorio, teniendo más oportunidades y dejando el pasado violento en el que vivían.</t>
  </si>
  <si>
    <t xml:space="preserve">P10 Lite</t>
  </si>
  <si>
    <t xml:space="preserve">pB_60kUol2s</t>
  </si>
  <si>
    <t xml:space="preserve">Asistido</t>
  </si>
  <si>
    <t xml:space="preserve">Dos jóvenes universitarios se dan cita en las cercanías de un sendero ecológico, a lo largo del recorrido Leopoldo (Edward González) le confiesa todo lo que siente por la mujer con la que sale a Leonardo (Cristian Ramírez) quien se muestra indiferente a la conversación porque se encuentra reflexivo por lo que esta a punto de hacer y por la cual se dio lugar a su encuentro.</t>
  </si>
  <si>
    <t xml:space="preserve">Huawei P Smart</t>
  </si>
  <si>
    <t xml:space="preserve">Vn8lof0OOBf</t>
  </si>
  <si>
    <t xml:space="preserve">Ataraxia</t>
  </si>
  <si>
    <t xml:space="preserve">Silvana una joven artista de 22 años, se encuentra aburrida de su cotidianidad, tanto así que decide terminar con su novio y alejarse de sus conocidos, ella frecuentemente recibe llamadas que le prometen un viaje que será el cambio radical de su monotonía, lo que Silvana desconoce es que la persona que  se hace llamar K, quien  se comunica con ella constantemente  es líder de un experimento neurológico con el nombre de A T A R A X I A  realizado en un laboratorio clandestino, que tiene como objetivo crear  y manipular realidades soñadas por el sujeto en prueba.  Sin tener idea de estos siniestros planes Silvana cae en la trampa de k, siendo víctima de un engaño.</t>
  </si>
  <si>
    <t xml:space="preserve">Samsung J5 prime</t>
  </si>
  <si>
    <t xml:space="preserve">NV8nQoNPEZ_</t>
  </si>
  <si>
    <t xml:space="preserve">Risaralda</t>
  </si>
  <si>
    <t xml:space="preserve">Pereira</t>
  </si>
  <si>
    <t xml:space="preserve">Atemporal</t>
  </si>
  <si>
    <t xml:space="preserve">Dos parejas se aventuran a un fin de semana romántico en una finca. Andrés luego de leer algunos Creepypastas, convence a sus amigos de realizar un ritual con el cual se podría manejar el tiempo. Desilusionados al no percibir nada deciden dejarlo pasar. En muy poco tiempo cosas extrañas empiezan a suceder, el misterio ha comenzado.</t>
  </si>
  <si>
    <t xml:space="preserve">Iphone 8 plus</t>
  </si>
  <si>
    <t xml:space="preserve">20E08nB6z_G</t>
  </si>
  <si>
    <t xml:space="preserve">Atrapados</t>
  </si>
  <si>
    <t xml:space="preserve">Un grupo de teatro queda encerrado en su lugar de trabajo, tras un ataque terrorista perpetrado en el edificio de enfrente. Desde la ventana logran ver ejecuciones,  como van tomando cada edificio y lanzan cadáveres por las ventanas. Desesperados, intentan mantenerse en silencio, hasta que uno de ellos les confiesa que está infiltrado y hace parte del ataque. Él hombre infiltrado, empieza a torturar y matar uno a uno a sus compañeros, hasta que en un acto heroico una de las mujeres del grupo se abalanza contra él y logran reducirlo. Cuando por fin han logrado controlar la situación e intentar una ruta de escape, se percatan que afuera las cosas se encuentra aún peor, los esperan para matarlos.</t>
  </si>
  <si>
    <t xml:space="preserve">IPhone 7</t>
  </si>
  <si>
    <t xml:space="preserve">x5opnC5Hup1</t>
  </si>
  <si>
    <t xml:space="preserve">ATRAPADOS</t>
  </si>
  <si>
    <t xml:space="preserve">Dos amigos llegan a un apartamento. Uno quiere beber vino y el otro sólo desea buscar obsesivamente en varios artículos información sobre los espejos y el arte de robar almas a través de estos. Luego de un giro inesperado y rotundo en aquel lugar, la realidad y el enigma se convertirán en planos relativos para cada uno de ellos.</t>
  </si>
  <si>
    <t xml:space="preserve">FIG-LX3</t>
  </si>
  <si>
    <t xml:space="preserve">iPhone 4 y Moto C Plus</t>
  </si>
  <si>
    <t xml:space="preserve">HlTRHDmelQo</t>
  </si>
  <si>
    <t xml:space="preserve">Ecuador</t>
  </si>
  <si>
    <t xml:space="preserve">Los Rios</t>
  </si>
  <si>
    <t xml:space="preserve">Babahoyo</t>
  </si>
  <si>
    <t xml:space="preserve">Aunque siempre falta algo</t>
  </si>
  <si>
    <t xml:space="preserve">Es la historia de una familia normal, la familia miranda, Cristy la hermana mayor, Yuli, la intermedia y Mikey , el menor. Todos tienen sus aficiones y nececidades en las que interviene la electricidad, Cristy necesita arreglarse y alizar su cabello porque debe estar bien presentada para contactarse con sus clientes, Yuli es aficionada a las telenovelas, pues estas le ayudan a alivial el estrés de su vida como universitaria, y Mikey para descanzar de su dia de escuela se decica a los videojuegos..Un dia como culaquier otro Cristy se arregla el cabello para salir a vivitar un cliente, llega entonces Yuli preguntando en donde esta el cotrol remoto, ella se retira a ver televisión, al rato llega Mikey de la escuela e interrumpe el momento de distraccion a de Yuli: Despues Mikey se dirige a jugar en la computadora. .Derpente mientras todos estan realizando sus actividades cotidianas hay un apagón, entonces, la familia se reune en la sala, donde se encuentra Yuli, y manifiestan su disgusto por la falta de energía, el aburrimiento les agovia, pero, Cristy comparte con ellos un vaso con agua, el cual parece tener efectos tranquilizantes..Finalmente, el aburrimiento puede mas, Mickey esta esperando que llegue la luz, Yuli observa su control remoto, Y Cristy mira el foco detenidamente, todos esperando el regreso de la energia para poder seguir disfrutando lo que antes hacian. En conclucion la enrgia electrica vuelve y cada quien vuelve a sus actividades.</t>
  </si>
  <si>
    <t xml:space="preserve">j3</t>
  </si>
  <si>
    <t xml:space="preserve">ciPgw5rRWjN</t>
  </si>
  <si>
    <t xml:space="preserve">Spain</t>
  </si>
  <si>
    <t xml:space="preserve">Madrid</t>
  </si>
  <si>
    <t xml:space="preserve">AURA (segunda parte)</t>
  </si>
  <si>
    <t xml:space="preserve">Esta es la primera entrega de la Trilogía AURA..AURA representa un genotipo femenino de Belleza ideal y atemporal. una hembra que como una hoja flota eterea entre la corriente de cierta dimension que la supera, la arrastra y la funde.....Este divino espectro humanado embutido en un cuerpo juvenil de hembra humana se desliza mientras anda entre la realidad en la que vive..La primera AURA-item- cuenta la historia de como nuestra heroina cual Alicia en el País de las maravillas descubre que el Amor que tanto la perturba y excita es el conejo que le muestra la puerta que conduce a una realidad conocida sólo por poblaciones marginales... por aquellos que sufren el tremendo poder oscuro de la guerra y la muerte a manos de los esbirros y fanáticos del Capital y del Control de los medios.</t>
  </si>
  <si>
    <t xml:space="preserve">Samsung J3</t>
  </si>
  <si>
    <t xml:space="preserve">onR7yI_0M8u</t>
  </si>
  <si>
    <t xml:space="preserve">AURA (primera parte)</t>
  </si>
  <si>
    <t xml:space="preserve">Esta es la primera entrega de la Trilogía AURA. AURA representa un genotipo femenino de Belleza ideal y atemporal. Una mujer que como una hoja flota etérea entre la corriente de cierta dimensión que la supera, la arrastra y la funde. Este divino espectro embutido en un cuerpo juvenil de hembra humana se desliza mientras anda entre la realidad en la que vive. La primera AURA-Ídem- cuenta la historia de cómo nuestra heroína, una especie de Alicia en el País de las maravillas descubre que el Amor que tanto la perturba y excita hace las veces de conejo que le muestra la puerta que conduce a una realidad conocida sólo por poblaciones marginales, por aquellos que sufren el tremendo poder oscuro de la guerra, desplazamiento forzado, tortura, humillación y la muerte a manos de los esbirros y fanáticos del Capital y del Control de los medios.</t>
  </si>
  <si>
    <t xml:space="preserve">J3</t>
  </si>
  <si>
    <t xml:space="preserve">AUSENCIA</t>
  </si>
  <si>
    <t xml:space="preserve">Mauricio se encuentra absorbido por una tristeza imperante debido a la muerte de su esposa Carmen. Por medio de sueños que se entrecruzan con la realidad, Carmen encontrará la forma de comunicarse con él, despedirse y entender que puede seguir existiendo en la vida de Mauricio y su familia, así ella ya no esté.</t>
  </si>
  <si>
    <t xml:space="preserve">iphone x</t>
  </si>
  <si>
    <t xml:space="preserve">qRzu019SB81</t>
  </si>
  <si>
    <t xml:space="preserve">Ausente</t>
  </si>
  <si>
    <t xml:space="preserve">manuel es un chico comun y corriente  de 22 años que vive su vida con total normalidad, sin embargo un dia, la vida de manuel y de aquellas personas que lo rodean, cambiara para siempre.</t>
  </si>
  <si>
    <t xml:space="preserve">QxBoOBNjPq8</t>
  </si>
  <si>
    <t xml:space="preserve">Anolaima</t>
  </si>
  <si>
    <t xml:space="preserve">Bareta Films</t>
  </si>
  <si>
    <t xml:space="preserve">Bareta Films SAS es una empresa audiovisual que se crea para participar en Smart Films 2015 con fines de crecimiento como empresa de pacífica revolución audiovisual y cultural en la población de Anolaima (Cund) .</t>
  </si>
  <si>
    <t xml:space="preserve">iPad I</t>
  </si>
  <si>
    <t xml:space="preserve">iPhone 5s</t>
  </si>
  <si>
    <t xml:space="preserve">FBFXGxV7Yv5</t>
  </si>
  <si>
    <t xml:space="preserve">Valle del Cauca</t>
  </si>
  <si>
    <t xml:space="preserve">Cali</t>
  </si>
  <si>
    <t xml:space="preserve">bastones cruzados</t>
  </si>
  <si>
    <t xml:space="preserve">Es la historia de una pareja de infles que deciden ira un motel a pasar una tarde de lujuria. con tan mala suerte que en el mismomotel y en la misma habitación estaban sus parejas haciendo lo mismo.</t>
  </si>
  <si>
    <t xml:space="preserve">iphone 8</t>
  </si>
  <si>
    <t xml:space="preserve">Visual</t>
  </si>
  <si>
    <t xml:space="preserve">JgT4QEmyr4x</t>
  </si>
  <si>
    <t xml:space="preserve">Beatriz</t>
  </si>
  <si>
    <t xml:space="preserve">Una mujer llega adolorida a una extraña habitación y en el proceso de hacer una importante transferencia de dinero, se da cuenta que está herida gravemente. Es así como mezclando el espacio en donde se encuentra con recuerdos del pasado, la mujer lucha con el dolor para intentar vencer su inevitable final.</t>
  </si>
  <si>
    <t xml:space="preserve">Moto G6 Play</t>
  </si>
  <si>
    <t xml:space="preserve">B0FI8X_5Yan</t>
  </si>
  <si>
    <t xml:space="preserve">Bebe</t>
  </si>
  <si>
    <t xml:space="preserve">Era una noche en la que me quede dormido y fue la noche mas larga con una pesadilla que parece que no tenga fin</t>
  </si>
  <si>
    <t xml:space="preserve">PZrpQOt0akw</t>
  </si>
  <si>
    <t xml:space="preserve">BELLO</t>
  </si>
  <si>
    <t xml:space="preserve">Juan Pablo Bello  es un musico con discapacidad visual que gracias al apoyo de su familia y sus ganas de hacer música ha logrado que algunos que tenemos la vista en su estado natural quisiéramos privarnos de esta para poder llegar a ser mas sensibles e inteligentes.</t>
  </si>
  <si>
    <t xml:space="preserve">mini s4</t>
  </si>
  <si>
    <t xml:space="preserve">3AOus-q8_Zi</t>
  </si>
  <si>
    <t xml:space="preserve">BIENVENIDO AL AMOR</t>
  </si>
  <si>
    <t xml:space="preserve">Un hombre que se enamora perdidamente de una joven</t>
  </si>
  <si>
    <t xml:space="preserve">j7 prime</t>
  </si>
  <si>
    <t xml:space="preserve">samsung</t>
  </si>
  <si>
    <t xml:space="preserve">ujJBpU9VSTk</t>
  </si>
  <si>
    <t xml:space="preserve">Bogata, un monólogo capitalino</t>
  </si>
  <si>
    <t xml:space="preserve">Bogata, una combinación del pasado (Bacata) y el ahora de Bogotá, y más desgastada, historia contada para el reconocimiento de el ser, presencia verdadera de ancestros, ciudad de abyectos y extranjerizados, monólogo de una ciudad donde no todos sus lugares son visitados y conservan tesoros de belleza.</t>
  </si>
  <si>
    <t xml:space="preserve">Galaxy j1 mini prime</t>
  </si>
  <si>
    <t xml:space="preserve">g27S9Te0w6r</t>
  </si>
  <si>
    <t xml:space="preserve">Buen viaje</t>
  </si>
  <si>
    <t xml:space="preserve">La muerte casi siempre nos llena de dolor y más aun cuando se trata de un ser querido, en esta pequeña historia llena de mucha realidad pero adornada con algo de imaginación, nos muestra como la relación de un padre con su hijo lo lleva a a imaginar un momento de tranquilidad y amor cuando este le entrega un barco de papel que su padre le enseño a hacer cuando niño y como este pequeño vehículo marítimo se convertiría en una analogía de la vida feliz que llevaron ambos hasta mas allá del momento en que su padre debe despedirse y realizar el viaje, donde su hijo le da un buen viaje.</t>
  </si>
  <si>
    <t xml:space="preserve">Asus</t>
  </si>
  <si>
    <t xml:space="preserve">Asus Zenfone 3</t>
  </si>
  <si>
    <t xml:space="preserve">GTUxPbqiDey</t>
  </si>
  <si>
    <t xml:space="preserve">Bello</t>
  </si>
  <si>
    <t xml:space="preserve">Burócratas del Rock</t>
  </si>
  <si>
    <t xml:space="preserve">Una veterana y desconocida banda de rock sueña con convertirse en uno de los grupos con más influencia en la escena nacional, pero su principal inconveniente es el manejo de sus ingresos. .La banda atravesara bastantes obstáculos como la falta de presupuesto para comprar sus accesorios y otros elementos de su imagen, debido a que sus ganancias siempre se van en actividades superfluas. .Luego se darán cuenta que la mejor solución es organizarse y crear una cuenta grupal en Nequi y ahorrar para ir desarrollando su objetivo con más dirección.</t>
  </si>
  <si>
    <t xml:space="preserve">G5 S PLUS</t>
  </si>
  <si>
    <t xml:space="preserve">Samsung J5</t>
  </si>
  <si>
    <t xml:space="preserve">_i099lXB7oz</t>
  </si>
  <si>
    <t xml:space="preserve">Cambiando violencia por sueños</t>
  </si>
  <si>
    <t xml:space="preserve">A los 11 años, Alexander Victoria, quien es hoy gestor deportivo del Distrito de Aguablanca de Cali, se vio involucrado en el mundo de la delincuencia. Por muchos años estuvo sumergido y marcado por la violencia, este comportamiento delictivo lo llevo a ser recluido en una cárcel siendo aún un adolescente. Cuando toco fondo, se concientizó que debía cambiar por el bien de él y la humanidad. Fue entonces cuando se dio a la tarea de inculcarles a los niños y jóvenes de su barrio Mójica que las drogas y la delincuencia no conducían a nada bueno en sus vidas, desde ese momento siempre les recalca que la mejor arma de paz era, es y será refugiarse en el deporte para combatir la delincuencia. Es así como a través del fútbol ha rescatado muchos niños y jóvenes de la delincuencia a lo largo ya de 3 años.</t>
  </si>
  <si>
    <t xml:space="preserve">Huawei P9 lite</t>
  </si>
  <si>
    <t xml:space="preserve">3OQC3KKmbyi</t>
  </si>
  <si>
    <t xml:space="preserve">Tocancipá</t>
  </si>
  <si>
    <t xml:space="preserve">Camino a un sueño</t>
  </si>
  <si>
    <t xml:space="preserve">Bueno este es un corto fantastico que se trata de la vida de un futbolista, el nos comenta como hizo para llegar hasta donde esta hoy dia con la auyda de su mama</t>
  </si>
  <si>
    <t xml:space="preserve">huawei p9 lite</t>
  </si>
  <si>
    <t xml:space="preserve">huawei y6ll, huawei p smart, krono net k5</t>
  </si>
  <si>
    <t xml:space="preserve">G0rCyAZXWxR</t>
  </si>
  <si>
    <t xml:space="preserve">CAMPAÑA DE BUENOS MODALES JUANITA</t>
  </si>
  <si>
    <t xml:space="preserve">Juanita es una pequeña ya de 5 años recien cumplidos , con diagnosticos medicos desde bebe de TDH (autismo), Transtorno de integracion sensorio motriz en tratamiento, estreñimiento severo, sobreviviente de varias infecciones urinarias y por ultimo pielonefritis, etc. Hace 6 meses tuvo la iniciativa de iniciar una campaña de buenos modales en el lugar donde nació y le han salvado la vida ademas le han ayudado a progresar en sus diagnósticos médicos, para que todas las personas aprendan a saludar, despedirse, dar las gracias, pedir el favor y sonreír. en apoyo con sus padres y como sitio inicial la CLINICA FUNDACION VALLE DE LILI , pero su meta es hacerlo en toda Colombia y el Mundo entero, para imponer las convicciones del ayer de LOS BUENOS MODALES.</t>
  </si>
  <si>
    <t xml:space="preserve">Motorola G5</t>
  </si>
  <si>
    <t xml:space="preserve">3KjxMW06N-e</t>
  </si>
  <si>
    <t xml:space="preserve">Campo Minado</t>
  </si>
  <si>
    <t xml:space="preserve">En un antiguo campo minado se reúnen los niños de la zona a jugar futbol, el reto de ir por el balón en esta ocasión es para Wilson…</t>
  </si>
  <si>
    <t xml:space="preserve">Moto g4</t>
  </si>
  <si>
    <t xml:space="preserve">2JAVZE0TCei</t>
  </si>
  <si>
    <t xml:space="preserve">Capitán</t>
  </si>
  <si>
    <t xml:space="preserve">Cuenta la historia de Beto, un niño cuyo perro Capitán, muere en una cirugía. Su mamá Raquel, al no saber cómo decirle, inventa que Capitán escapó y Beto inicia la búsqueda, ayudándose de las redes sociales, enfrentando diversas situaciones,.La madre Raquel, también busca a su hijo que en un descuido se aleja de ella, quien entiende el error que cometió al mentirle a su hijo..Gracias a un encuentro con un ser misterioso, una especie de ángel, Beto entiende que no volverá a ver a su perro. Se trata de aprender a asumir una pérdida.</t>
  </si>
  <si>
    <t xml:space="preserve">S4</t>
  </si>
  <si>
    <t xml:space="preserve">Ipad , Smartphone Motorola</t>
  </si>
  <si>
    <t xml:space="preserve">fEChy0domP9</t>
  </si>
  <si>
    <t xml:space="preserve">Suesca</t>
  </si>
  <si>
    <t xml:space="preserve">Capitán en peligro</t>
  </si>
  <si>
    <t xml:space="preserve">El pez capitán es una de las especies de peces del río Bogotá, debido a la contaminación no es comestible. Julieta es consciente del impacto de la contaminación no solo a este pez sino a la comunidad en general</t>
  </si>
  <si>
    <t xml:space="preserve">J5 prime</t>
  </si>
  <si>
    <t xml:space="preserve">Motorola MotoX 2</t>
  </si>
  <si>
    <t xml:space="preserve">3z3G2SCGDbx</t>
  </si>
  <si>
    <t xml:space="preserve">CARCEL</t>
  </si>
  <si>
    <t xml:space="preserve">Chana es una joven que vive su vida sin prisa, disfruta de las pequeñas cosas que le regala el universo. Haciendo una analogía filosófica describe sus recuerdos y sentimientos más presentes, mediante una narración que es su pensamiento diario encuentra una luz de libertad que se le imposibilita expresar verbalmente ya que por su estado no puede hacerlo..Chana se enfrenta en este recorrido de anhelos a pensar si realmente la vida vale la pena ser vivida dentro de un cuerpo inerte, sintiendo cada segundo que es su cárcel y preguntándose todos los días cual es el sentido de una vida así...El camino parece ser muy claro en la soledad, pero al ver la lucha diaria de su madre por mantenerla “viva” encuentra una luz de esperanza que la ata a la realidad...¿Cuánto vale una ilusión así sea de papel?</t>
  </si>
  <si>
    <t xml:space="preserve">P9 LITE SMART</t>
  </si>
  <si>
    <t xml:space="preserve">HUAWEI P8</t>
  </si>
  <si>
    <t xml:space="preserve">vPrg79H28so</t>
  </si>
  <si>
    <t xml:space="preserve">Carta  A Chispita</t>
  </si>
  <si>
    <t xml:space="preserve">Laura es una pequeña niña que, conmovida por la separación que tiene con su perrita chispita, decide escribirle una carta mientras se encuentra en la veterinaria recuperándose. Laura tiene la esperanza de que todo saldrá mejor, a medida que pase el tiempo y podrá volver a estar con su amiga inseparable de hace varios años.</t>
  </si>
  <si>
    <t xml:space="preserve">LG</t>
  </si>
  <si>
    <t xml:space="preserve">LG G4 BEAT</t>
  </si>
  <si>
    <t xml:space="preserve">xW4mStLA3od</t>
  </si>
  <si>
    <t xml:space="preserve">Cinco Días</t>
  </si>
  <si>
    <t xml:space="preserve">Sara es una joven como cualquier otra, alegre y extrovertida, que junto a su mejor amiga Emy decide documentar los siguientes cinco días, realizando algunas actividades organizadas en una lista por ella misma, parece que en esta historia todo va bien, pero tal vez no sea así. descubre el porqué de las acciones de Sara y su inesperado final</t>
  </si>
  <si>
    <t xml:space="preserve">LG L-bello</t>
  </si>
  <si>
    <t xml:space="preserve">LG k8 2017</t>
  </si>
  <si>
    <t xml:space="preserve">V_8976VjiC7</t>
  </si>
  <si>
    <t xml:space="preserve">Code 105</t>
  </si>
  <si>
    <t xml:space="preserve">Para silenciar a 3 testigos y que sea un trabajo limpio es necesario de ayuda externa. Un experto en el campo llega a la ciudad para cumplir con su misión, una 9 mm dentro de un maletín y tres balas serán sus herramientas.</t>
  </si>
  <si>
    <t xml:space="preserve">iPhone 6s</t>
  </si>
  <si>
    <t xml:space="preserve">51nW94gSTGW</t>
  </si>
  <si>
    <t xml:space="preserve">Código Nexo</t>
  </si>
  <si>
    <t xml:space="preserve">Dos amigos detectives, trabajan juntos en la resolución de los crímenes de un asesino serial de mujeres viudas, Manuel que tiene el impulso de retirarse de su oficio  y Pedro que tiene sospechas del asesino. En medio de la investigación de un nuevo asesinato, Pedro descubre a  Manuel como el asesino que ambos buscaban, quedando él encargado de su judicialización.</t>
  </si>
  <si>
    <t xml:space="preserve">XPERIA XA1 ULTRA</t>
  </si>
  <si>
    <t xml:space="preserve">Sc2_q038Wds</t>
  </si>
  <si>
    <t xml:space="preserve">Coffee</t>
  </si>
  <si>
    <t xml:space="preserve">Esta es la historia de Coffee, un perro muy fiel y simpatico, un día su amo decide abandonarlo en un bosque, pero sin importar lo que pase, Coffee nunca lo dejará de amar.</t>
  </si>
  <si>
    <t xml:space="preserve">iPad pro</t>
  </si>
  <si>
    <t xml:space="preserve">r-AQu1P61bF</t>
  </si>
  <si>
    <t xml:space="preserve">Comida Para El Gato</t>
  </si>
  <si>
    <t xml:space="preserve">Este cortometraje relata cómo un hombre busca alimento para su gato hasta rendirse</t>
  </si>
  <si>
    <t xml:space="preserve">HUAWEI TAG-L23</t>
  </si>
  <si>
    <t xml:space="preserve">0v0hrEWOVSG</t>
  </si>
  <si>
    <t xml:space="preserve">Como despertar desde el interior de un sueño.</t>
  </si>
  <si>
    <t xml:space="preserve">Marcos es un joven apasionado que cultiva sus sueños y vive en un mundo libre, después de leer un libro filosófico titulado: como despertar desde el interior de un sueño, decide ayudar a sus familiares quienes se encuentran tras una puerta en una casa claustrofóbica y solitaria.  abstraídos de la realidad y llenos de objetos materiales, los familiares de marcos siguen a un hombre misterioso que se manifiesta a través de pantallas y aparatos electrónicos seduciéndolos con ideales materialistas. Marcos armado con una simple regadera y un saco de regalos intentara dar vida a los sueños olvidados de sus padres y hermanos, mientras aquel hombre misterioso buscara la manera de destruir el mundo libre que tanto ha cuidado Marcos.</t>
  </si>
  <si>
    <t xml:space="preserve">samsumg s9+</t>
  </si>
  <si>
    <t xml:space="preserve">xGee9Nyy7oq</t>
  </si>
  <si>
    <t xml:space="preserve">Con el Cine en la Mochila</t>
  </si>
  <si>
    <t xml:space="preserve">Dos jóvenes Colombianos crearon el colectivo con el cine en la mochila, una propuesta enfocada en el intercambio cultural en materia artística y pedagógica. En esta crónica nos relatan las experiencias vividas durante uno de sus viajes en donde recorrieron 4 países proyectando y enseñando sobre cine, y recolectando conocimientos para retornar a su país y trabajar con diferentes comunidades a nivel nacional.</t>
  </si>
  <si>
    <t xml:space="preserve">Huawei Y2 2017</t>
  </si>
  <si>
    <t xml:space="preserve">DE1ZYS3TbCg</t>
  </si>
  <si>
    <t xml:space="preserve">Con Risas Se Cambia Al Mundo</t>
  </si>
  <si>
    <t xml:space="preserve">Un grupo de adolescentes sienten que la vida se les cae a pedazos. ("Son la meca de la irreverencia"). El aburrimiento agobia sus ganas de cambiar su destino. Hasta que el destino, como lo llaman ellos les envía a una persona la cual les muestra una forma diferente, divertida y única de alcanzar sus sueños y demostrarle al mundo la magnitud que genera una pequeña sonrisa en una persona.</t>
  </si>
  <si>
    <t xml:space="preserve">Iphone</t>
  </si>
  <si>
    <t xml:space="preserve">068h2q6fEo2</t>
  </si>
  <si>
    <t xml:space="preserve">Concha</t>
  </si>
  <si>
    <t xml:space="preserve">Belén Boyacá, en medio de los majestuosos paisajes del departamento boyacense, donde su población está acostumbrada a vivir de su trabajo en la fértiles tierras de la región, encontramos una granja que aunque modesta, es conocida por la mayoría de los habitantes, como una de las más productivas de la zona, pues, no solo son trabajados sus campos, si no también tiene una gran producción avícola y ganadera. Ese reconocimiento se debe a una persona trabajadora, luchadora y soñadora, Concha, una mujer joven, entregada a su matrimonio y a su trabajo, educada en amor, humildad y disciplina desde su niñez. .Concha y su esposo Darío, un hombre tosco, agresivo, impulsivo y con una fuerte adicción al alcohol, llevan un matrimonio regido por el machismo, la represión y el abuso. Sumidos en una rutina que a través de los años ha causado lesiones físicas y psicológicas en Concha, quien renunció a sus sueños de infancia por cumplir con su promesa de amor. .Cansada y desilusionada de su vida, Concha, reflejada en un espejo inesperado, se ve motivada y decide romper las ataduras para por fin vivir.</t>
  </si>
  <si>
    <t xml:space="preserve">Belén</t>
  </si>
  <si>
    <t xml:space="preserve">iphone 6s plus</t>
  </si>
  <si>
    <t xml:space="preserve">xiR3r48km1t</t>
  </si>
  <si>
    <t xml:space="preserve">Zipaquirá</t>
  </si>
  <si>
    <t xml:space="preserve">CONECTADOS</t>
  </si>
  <si>
    <t xml:space="preserve">Bruno está obsesionado con la teoría de los seis grados. Él lleva mucho tiempo tejiendo la red de sus conocidos, sabe que debe buscar a alguien, pero ¿a quién?.</t>
  </si>
  <si>
    <t xml:space="preserve">Ipad mini A1432</t>
  </si>
  <si>
    <t xml:space="preserve">-wAGkp82Z8-</t>
  </si>
  <si>
    <t xml:space="preserve">Contra el miedo</t>
  </si>
  <si>
    <t xml:space="preserve">Cuenta la historia de Morris, un adinerado hombre que se encuentra privado de su libertad al parecer por una peligrosa mafia que busca apoderarse de su fortuna. Morris tendrá que hacer lo impensable para intentar escapar e impedir que sus captores logren su cometido, mientras tienen a su esposa sometida en su propio apartamento con la condición de que firme unos documentos cediendo todos sus bienes para supuestamente así quedar en libertad.</t>
  </si>
  <si>
    <t xml:space="preserve">HTC</t>
  </si>
  <si>
    <t xml:space="preserve">One A9s</t>
  </si>
  <si>
    <t xml:space="preserve">Huawei  y6 2</t>
  </si>
  <si>
    <t xml:space="preserve">6Gu7sXR0DWw</t>
  </si>
  <si>
    <t xml:space="preserve">Santiago de Cali</t>
  </si>
  <si>
    <t xml:space="preserve">Contra si mismo</t>
  </si>
  <si>
    <t xml:space="preserve">EN CONTRA.Antonio huye de la policía junto a Frank y Andres quienes acaban de robar una joyería, trayendo con ellos a un rehén, rompiendo una de las reglas (No heridos, no rehenes) al parecer fue algo que se salió del plan..Logran llegar a su destino, un deshuesadero de autos, donde suelen reunirse. Antonio y Andrés bajan del auto muy preocupados con el dinero y las joyas, dejando al rehén en el auto..Estresados por tener la policía encima y sin saber qué hacer con el rehén, entran en una fuerte discusión, siendo imparciales, Andrés quiere asesinar al rehén, mientras Antonio declara no ser asesino. .No llegan a ningún acuerdo y Andrés decide por sus propias manos asesinar al rehén, Antonio lo detiene desatando un forcejeo entre ambos, el arma se dispara causándole la muerte inmediata a Andrés..Frank, quien observaba todo desde el escritorio se pone de pie, camina lento pero seguro, mostrando una personalidad imponente frente Antonio, quien está muy nervioso, lo toma del bazo y lo golpea cuestionándole los errores cometidos en el plan. Antonio intenta defenderse a media voz, dando explicaciones que Frank ahora no le interesa escuchar..Se convierte en el juez, que pretende castigarlo, llevándolo a un juicio por un error cometido, sabiendo cómo hacerlo caer le recuerda lo más traumático en la vida de Antonio, la muerte de su familia en muy temprana edad, señalándole de haber sido el culpable..Antonio reacciona, y se lanza hacia Frank desenmascarándolo como el culpable de todas sus desgracias, agrediéndolo con un vaso de cristal, el cual no le hace ni el mínimo daño..Antonio desesperado toma la pistola apuntándola hacia Frank, que con un tono de burla lo incita a disparar… Dispara, pero Frank parece no sentir nada, Antonio direcciona el arma hacia el mismo, causando una preocupación en José..Antonio dispara el arma y mueren los dos.</t>
  </si>
  <si>
    <t xml:space="preserve">S7</t>
  </si>
  <si>
    <t xml:space="preserve">UViqeX-q3LG</t>
  </si>
  <si>
    <t xml:space="preserve">La Calera</t>
  </si>
  <si>
    <t xml:space="preserve">Correr o morir</t>
  </si>
  <si>
    <t xml:space="preserve">Trata sobre un juego de escondidas algo tenebroso</t>
  </si>
  <si>
    <t xml:space="preserve">J7</t>
  </si>
  <si>
    <t xml:space="preserve">CORTADA</t>
  </si>
  <si>
    <t xml:space="preserve">En un mundo competitivo, siempre hay que esforzarse, sobre todo si tienes que demostrar un talento que no tienes. Nuestro protagonista sabrá como obtener la oportunidad, pero, ¿lo lograra?</t>
  </si>
  <si>
    <t xml:space="preserve">Huawei P4 lite 2017</t>
  </si>
  <si>
    <t xml:space="preserve">2Ru3W-Ryf-f</t>
  </si>
  <si>
    <t xml:space="preserve">Santander</t>
  </si>
  <si>
    <t xml:space="preserve">Piedecuesta</t>
  </si>
  <si>
    <t xml:space="preserve">CREE</t>
  </si>
  <si>
    <t xml:space="preserve">Clary, tras sus miles de esfuerzos por impresionar y agradar a su profesor Aristo, cansada de ser rechazada toma la decisión de llevarle la contraria a su profesor y demostrarle lo lejos que puede llegar</t>
  </si>
  <si>
    <t xml:space="preserve">galaxy j7 prime</t>
  </si>
  <si>
    <t xml:space="preserve">9Y3Ug-86Mha</t>
  </si>
  <si>
    <t xml:space="preserve">CROMOSOMA</t>
  </si>
  <si>
    <t xml:space="preserve">Luz una mujer religiosa, tiene una vida rutinaria e insoportable. Vive una situación completamente difícil con su madre y su hija, debido a la enfermedad que esta tiene. Esto le ha ocasionado un  conflicto interno que la  ha llevado  a sumergirse en el dolor, el temor, la agonía y la soledad de ver a quien ama en este estado y no poder hacer nada.</t>
  </si>
  <si>
    <t xml:space="preserve">8PLUS</t>
  </si>
  <si>
    <t xml:space="preserve">00-Ta8zE2c2</t>
  </si>
  <si>
    <t xml:space="preserve">Cronicas del Catatumbo</t>
  </si>
  <si>
    <t xml:space="preserve">Esta historia está basada en hechos reales en la región del Catatumbo, Norte de Santander (Colombia). El objetivo de la crónica radica en mostrar la realidad actual de esta zona del país que aún sigue sumergida en la violencia producto de la guerra entre los diferentes grupos armados presentes en este territorio. .Es de gran importancia resaltar que las imágenes fueron combinadas,  algunas se grabaron  en otra región para garantizar la seguridad de quien las relata y de quien las realiza, con el fin de proteger sus vidas. razón por la que no se muestra ningún rostro..Dicho esto, las imágenes muestran la riqueza natural con la que cuenta este lugar gracias a la fertilidad de sus tierras, sin olvidar la ganadería y la minería, entre otras razones por las cuales existe la guerra con fines de apropiación..La narración voz en off, como los fragmentos de voz hechos por su protagonista víctima de desplazamiento forzado, están recreadas con bellas imágenes.  Finalmente plasmamos sin importar los inconvenientes, el perrengue de personas que sacan lo mejor de ellos y con su unión crean fundaciones para la construcción de paz en esta región del país..Cordialmente dirección, producción y realización..Abrazo a todos, ¡Viva Colombia!</t>
  </si>
  <si>
    <t xml:space="preserve">p9 lite</t>
  </si>
  <si>
    <t xml:space="preserve">RgCGQmEo0BR</t>
  </si>
  <si>
    <t xml:space="preserve">Funza</t>
  </si>
  <si>
    <t xml:space="preserve">Cuarto Oscuro</t>
  </si>
  <si>
    <t xml:space="preserve">Cuarto Oscuro es un film que retrata la captura del alma de las personas y cosas a través de la cámara fotográfica. Esta historia surge en el limbo en donde Alicia, una niña de once años,  conecta los personajes a partir de la venta de sus intangibles dulces de café.</t>
  </si>
  <si>
    <t xml:space="preserve">iPhone X</t>
  </si>
  <si>
    <t xml:space="preserve">TC2NIzBLg2x</t>
  </si>
  <si>
    <t xml:space="preserve">Dayan Alejandra Gavilan Leon</t>
  </si>
  <si>
    <t xml:space="preserve">En un pueblo de Colombia vive una familia humilde ,pero muy tranquila lo que no saben es que esa tranquilidad se acaba cuando un grupo armado llega a dañarles toda la tranquilidad y dejan a las hermanas huérfanas ..Laura la hermana mayor decide salir y buscar suerte en otros lugares .llegan a la gran ciudad de Bogota ,donde ya se encuentran cansadas y deciden tomar un descanso..ya es un nuevo día y las dos hermanas ya se ven con hambre ,llega Juana con su papa siendo vendedores ambulantes ,Juana le ofrece unos brownies mr.brown,pero las hermanas no tienen dinero y Juana decide regalarles unos brownies y se sienta junto a ellas. A Laura se le ocurre que pueden hacer un show donde puedan recolectar dinero, las hermanas y Juana hacen un show y la gente empieza a ayudarles.</t>
  </si>
  <si>
    <t xml:space="preserve">iPhone 6 plus</t>
  </si>
  <si>
    <t xml:space="preserve">73H_OoZ1te8</t>
  </si>
  <si>
    <t xml:space="preserve">DE ESTRIBOR A BABOR</t>
  </si>
  <si>
    <t xml:space="preserve">Un abuelo lleva a su nieto a navegar para enseñarle a conducir su velero, el niño quien le tiene un poco de miedo al agua, es motivado por el abuelo a subir al velero. Allí, el niño presta atención a la explicación y se olvida de su temor al observar con admiración a su abuelo quien lleva puesta una gorra de marinero, él se la cede y así emprenden un viaje al horizonte en busca de un tesoro escondido. El agua es el elemento que conecta la imaginación del niño con la realidad, en la que él juega con su velero de juguete divirtiéndose con su abuelo en la piscina del centro recreativo Cafam.</t>
  </si>
  <si>
    <t xml:space="preserve">Guatavita</t>
  </si>
  <si>
    <t xml:space="preserve">_AEW3-Z5d_9</t>
  </si>
  <si>
    <t xml:space="preserve">DE GENERACION</t>
  </si>
  <si>
    <t xml:space="preserve">MARINA DEL TORO ES UNA MUJER DE 50 AÑOS ESPOSA DE CLAUDIO TORO Y MADRE DE NICOLAS TORO ELLOS SE VEN ENVUELTOS EN UNA SITUACIÓN DE ROBO EN LA EMPRESA DE CLAUDIO SIN CONTAR CON QUE MARINA TIENE UN PLAN MAYOR PARA ULTIMARLOS Y OBTENER UN JUGOSO SEGURO DE VIDA EN COMPAÑÍA DE SU NUERA AMATISTA RENS.</t>
  </si>
  <si>
    <t xml:space="preserve">IPHONE 8 PLUSS</t>
  </si>
  <si>
    <t xml:space="preserve">SANGSUNG J5 PRIME</t>
  </si>
  <si>
    <t xml:space="preserve">bQQz8uUIZPi</t>
  </si>
  <si>
    <t xml:space="preserve">DEJAME</t>
  </si>
  <si>
    <t xml:space="preserve">DAVID y LAURA son una pareja que pasa por una enfermedad que hace que todos a su alrededor se vean afectados. La historia se descubre poco a poco, dando una idea de problemas de pareja normales al principio, pero que termina con una tragedia para todos.</t>
  </si>
  <si>
    <t xml:space="preserve">s9 plus</t>
  </si>
  <si>
    <t xml:space="preserve">JV_J3w9-vQZ</t>
  </si>
  <si>
    <t xml:space="preserve">La Ceja</t>
  </si>
  <si>
    <t xml:space="preserve">Dejar todo atrás</t>
  </si>
  <si>
    <t xml:space="preserve">DEJAR TODO ATRÁS.Emprender un viaje no sólo implica tener unas cuantas cosas en la maleta y unos destinos predeterminados, en cambio, implica despojarse de los miedos, los prejuicios, todo aquello que nos inquieta y nos ata a un mismo lugar..Y es así como inspirado por la aventura, y cansado del caos de la ciudad, este personaje decide recorrer el país, y así, encontrarle a su vida nuevas experiencias, visitando lugares que fueron dejando en él un sin fin de sentimientos y emociones. un viaje lleno de recuerdos y nuevos sueños..Pero él, al saber que el momento más bello de su viaje se está deteriorando y acabando, y deberá regresar a la selva de cemento, un lugar que nunca lo hizo feliz. así que lleva consigo un recuerdo de cada cosa que tocaba, que veía y sentía. estos recuerdos le hacían reflexionar sobre el tiempo que estuvo encerrando, pero él sabe que solo en aquellos lugares sería feliz..Un video arte que profundiza los lugares tan únicos y mágicos que Colombia tiene.</t>
  </si>
  <si>
    <t xml:space="preserve">Iphone 7 plus</t>
  </si>
  <si>
    <t xml:space="preserve">O-s7Sj0dIib</t>
  </si>
  <si>
    <t xml:space="preserve">Déjese querer</t>
  </si>
  <si>
    <t xml:space="preserve">Milena (25) compra ropa en su tienda favorita, pero no le alcanza el dinero para comprar todo lo que quiere y por eso deja algunas prendas. De camino a casa se encuentra con Juan (20),quien está enamorado de ella. Juan está en una tienda tomando cerveza, ve pasar a Milena y la invita a tomar algo, pero Milena lo rechaza. Juan paga en la tienda las cervezas y le quedan ocho mil pesos. Milena en su casa llama a un amigo para que le preste dinero para salir con sus amigas, pero él le cuelga el teléfono. Milena igualmente sale. En la pizzería, en la que se encuentra tomándose un jugo, que no tiene con qué pagar, ve pasar a Juan a la distancia, lo llama y lo invita a sentarse. Juan insiste en irse del lugar y Milena no quiere pero termina aceptando y le dice a juan que pague el jugo. Juan lo paga y se queda con tres mil pesos. Juan y Milena caminan un rato por la calle, Milena quiere entrar a buenos lugares para comer, pero Juan se lo impide. Finalmente, Juan llega a un lugar modesto de comidas rápidas. Milena no quiere estar ahí pero igual se sienta..Juan se acerca discretamente al vendedor de comidas y le pide que le fíe la comida, pero este se niega. Juan regresa donde Milena decepcionado. Una vendedora de dulces se acerca a ellos ofreciendo confites. Milena le dice que no, pero Juan le pregunta a Milena que si mejor no quiere un dulce.</t>
  </si>
  <si>
    <t xml:space="preserve">P20Lite</t>
  </si>
  <si>
    <t xml:space="preserve">D6FI65-ELiP</t>
  </si>
  <si>
    <t xml:space="preserve">Delirio</t>
  </si>
  <si>
    <t xml:space="preserve">Mujer se despierta asustada, mira el reloj a su lado, luego levanta el auricular del teléfono de mesa, escucha una conversación entre su esposo y su mejor amiga.  .- Esposo FERNANDO: “no soporto más”. - Amiga LAURA: “hoy nos encargamos de ella, no te preocupes. Adiós.” .De inmediato la mujer se levanta de su cama tumbando varias botellas de alcohol vacías y ve a su esposo salir de la casa, en la mesa de noche ve los papeles de las escrituras de la casa, carta de propiedad del automóvil y otros documentos que su esposo le hizo firmar la noche anterior, luego de una fuerte pelea. Arrepentida los destruye con odio, pero se da cuenta que son solamente las copias de los originales. .Rápidamente corre al armario a buscar su ropa, lo encuentra vacío, solamente hay una sudadera de su esposo la cual toma y se pone presurosa.  .Mirándose al espejo piensa qué significa todo esto y qué puede hacer. ¿Acaso su vida está en peligro? Recuerda momentos de la pelea de la noche anterior (alcohol, gritos) y en su cabeza retumban las palabras “hoy nos encargamos de ella”.  .Respira profundo y decide tomar un vaso con agua, sin embargo, al girar la llave no sale nada. Angustiada gira varias llaves de la casa obteniendo el mismo resultado, se dirige al cuarto de la herramienta, en ese lugar está el tubo principal, pero al intentar encender la luz se da cuenta que la casa no tiene electricidad. .Entra en pánico y busca su celular con desesperación, pero no lo encuentra, levanta el auricular del teléfono y no hay tono, corre a la puerta principal y la encuentra con llave, vuelve a la habitación en busca de sus llaves, pero no las encuentra. Alterada, busca en toda la casa sin encontrarlas.  .Se sienta en el piso recostada en la puerta principal y piensa cómo escapar, cuando de repente observa una persona merodeando en el jardín. Quiere gritar, pero sabe que puede ser peor. Decide esconderse y esperar sin dejar de vigilar qué hace el intruso. .Busca el arma que guardaba su esposo, pero no encuentra nada, como si mágicamente se hubieran llevado todo de su hogar. Luego de buscar en varios cajones, encuentra una llave inglesa y la empuña para protegerse. .Empieza a escuchar varias voces y al ver por la mirilla de la puerta descubre que hay muchas personas desconocidas observando su residencia. El pánico se apodera de ella y no soporta más, pero no sale de su vivienda, todo lo contrario, busca refugiarse y con inseguridad se dirige a su lugar favorito de la casa, la habitación que solía ser un estudio y ahora está vacía por la llegada de su primer hijo.  .Al entrar en ese lugar vacío encuentra un papel en el piso, es una nota escrita por su esposo que dice:  .“Amor bella, discúlpame por las continuas peleas, anoche nos pasamos de copas, no te quise despertar temprano, dejé tu ropa en la maleta de viaje, te tengo un viaje sorpresa (pista: Torre Eiffel). ¡Salimos en la noche!  .Esta mañana Laura nos logró conseguir un vendedor de inmuebles. En la tarde pasa a mirar o mostrar la casa y lo más seguro es que un nuevo hogar nos espera al volver. Te amo. .PD: Amor nuevamente olvidaste pagar los servicios, encontré todos los recibos juntos con una nota tuya que dice, “pendientes por pagar”. Ya los pagué con Nequi y en este momento estoy instalando la app en tu celular para que retires dinero y hagas giros con más facilidad. Me llevo tus llaves porque no encuentro las mías, dejo la puerta con el pasador manual por seguridad. Duerme feliz y ten un hermoso despertar.”</t>
  </si>
  <si>
    <t xml:space="preserve">Moto G3</t>
  </si>
  <si>
    <t xml:space="preserve">06iDnL4pq1x</t>
  </si>
  <si>
    <t xml:space="preserve">Delivery</t>
  </si>
  <si>
    <t xml:space="preserve">Es la historia de un cartero donde va a llevar a un paquete a su destinatario, a lo largo de los extraños sucesos este joven se da cuenta que este paquete es para el.</t>
  </si>
  <si>
    <t xml:space="preserve">Ale-l23</t>
  </si>
  <si>
    <t xml:space="preserve">z2wz_C87a98</t>
  </si>
  <si>
    <t xml:space="preserve">Dentro de mí</t>
  </si>
  <si>
    <t xml:space="preserve">Esta es la historia de Abril y Paul, una pareja joven que decide vivir unida aunque no en la mejor situación.  no tenían lujos pero si un amor que pretendía luchar contra todo lo que quisiera oponerse a ellos, pero las cosas comienzan a empeorar,  luego de que Paul sufriera un ataque repentino que lo deja paralizado, perdiendo así cualquier movimiento de sus extremidades y su voz. desde aquí, Abril se encargará de los cuidados básicos de Paul.  Unos meses después de estar en esta situación, él  sufre otro ataque en el que parece morir, obligando a  Abril a irse para no ser culpada de la aparente muerte  de su compañero. pero él revive y se da cuenta de un misterioso sobre que le dirá la verdad acerca de  él y lo que tendrá que hacer para recuperar a su Amada.</t>
  </si>
  <si>
    <t xml:space="preserve">tercera generación</t>
  </si>
  <si>
    <t xml:space="preserve">motorola play 4g</t>
  </si>
  <si>
    <t xml:space="preserve">6tV1o2v9kXZ</t>
  </si>
  <si>
    <t xml:space="preserve">Desafío gemelar</t>
  </si>
  <si>
    <t xml:space="preserve">Es la historia de dos hermanos gemelos que son envueltos en un juego inventado por su difunto padre. Ambos, tendrán que ingeniarse pretextos para darle a sus parejas a fin de que no pierdan la calma mientras pasan varias horas al interior de una casa sin servicios públicos. .Algunas reglas inquebrantables parecen ser del conocimiento de ambos hermanos y estas llegarán a ser advertidas por un personaje misterioso que parece estar vigilando el transcurrir diario de los sucesos al interior de la residencia..Un misterio completo parece ser el premio que recibirá aquél que consiga superar los eventos desafortunados que, poco a poco, harán de la convivencia un asunto inmanejable.</t>
  </si>
  <si>
    <t xml:space="preserve">iPhone 8</t>
  </si>
  <si>
    <t xml:space="preserve">GT2H5b4sV-b</t>
  </si>
  <si>
    <t xml:space="preserve">Desconectado</t>
  </si>
  <si>
    <t xml:space="preserve">El cortometraje relata los grandes cambios que han habido por parte de nosotros en cuestión de nuestros orígenes . y que al pasar de los años estamos trascendiendo y buscando alternativas para realizar nuestras tareas diarias...Cada vez que nosotros decidimos realizar un cambio estamos afectando directamente nuestras vidas ya que se está transformando lo que desde un principio fue un instinto innato. El hombre fue el encargado de utilizar las cosas que adquirió por experiencia para convertirlo en un acto de supervivencia, eso fue una de las principales causas por la que se le dio un sentido a la vida del humano...Generación entre generación hemos cambiado para hacernos la vida un poco menos difícil pero, lamentablemente se ha convertido en un dilema para nosotros ya que nos hemos transformado en unos seres individualistas que prefiere el bien personal a diferencia del bien común. A lo que queremos darle importancia con este corto es que al viviendo y guardando los recuerdos en nuestra memoria es la mejor manera de vivir plácidamente.</t>
  </si>
  <si>
    <t xml:space="preserve">iphone 6s</t>
  </si>
  <si>
    <t xml:space="preserve">C9pRg4HeD-E</t>
  </si>
  <si>
    <t xml:space="preserve">Desde el ETCR Aldemar Galán construyendo La Paz como derecho supremo de los pueblos</t>
  </si>
  <si>
    <t xml:space="preserve">La crónica muestra la historia del proceso y visión de paz desde los excombatientes del de las Farc -Espacio Territorial de Reincorporación y capacitación Aldemar Galán. Donde nos muestra que su proceso a la vida civil tiene a la Paz como eje central y que su apuesta es colectiva e inclusiva y extensiva con las comunidades.</t>
  </si>
  <si>
    <t xml:space="preserve">Patía</t>
  </si>
  <si>
    <t xml:space="preserve">G5s plus</t>
  </si>
  <si>
    <t xml:space="preserve">Huawei modelo MYA-L03</t>
  </si>
  <si>
    <t xml:space="preserve">X_v2wIVe-Mo</t>
  </si>
  <si>
    <t xml:space="preserve">La Guajira</t>
  </si>
  <si>
    <t xml:space="preserve">Corregimiento Dibulla</t>
  </si>
  <si>
    <t xml:space="preserve">Desplazada</t>
  </si>
  <si>
    <t xml:space="preserve">Quiero contar cómo mi vida de desplazada me motivó a luchar, a salir adelante y a trabajar porque otras personas, que al igual que yo fueron víctimas de violencia. en necesario aprender de las situaciones y sacar lo mejor de ellas. hoy soy reconocida en las comunidades y he podido concretar proyectos para el beneficio tanto de ciudadanos afectados, así como para la sociedad.</t>
  </si>
  <si>
    <t xml:space="preserve">DCR-PJ6</t>
  </si>
  <si>
    <t xml:space="preserve">videocamara</t>
  </si>
  <si>
    <t xml:space="preserve">zlmr4dV6L7j</t>
  </si>
  <si>
    <t xml:space="preserve">Palmira</t>
  </si>
  <si>
    <t xml:space="preserve">Después de ti</t>
  </si>
  <si>
    <t xml:space="preserve">Joey Smith un joven encantador de 24 años, quien está completamente enamorado de su vida y relación con Steve Johnson, decide vivir de recuerdos cuando un golpe de la vida lo devuelve a la realidad, en donde tratara evadir ese presente aunque todo en su entorno lo vea totalmente perdido. Joey tendrá que luchar contra él, con su pasado, con lo que vivió, con lo que un día fue feliz y la vida le arrebato. Tendrá que aprender dentro de su lucha que aunque la vida lo golpeo, tendrá que levantarse y seguir. Porque siempre habrá algo más, algo más después de ti.</t>
  </si>
  <si>
    <t xml:space="preserve">p20 lite</t>
  </si>
  <si>
    <t xml:space="preserve">-9V4zK2A8O9</t>
  </si>
  <si>
    <t xml:space="preserve">Después del amor</t>
  </si>
  <si>
    <t xml:space="preserve">David, un hombre arriesgado. Lucha por hacer feliz a su novia Sara, con el propósito de mantenerla a su lado y casarse con ella.. Sin saber que en ese viaje incansable lleno de expectativas. Se encontrará con su camino a la muerte.</t>
  </si>
  <si>
    <t xml:space="preserve">J5 Prime</t>
  </si>
  <si>
    <t xml:space="preserve">ogt3xyXgd4T</t>
  </si>
  <si>
    <t xml:space="preserve">Detras de una camara</t>
  </si>
  <si>
    <t xml:space="preserve">Mariana, Ariana y Karol son alumnas de 16 años de un colegio de la ciudad, ellas realizaran un cortometraje el cual fue pedido en su institución.  En algunos instantes de la grabación unas de sus compañeras nota algo fuera de lo normal dentro de la toma, algunas sombras, ruidos extraños y seres paranormales, sin embargo, ella era la única que experimentaba esas sensaciones, miedo, paranoia e impotencia, puesto que aunque intentaba explicar lo sucedido, sus compañeras no lograban observar lo que ella estaba presenciando y del mismo modo, llegaban a ignorar lo que a sus ojos no estaba totalmente visible. Ninguna de ellas podía predecir lo que sucedería más adelante.</t>
  </si>
  <si>
    <t xml:space="preserve">Doppio</t>
  </si>
  <si>
    <t xml:space="preserve">SL514</t>
  </si>
  <si>
    <t xml:space="preserve">Un samsung j7 prime</t>
  </si>
  <si>
    <t xml:space="preserve">i3UznwfO0rg</t>
  </si>
  <si>
    <t xml:space="preserve">Dignidad en el Postconflicto y Reconciliación</t>
  </si>
  <si>
    <t xml:space="preserve">Historias de las victimas afectadas por el conflicto y que hoy buscan la reconciliación.</t>
  </si>
  <si>
    <t xml:space="preserve">J5</t>
  </si>
  <si>
    <t xml:space="preserve">FL7YnABAP1T</t>
  </si>
  <si>
    <t xml:space="preserve">Discapacidad no es incapacidad.</t>
  </si>
  <si>
    <t xml:space="preserve">La historia de cómo a través de la unión se pueden lograr los sueños.</t>
  </si>
  <si>
    <t xml:space="preserve">Física</t>
  </si>
  <si>
    <t xml:space="preserve">X79-2a183x9</t>
  </si>
  <si>
    <t xml:space="preserve">Disociado</t>
  </si>
  <si>
    <t xml:space="preserve">La mente de Lucas ha caído en el abismo de la locura y le es imposible razonar. él ya no sabe quién es y por ello desconoce al que controla su mente, vive en una lucha interna con sus múltiples personalidades que son una camisa de fuerza para su juicio. él tendrá que recorrer las profundidades de sí mismo para descubrir quién domina su propio yo.</t>
  </si>
  <si>
    <t xml:space="preserve">Huawei GR5</t>
  </si>
  <si>
    <t xml:space="preserve">Moto G 6 play</t>
  </si>
  <si>
    <t xml:space="preserve">QC1FtHKrQ7s</t>
  </si>
  <si>
    <t xml:space="preserve">Divina Justicia</t>
  </si>
  <si>
    <t xml:space="preserve">Terror</t>
  </si>
  <si>
    <t xml:space="preserve">Diana Marin era una señora de la tercera edad, que padecía de enfermedad cardíaca, la cual la llevo a su muerte su sorpresa fue grande al resucitar ya que el ángel perdió en un juego de niños contra el diablo. su sorpresa fue al darse cuenta que la vida en los infiernos no era lo que pensaba en vida..El juego entre el diablo y el ángel aun no acababa la muerte llega y toca la puerta de Freddy Mejia el cual fallece en su momento mas incomodo al resucitar presenta un problema de identidad esto querrá decir que su eternidad estaba en juego pero en vencedor fue el angel pero lo que no se esperaba era que lo recibiria con una escoba para borrer.</t>
  </si>
  <si>
    <t xml:space="preserve">g6</t>
  </si>
  <si>
    <t xml:space="preserve">7UBtse2Kv3S</t>
  </si>
  <si>
    <t xml:space="preserve">Dobles</t>
  </si>
  <si>
    <t xml:space="preserve">Alguien observa a través del celular cosas extrañas que tienen difícil explicación.</t>
  </si>
  <si>
    <t xml:space="preserve">P10</t>
  </si>
  <si>
    <t xml:space="preserve">Donde vivo</t>
  </si>
  <si>
    <t xml:space="preserve">Genaro, un adulto mayor de alrededor de 70 años, conoce en un parque a Andrés, un hombre de 35 años con quien entabla una conversación sobre las cosas que él considera importantes en su vida.</t>
  </si>
  <si>
    <t xml:space="preserve">I phone 6 s</t>
  </si>
  <si>
    <t xml:space="preserve">cumJMBtK1qb</t>
  </si>
  <si>
    <t xml:space="preserve">Dos mundos de un destino</t>
  </si>
  <si>
    <t xml:space="preserve">Esta drama de dos gemelas, la gemela popular es sorda la cual no tiene dinero, la otra gemela es oyente y multimillonaria, ninguna sabia que tenia una hermana gemela pero ambas toman una mala decisión por dinero.</t>
  </si>
  <si>
    <t xml:space="preserve">CH -CHC U23</t>
  </si>
  <si>
    <t xml:space="preserve">_pj3h3U4_W5</t>
  </si>
  <si>
    <t xml:space="preserve">DULCINEA</t>
  </si>
  <si>
    <t xml:space="preserve">Un joven caballero y su escudero recorren los campos y caminos como los antiguos caballeros andantes en busca de aventuras. Pero son tiempos difíciles y no será fácil convertirse en Don Quijote y encontrar a la amada Dulcinea del Toboso.</t>
  </si>
  <si>
    <t xml:space="preserve">i Phone X</t>
  </si>
  <si>
    <t xml:space="preserve">xHlQo_7S-Xw</t>
  </si>
  <si>
    <t xml:space="preserve">ECO DE PASIÓN</t>
  </si>
  <si>
    <t xml:space="preserve">La pasión sobrepasa todo, esa es la premisa de este cortometraje, una historia sobre el amor al arte, los sueños y el miedo al fracaso. Natalie es una artista joven, llena de sueños y con la esperanza latente. Isabel, todo lo contrario, retirada, con experiencia, pero frustrada por lo que pudo lograr y no hizo. Natalie intenta una y otra vez, pero sus sueños son amenazados y estará en sus manos demostrar que la pasión nunca muere.</t>
  </si>
  <si>
    <t xml:space="preserve">IPHONE X</t>
  </si>
  <si>
    <t xml:space="preserve">IPHONE 6S PLUS</t>
  </si>
  <si>
    <t xml:space="preserve">xS1Qy2SX85d</t>
  </si>
  <si>
    <t xml:space="preserve">EL ABUSO</t>
  </si>
  <si>
    <t xml:space="preserve">ESTE CORTO RELATA DE UN PADRASTRO QUE SE APROVECHA E SUS HIJAS PESO SU ESPOSA LO SORPRENDE Y LO HECHA DE SU CASA Y DE SU VIDA..DEJANDO SER FELIZ A LA MADRE CON SUS HIJAS.</t>
  </si>
  <si>
    <t xml:space="preserve">huawei gr23</t>
  </si>
  <si>
    <t xml:space="preserve">pXXKAt77hDJ</t>
  </si>
  <si>
    <t xml:space="preserve">El agua: elemento transformador de vida</t>
  </si>
  <si>
    <t xml:space="preserve">Este cortometraje trata de las vivencias de dos niños “Carlitos” y su pequeña hermanita “Violeta”, quienes afrontan una situación compleja y apocalíptica: la búsqueda inútil del líquido esencial para la vida (el agua) en un territorio desconocido, inhóspito y agreste sin éxito alguno. El desespero y las difíciles condiciones a las que se enfrentan, no son favorables y generan tensión y confusión obligando al protagonista a caminar en la fina línea de la ilusión, la ficción y la realidad. Finalmente, la angustia lleva al protagonista a despertar de esa pesadilla y verificar que en realidad tiene el privilegio de contar con el precioso líquido, lo cual ha transformado su vida.</t>
  </si>
  <si>
    <t xml:space="preserve">s1pJK5dJJYh</t>
  </si>
  <si>
    <t xml:space="preserve">El amor en los tiempos de Nequi</t>
  </si>
  <si>
    <t xml:space="preserve">Raquel es una joven que quiere salir con su novio. Jacob, al ver que no tiene dinero en su cuenta de Nequi, comienza a sacar excusas a su novia, a veces absurdas, para no aceptar (y de paso, no herir su orgullo) que no tiene dinero para invitarla. Al verse acorralado por los argumentos de Raquel, Jacob se queda sin qué decir ocasionando la molestia de su novia. ..Jacob está trabajando en su computador. Al abrir la página y consultar su saldo, se da cuenta que en su cuenta han consignado $30.000. Emocionado, quizá avergonzado también, agradece primero a su mamá por la consignación, y luego, trata de arreglar el desastre que hizo invitando a salir a Raquel. ..En su cita romántica, Jacob y Raquel acarician sus manos el uno al otro. La cuenta llega y Jacob la lee. Sorprendido y aterrado, al darse cuenta que el valor es superior a lo que le habían consignado en Nequi, suelta la cuenta y la mano de Raquel pidiendo excusas por lo que va a pasar. Raquel, confundida, no sabe ni qué hacer.</t>
  </si>
  <si>
    <t xml:space="preserve">Iphone 7 Plus / Iphone SE / Ipad 9.7 pulgadas</t>
  </si>
  <si>
    <t xml:space="preserve">Ipad - Apple</t>
  </si>
  <si>
    <t xml:space="preserve">11uu3e1UcT-</t>
  </si>
  <si>
    <t xml:space="preserve">Sevilla</t>
  </si>
  <si>
    <t xml:space="preserve">EL AMOR ES UN ARTE</t>
  </si>
  <si>
    <t xml:space="preserve">Adrián, un estudiante de artes plásticas, se las ingenia para robarle un beso a su amigo Camilo y así comenzar su historia de amor, la cual se convierte en una obra de arte, pero esta obra en construcción se ve interrumpida por Carmen, la madre de Adrián, quien lo hace cambiar de opinión sobre la homosexualidad y por ende este se aleja de Camilo. Tres años después Carlos,  el padre de Adrián  al ver que su hijo sigue  sufriendo por reprimir su amor hacia otro hombre, decide confesarle a él,  que Carmen es lesbiana y que su matrimonio con ella ha sido toda una farsa,  demostrándole a su hijo que el amor es un arte que no se debe censurar, ya que si alguien censura el amor en su vida como Carmen, va a tener graves consecuencias.. Adrián decide armar una exposición y entre los cuadros a exponer se encuentra uno  en el cual aparecen los dos enamorados, Carmen enfrenta a su hijo al ver dicho cuadro, pero Carlos lo defiende y ella se marcha de la exposición, finalmente Camilo le hace creer a Adrián que tiene novia, pero esto es una jugada que él hace para reconciliarse con Adrián y se unen de nuevo para continuar su obra de arte.</t>
  </si>
  <si>
    <t xml:space="preserve">samsung j5 prime</t>
  </si>
  <si>
    <t xml:space="preserve">-2DF3Qhp1oT</t>
  </si>
  <si>
    <t xml:space="preserve">El arte de doblar papel</t>
  </si>
  <si>
    <t xml:space="preserve">En un pequeño pueblo en zona rural colombiana, Carmen, un ama de casa viuda por.la guerra, teme que sus hijos jueguen afuera porque desconoce cuándo vendrá la Guerrilla.a llevárselos. La mayor de ellos, Ana, cansada de no poder hacer lo que quiere convence a.su hermano Mateo, quien está obsesionado con el origami ya que es la única actividad que.le permiten realizar en la casa, de ir en búsqueda del tesoro que dejó escondido su padre.antes de morir..Los pequeños, entonces, se embarcan en una aventura donde, con la ayuda de su.imaginación y papeles de colores, huyen de su casa y atraviesan los diversos obstáculos.que encuentran en el bosque y cafetal hasta encontrar el tesoro. Lo que desconocen al.principio es que precisamente ese día la Guerrilla planeaba llevárselos, y al estar jugando.afuera evitaron ser encontrados..Al final, el encontrar el tesoro y lo que hay en su interior termina siendo todo lo que la.familia necesita para enmendar sus lazos rotos y para entender que la clave de la felicidad.es nunca dejar de jugar.</t>
  </si>
  <si>
    <t xml:space="preserve">Vianí</t>
  </si>
  <si>
    <t xml:space="preserve">8 plus</t>
  </si>
  <si>
    <t xml:space="preserve">MksheYE8E7Y</t>
  </si>
  <si>
    <t xml:space="preserve">Atlantico</t>
  </si>
  <si>
    <t xml:space="preserve">Barranquilla</t>
  </si>
  <si>
    <t xml:space="preserve">El baile del amor</t>
  </si>
  <si>
    <t xml:space="preserve">En una clase de baile donde participan personas con discapacidad visual, dos personas inician una relación amorosa donde son sorprendidos por los padres de la joven que se oponen a la relación por su discapacidad. Luchando por sus derechos logran finalmente consolidar su amor.</t>
  </si>
  <si>
    <t xml:space="preserve">dy8C-D1Lwes</t>
  </si>
  <si>
    <t xml:space="preserve">EL BANCO</t>
  </si>
  <si>
    <t xml:space="preserve">Este video narra la historia de 3 personas con discapacidad que se reunieron con 3 amigos, para planear saltar un banco porque lo consideraron una hazaña al tener que vencer muchos obstáculos para poderlo lograrlo, no ven y no pueden caminar al final después de tanto planearlo lo logran y celebran su triunfo.</t>
  </si>
  <si>
    <t xml:space="preserve">Galaxy  A8</t>
  </si>
  <si>
    <t xml:space="preserve">X09l3h5uV78</t>
  </si>
  <si>
    <t xml:space="preserve">El Bolsillo</t>
  </si>
  <si>
    <t xml:space="preserve">un hombre millonario acaba de separarse de su esposa debido a una traición , quien lo dejo sin dinero ... este se refugia en el alcohol y es seducido por una mujer hermosa quien lo duerme y lo secuestra ... Martines a despertado en la guarida de unos maniáticos asesinos .</t>
  </si>
  <si>
    <t xml:space="preserve">galaxy A8</t>
  </si>
  <si>
    <t xml:space="preserve">U0DBK6QS39V</t>
  </si>
  <si>
    <t xml:space="preserve">El Camino</t>
  </si>
  <si>
    <t xml:space="preserve">Cuando dos amigos pierden el rumbo de sus vidas, deciden emprender el Peregrinaje de Santiago de Compostela, con la esperanza de encontrar sus destinos en El Camino.</t>
  </si>
  <si>
    <t xml:space="preserve">Galicia</t>
  </si>
  <si>
    <t xml:space="preserve">Santiago de Compostela</t>
  </si>
  <si>
    <t xml:space="preserve">Hueawei 10lite</t>
  </si>
  <si>
    <t xml:space="preserve">Iphone 8x plus</t>
  </si>
  <si>
    <t xml:space="preserve">QEjQEm_b_0n</t>
  </si>
  <si>
    <t xml:space="preserve">El Candidato</t>
  </si>
  <si>
    <t xml:space="preserve">En un futuro, un país ficticio se ve envuelto en una distopía a causa de la corrupción de su mandatario, el detrimento ambiental y económico afecta sin piedad al pueblo, pero un grupo de disidentes revolucionarios decide poner fin a ello, o al menos asegurar un mejor futuro.</t>
  </si>
  <si>
    <t xml:space="preserve">Samsung Galaxy J5 Prime</t>
  </si>
  <si>
    <t xml:space="preserve">q72e1trJ2Lg</t>
  </si>
  <si>
    <t xml:space="preserve">Cajicá</t>
  </si>
  <si>
    <t xml:space="preserve">El Color de Mi Familia</t>
  </si>
  <si>
    <t xml:space="preserve">María Antonia es una niña de cinco años, que vive junto a su Mama en la casa de una Viuda, que se ha quedado sola ya que sus hijos crecieron y se casaron dejándola abandonada, María Antonia disfruta y juega en la casa que es para ella sola, un día se da cuenta que ni ella ni su mama se puede sentar en la mesa a comer junto a la viuda, María Antonia cree que es debido a su color de piel, lo que la lleva a pintar su cuerpo de otro color para poder ser una familia junto a la Viuda quien la descubre y se da cuenta que toda la vida estuvo acompañada pero no lo vi, a su vez María Antonia descubre que no importa el color de piel que tengas, una familia va más allá de eso.</t>
  </si>
  <si>
    <t xml:space="preserve">Galaxy s6 edge plus</t>
  </si>
  <si>
    <t xml:space="preserve">q54RCn5jMk3</t>
  </si>
  <si>
    <t xml:space="preserve">Mensaje de texto</t>
  </si>
  <si>
    <t xml:space="preserve">EL CORAZÓN APASIONADO SIN OÍDO</t>
  </si>
  <si>
    <t xml:space="preserve">La historia narra la aventura que viven un grupo de amigos sordos que llegan por primera vez a una ciudad, y la lucha por ganar el corazón de una chica oyente. En el relato, se muestran diferentes escenarios, y poco a poco está se torna envolvente. por lo que es una historia que rompe las barreras que impone la sociedad, frente si a una persona sorda puede enamorarse de una persona oyente, y forjar una relación a pesar de que el canal de comunicación se encuentre obstaculizado.</t>
  </si>
  <si>
    <t xml:space="preserve">Moto G4</t>
  </si>
  <si>
    <t xml:space="preserve">W788hdG680n</t>
  </si>
  <si>
    <t xml:space="preserve">La Estrella</t>
  </si>
  <si>
    <t xml:space="preserve">El Despertador</t>
  </si>
  <si>
    <t xml:space="preserve">Despertar no es lo mismo cuando corres contra el tiempo, una situación inesperada revolucionará la mañana.</t>
  </si>
  <si>
    <t xml:space="preserve">LG-X170G</t>
  </si>
  <si>
    <t xml:space="preserve">r6r5q5L-vs5</t>
  </si>
  <si>
    <t xml:space="preserve">Jamundí</t>
  </si>
  <si>
    <t xml:space="preserve">EL Despistado</t>
  </si>
  <si>
    <t xml:space="preserve">Es la historia de una esposa muy eficiente y dedicada y un esposo muy despistado que no entiende porque su esposa lo ha desplazado de las cosas que tanto lo aburrían y ahora piensa que ella tiene un amante</t>
  </si>
  <si>
    <t xml:space="preserve">Apple iPhone 6</t>
  </si>
  <si>
    <t xml:space="preserve">Samsung Galaxy</t>
  </si>
  <si>
    <t xml:space="preserve">Z59MZCgK57z</t>
  </si>
  <si>
    <t xml:space="preserve">El Diario De Un Arriero</t>
  </si>
  <si>
    <t xml:space="preserve">Pantera es un hombre de 45 años que ha encontrado en la Arriería, al amor de su vida y la mejor manera de ser feliz.</t>
  </si>
  <si>
    <t xml:space="preserve">Anaime</t>
  </si>
  <si>
    <t xml:space="preserve">P9- Lite</t>
  </si>
  <si>
    <t xml:space="preserve">Osmo- Mobile</t>
  </si>
  <si>
    <t xml:space="preserve">FwL7jwuS54D</t>
  </si>
  <si>
    <t xml:space="preserve">El Duelo</t>
  </si>
  <si>
    <t xml:space="preserve">En una sociedad donde el interés son los smartphones, un músico irrumpe en un parque para trabajar, sin saber que más adelante su objetivo cambiará cuando cautive la atención de una chica, pero ahora él no está solo, pues otro músico ha empezado a robar su atención, logrando con música que la gente escuche lo que no alcanza a ser dicho.</t>
  </si>
  <si>
    <t xml:space="preserve">Cartago</t>
  </si>
  <si>
    <t xml:space="preserve">Samsung Galaxy S8 Plus</t>
  </si>
  <si>
    <t xml:space="preserve">9RCJdvufDmR</t>
  </si>
  <si>
    <t xml:space="preserve">El Encuentro</t>
  </si>
  <si>
    <t xml:space="preserve">En un día cualquiera Braulia ha recibido un inesperado giro de dinero por la aplicación de Nequi y una carta que presuntamente ha sido escrita por su propio padre, a quién hace mucho tiempo no ve, comunicándole que él ha muerto y le ha dejado una herencia. Para poder recibirla ella debe ir hasta Timbiquí, Cauca, el lugar de origen de su familia paterna y descubrir de qué se trata. El extraño mensaje le genera a Braulia mucha confusión pero ella decide hacer la travesía y descubrir qué es aquello que le han legado  pese a las advertencias de su amiga cercana sobre los peligros que le depara el camino en tierras desconocidas y lejanas.</t>
  </si>
  <si>
    <t xml:space="preserve">Timbiquí</t>
  </si>
  <si>
    <t xml:space="preserve">Iphone 5c</t>
  </si>
  <si>
    <t xml:space="preserve">pVDfN7OXcn_</t>
  </si>
  <si>
    <t xml:space="preserve">Guamo</t>
  </si>
  <si>
    <t xml:space="preserve">El Espejo</t>
  </si>
  <si>
    <t xml:space="preserve">Un joven estudiante que sufre de bullying en su colegio toma la decisión de quitarse la vida con unas pastillas en el baño, cansado de que en varias oportunidades un compañero de estudio  lo maltrata verbal y físicamente  debido a esto toma esta terrible decisión.</t>
  </si>
  <si>
    <t xml:space="preserve">Samsung Galaxy J1 Mini</t>
  </si>
  <si>
    <t xml:space="preserve">Samsung Galaxy S7</t>
  </si>
  <si>
    <t xml:space="preserve">tJv8lnHK-uP</t>
  </si>
  <si>
    <t xml:space="preserve">EL ESTADIO</t>
  </si>
  <si>
    <t xml:space="preserve">En la ciudad de Cali, dos jóvenes recorren sus calles intentando salir de la rutina y soñando con poder ingresar al estadio por primera vez. Uno de ellos, decidido a conseguir dinero fácil, comete un delito en el que, sin querer, se ve involucrado su mejor amigo. A partir de allí, este último intentará convencer a su amigo de que todo en la vida requiere de esfuerzo y que las cosas se pueden conseguir con honestidad y sobre todo, sin violencia, sin embargo esto no será una tarea sencilla puesto que ganar dinero fácil parece ser mas atractivo para este joven. Al final de la historia, ambos entenderán el verdadero sentido de la amistad y el valor de llevar una vida tranquila y en paz.</t>
  </si>
  <si>
    <t xml:space="preserve">ipod touch 5</t>
  </si>
  <si>
    <t xml:space="preserve">motorola 4g plus</t>
  </si>
  <si>
    <t xml:space="preserve">aRii4W0ws1L</t>
  </si>
  <si>
    <t xml:space="preserve">El fin de la escritura</t>
  </si>
  <si>
    <t xml:space="preserve">La historia se vive en un colegio a las fueras de Bogota donde un grupo de niños descubre una nueva forma de jugar.</t>
  </si>
  <si>
    <t xml:space="preserve">w_9eRmVJCS-</t>
  </si>
  <si>
    <t xml:space="preserve">El hospital</t>
  </si>
  <si>
    <t xml:space="preserve">El servicio de la persona con discapacidad en el hospital fue muy bueno</t>
  </si>
  <si>
    <t xml:space="preserve">Huawei P20 lite</t>
  </si>
  <si>
    <t xml:space="preserve">e-x9Em6DAN8</t>
  </si>
  <si>
    <t xml:space="preserve">Alsacia</t>
  </si>
  <si>
    <t xml:space="preserve">EL LIMBO</t>
  </si>
  <si>
    <t xml:space="preserve">En medio de la penumbra Antonio sentado observa el anillo en la mesa, su expresión cambia al oír las revoluciones de un vehículo en la cartera, seguido por el sonido de su propia voz que discute con Camila su gran amor. el sonido seco de un choque vehicular junto a una destellante luz logra aturdir a Antonio y entrar en un mundo  subrreal.</t>
  </si>
  <si>
    <t xml:space="preserve">Iphone X</t>
  </si>
  <si>
    <t xml:space="preserve">f9x3_dZmQaP</t>
  </si>
  <si>
    <t xml:space="preserve">El Ocaso de La Rosa</t>
  </si>
  <si>
    <t xml:space="preserve">En un verdoso bosque resguardado por una Deidad Mística que velaba por el equilibrio de la naturaleza, llegan los males terrenales, corrompiendo la paz y la tranquilidad, siendo un sacrificio la única arma contra la oscuridad</t>
  </si>
  <si>
    <t xml:space="preserve">galaxy note 8</t>
  </si>
  <si>
    <t xml:space="preserve">smartphone samsung galaxy j5 metal</t>
  </si>
  <si>
    <t xml:space="preserve">QQS7O9HUwLN</t>
  </si>
  <si>
    <t xml:space="preserve">Mexico</t>
  </si>
  <si>
    <t xml:space="preserve">Yucatan</t>
  </si>
  <si>
    <t xml:space="preserve">Mérida</t>
  </si>
  <si>
    <t xml:space="preserve">El parque</t>
  </si>
  <si>
    <t xml:space="preserve">Un hombre que acaba de perder a su padre, tiene la oportunidad de compartir una experiencia con su hijo en el parque donde jugaba en su niñez.</t>
  </si>
  <si>
    <t xml:space="preserve">Galaxy note 8</t>
  </si>
  <si>
    <t xml:space="preserve">14o6Oqyfr9e</t>
  </si>
  <si>
    <t xml:space="preserve">EL PATRON</t>
  </si>
  <si>
    <t xml:space="preserve">Es un cortometraje que realiza un homenaje al Patrón, actor natural que representa a millones de colombianos que con su cualidad humilde transforman, engrandecen y fortalecen la economía del país con una de las fuentes principales de riqueza en Colombia. los campos y la productividad agrícola son gestores de paz silenciosos que siempre han existido, simplemente muestran que la tierra y sus bondades juegan un papel fundamental en la Colombia actual del postconflicto.</t>
  </si>
  <si>
    <t xml:space="preserve">lanixL1200</t>
  </si>
  <si>
    <t xml:space="preserve">ypvemCbrmrH</t>
  </si>
  <si>
    <t xml:space="preserve">El peor mensaje</t>
  </si>
  <si>
    <t xml:space="preserve">El cortometraje es acerca de un mensaje que le manda la hija a su mama,  avisándole que ya va a salir para casa. Antes de que la madre reciba este mensaje, ella había pasado por la habitación de su hija..Este corto es con el fin de generar suspenso en los tele videntes.</t>
  </si>
  <si>
    <t xml:space="preserve">¡phone 6s</t>
  </si>
  <si>
    <t xml:space="preserve">¡phone 6 plus</t>
  </si>
  <si>
    <t xml:space="preserve">EL QUE MENOS CORRE VUELA</t>
  </si>
  <si>
    <t xml:space="preserve">Un personaje en silla de ruedas sueña con hacer parte del equipo de fùtbol de la Selección Chibchombia. Lo logra gracias a su talento único demostrando que siempre hay limitaciones pero también hay talentos.</t>
  </si>
  <si>
    <t xml:space="preserve">Iphone X - 7</t>
  </si>
  <si>
    <t xml:space="preserve">P1VDZpr4AWD</t>
  </si>
  <si>
    <t xml:space="preserve">EL REFLEJO DE LA VERDAD</t>
  </si>
  <si>
    <t xml:space="preserve">Sara, una fotógrafa cuya única compañía es la soledad, se encuentra con Lucia, quien parece ser otra alma perdida. En una noche la lluvia las unirá y el espejo será el reflejo de la verdad.</t>
  </si>
  <si>
    <t xml:space="preserve">Un mini Ipad de primera generación para el audio.</t>
  </si>
  <si>
    <t xml:space="preserve">Ux61v2x3T9u</t>
  </si>
  <si>
    <t xml:space="preserve">El Regalado</t>
  </si>
  <si>
    <t xml:space="preserve">En la guerra, un joven deportista reclutado a la fuerza muere en combate negándose a matar. Mientras tanto, sus padres trabajan en casa para ayudarlo a librarse del servicio militar y cumplir su sueño de ser ciclista profesional.</t>
  </si>
  <si>
    <t xml:space="preserve">dZcdR1agiB0</t>
  </si>
  <si>
    <t xml:space="preserve">El Renacimiento</t>
  </si>
  <si>
    <t xml:space="preserve">Una chica que fue violada por miguel (amigo de la familia</t>
  </si>
  <si>
    <t xml:space="preserve">HD</t>
  </si>
  <si>
    <t xml:space="preserve">Lix0MJN0tf4</t>
  </si>
  <si>
    <t xml:space="preserve">El Rosario</t>
  </si>
  <si>
    <t xml:space="preserve">Judit una mujer de avanzada edad, devota a Dios, vive sola y se encuentra al cuidado diario de una enfermera. Anhela que todos los días sean domingo para recibir la visita de sus hijos.</t>
  </si>
  <si>
    <t xml:space="preserve">Galaxy J7</t>
  </si>
  <si>
    <t xml:space="preserve">Samsung Galaxy J5</t>
  </si>
  <si>
    <t xml:space="preserve">efTx5435C_S</t>
  </si>
  <si>
    <t xml:space="preserve">El Secreto</t>
  </si>
  <si>
    <t xml:space="preserve">El Secreto.Todos tenemos una verdad en nuestras manos, la cual tarde o temprano causara efecto en alguien, a veces de una forma positiva o negativa. Es el caso de gema, quien durante varios años, oculto una verdad por temor a ser rechazada, y la obligo a quedarse en silencio hasta que su corazón no pudo más de dolor y toma la decisión de su vida, contar El Secreto.</t>
  </si>
  <si>
    <t xml:space="preserve">P 10 Lite</t>
  </si>
  <si>
    <t xml:space="preserve">Vb_GVDpyYPp</t>
  </si>
  <si>
    <t xml:space="preserve">El Semaforo Humano</t>
  </si>
  <si>
    <t xml:space="preserve">Es la historia de Richi un hombre  que vive bajo un puente , que hace las veces  de semáforo humano para que ciclistas y peatones puedan pasar la 116 evitando el riesgo de ser atropellados.</t>
  </si>
  <si>
    <t xml:space="preserve">Alcatel</t>
  </si>
  <si>
    <t xml:space="preserve">Pixi 3(4)</t>
  </si>
  <si>
    <t xml:space="preserve">alcatel one touch</t>
  </si>
  <si>
    <t xml:space="preserve">7_Rhr8uz-Ud</t>
  </si>
  <si>
    <t xml:space="preserve">El Sueño de Alex</t>
  </si>
  <si>
    <t xml:space="preserve">Alex un chico con discapacidad cognitiva sueña con graduarse para llegar a ser un profesor de estudiantes con discapacidad, sin embargo se acerca un examen final que determinará si se graduara o no.</t>
  </si>
  <si>
    <t xml:space="preserve">p10 lite</t>
  </si>
  <si>
    <t xml:space="preserve">E7RalSU1k4-</t>
  </si>
  <si>
    <t xml:space="preserve">Segovia</t>
  </si>
  <si>
    <t xml:space="preserve">El Sueño de Sofía</t>
  </si>
  <si>
    <t xml:space="preserve">Sofía una niña de 9 años es diagnosticada por su psicóloga con Autismo, ya que su poca participación e interacción con otros niños la ha aislado. Sus Padres Carlos y Cristian una pareja no convencional intentarán buscar la forma de devolverle la alegría a su hija sin saber que un accidente cambiaría su vida.</t>
  </si>
  <si>
    <t xml:space="preserve">J2 PRO</t>
  </si>
  <si>
    <t xml:space="preserve">6_K3K06A0FC</t>
  </si>
  <si>
    <t xml:space="preserve">El teléfono roto</t>
  </si>
  <si>
    <t xml:space="preserve">Cuando una razón pasa de boca en boca, esta razón se distorsiona y termina siendo otra a la original.</t>
  </si>
  <si>
    <t xml:space="preserve">Note 8</t>
  </si>
  <si>
    <t xml:space="preserve">rOS8M6rRZZv</t>
  </si>
  <si>
    <t xml:space="preserve">el temor de margarita</t>
  </si>
  <si>
    <t xml:space="preserve">Margarita camina temerosa en el sistema de transporte público. En medio de su temor piensa que un hombre que esta sentado junto a ella la ha robado pero al final ella se da cuenta que el termino siendo víctima de ella.</t>
  </si>
  <si>
    <t xml:space="preserve">P9 lite</t>
  </si>
  <si>
    <t xml:space="preserve">k59b-dvCs84</t>
  </si>
  <si>
    <t xml:space="preserve">El tiempo es Oro</t>
  </si>
  <si>
    <t xml:space="preserve">Los chicos de un colegio se preocupan por asistir a su colegio y para eso tienen un plan.</t>
  </si>
  <si>
    <t xml:space="preserve">io</t>
  </si>
  <si>
    <t xml:space="preserve">yF8VD_ihl2k</t>
  </si>
  <si>
    <t xml:space="preserve">Bucaramanga</t>
  </si>
  <si>
    <t xml:space="preserve">El trasteo</t>
  </si>
  <si>
    <t xml:space="preserve">Se trata del cambio que tiene toda una familia al ingresar al mundo de la discapacidad.</t>
  </si>
  <si>
    <t xml:space="preserve">B8xJ-5PFCBx</t>
  </si>
  <si>
    <t xml:space="preserve">EL TRUEQUE DEL DESDICHADO</t>
  </si>
  <si>
    <t xml:space="preserve">EL TRUEQUE DE DESDICHADO narra la continua y repetida historia de los enamorados,mimo en su desesperante soledad intenta hallar el amor en lugares olvidados  ,dispuesto a sacrificar las cosas mas importantes de su existencia efímera y vacía ..la historia de MIMO no es mas que la síntesis de lo que resulta de a entrega desmedida .</t>
  </si>
  <si>
    <t xml:space="preserve">SONYZPERIAZ3</t>
  </si>
  <si>
    <t xml:space="preserve">SAMSUNG GALAXY TREND LITE</t>
  </si>
  <si>
    <t xml:space="preserve">J-694u9n3QS</t>
  </si>
  <si>
    <t xml:space="preserve">EL ULTIMO RETO</t>
  </si>
  <si>
    <t xml:space="preserve">5 MUCHACHOS DENTRA A UNA CASA ABANDONADA, INICIANDO TODO COMO UN RETO NO SE IMAGINABA LO QUE LES ESPERABA.</t>
  </si>
  <si>
    <t xml:space="preserve">HUAWEI TAG-L 23</t>
  </si>
  <si>
    <t xml:space="preserve">SAMSUNG J5</t>
  </si>
  <si>
    <t xml:space="preserve">urDE9zjfR8e</t>
  </si>
  <si>
    <t xml:space="preserve">El último viaje de mi padre hippie</t>
  </si>
  <si>
    <t xml:space="preserve">Aldebarán un fracasado administrador, cuida de su padre Luis un viejo hippie, que yace en el hospital en estado crítico tras un accidente automovilístico. Con un muy mal pronóstico médico y la insatisfacción de no poder volver a ver a su esposa, su hijo accede a sacarlo del hospital y emprender un viaje, sin importar las consecuencias, para que sus padres tengan un último adiós.</t>
  </si>
  <si>
    <t xml:space="preserve">Sesquilé</t>
  </si>
  <si>
    <t xml:space="preserve">s8</t>
  </si>
  <si>
    <t xml:space="preserve">Samsung s7 edge</t>
  </si>
  <si>
    <t xml:space="preserve">19N5_NF4l9N</t>
  </si>
  <si>
    <t xml:space="preserve">Viotá</t>
  </si>
  <si>
    <t xml:space="preserve">El Vínculo.</t>
  </si>
  <si>
    <t xml:space="preserve">Un hombre al entrar en una casa, escucha un ruido estridente que lo llevara a confrontar con una entidad que es mucho más cercana de lo que imagina.</t>
  </si>
  <si>
    <t xml:space="preserve">8g2I4Co7K56</t>
  </si>
  <si>
    <t xml:space="preserve">El y Ella</t>
  </si>
  <si>
    <t xml:space="preserve">Lucia y Gustavo viven juntos. Ella es una vendedora de productos con un negocio en crecimiento y el un periodista desempleado. Un día ella se da cuenta que están sucediendo cosas extrañas en su casa y descubre que su marido tiene un hábito muy particular.</t>
  </si>
  <si>
    <t xml:space="preserve">Huawei P Smart / iPhone 5S</t>
  </si>
  <si>
    <t xml:space="preserve">lznTV-p2akq</t>
  </si>
  <si>
    <t xml:space="preserve">ELIAN - Sin condiciones</t>
  </si>
  <si>
    <t xml:space="preserve">ELIAN - SIn condiciones, es un documental que cuenta como un niño que padece de una alteración genética, más conocida como trisonomía 21,  vive la aceptación dentro de un ambiente escolar normal, y nos permite mostrar como los niños lo incluyen o no, viéndolo como si no tuviera ninguna condición. Además se conoce a través  de sus padres como se vive el proceso de adaptación y aceptación desde el hogar.</t>
  </si>
  <si>
    <t xml:space="preserve">Mate l0 lite</t>
  </si>
  <si>
    <t xml:space="preserve">S2_9z7TNxKI</t>
  </si>
  <si>
    <t xml:space="preserve">Ellos</t>
  </si>
  <si>
    <t xml:space="preserve">Ellos es la historia de Margarita y Tiberio, quienes descubren que han olvidado su primer beso. este suceso adentrará a los personajes en un mundo de recuerdos y fantasía que nos llevará a revivir el ayer como magia. enfrentando las dinámicas sociales de los años 50 que marcaron las dificultades y la complejidad de este amor para crecer.</t>
  </si>
  <si>
    <t xml:space="preserve">iPhone8</t>
  </si>
  <si>
    <t xml:space="preserve">1jCVjzdpV77</t>
  </si>
  <si>
    <t xml:space="preserve">Elton Títo.</t>
  </si>
  <si>
    <t xml:space="preserve">Elton es un personaje con mala suerte que por no tener la aplicación de nequi pasa por una serie de situaciones cómicas, donde se refleja la importancia de contar con nequi.</t>
  </si>
  <si>
    <t xml:space="preserve">iphone 6 plus</t>
  </si>
  <si>
    <t xml:space="preserve">ll1PfWNJ4Cc</t>
  </si>
  <si>
    <t xml:space="preserve">Emeejushi</t>
  </si>
  <si>
    <t xml:space="preserve">En su transición de niña a mujer, Uliana, una joven wayuu es conquistada por un extranjero de intenciones dudosas mientras trabaja en el hotel de su familia. Confrontada por sus emociones y su hermano Eliumat, tomará una decision que cambiaría el resto de su vida para siempre.</t>
  </si>
  <si>
    <t xml:space="preserve">Manaure</t>
  </si>
  <si>
    <t xml:space="preserve">Iphone 7 Plus. Iphone 8  Plus</t>
  </si>
  <si>
    <t xml:space="preserve">y0vqN3cPk3I</t>
  </si>
  <si>
    <t xml:space="preserve">EN BUSCA DE UN PROYECTO</t>
  </si>
  <si>
    <t xml:space="preserve">EL VOCERO DE LA COMUNIDAD DEL BARRIO TOCAIMITA ÁNGEL GOMEZ BUSCA UN PROYECTO QUE AYUDE A SU BARRIO CON LAS PROBLEMÁTICAS QUE OCURREN ALLÍ COMO LA POBREZA Y LA FALTA DE RECURSOS.</t>
  </si>
  <si>
    <t xml:space="preserve">TAG L 23</t>
  </si>
  <si>
    <t xml:space="preserve">p05PP_p5qRM</t>
  </si>
  <si>
    <t xml:space="preserve">EN EL LUGAR</t>
  </si>
  <si>
    <t xml:space="preserve">EN EL LUGAR.Hermes arias joven campesino de 24 años, trabajaba comerciando con frutas en el pueblo. El alguacil local le abrió una investigación por la desaparición misteriosa de dos niñas en los años anteriores, las dos fueron vistas cerca de su casa respectivamente. vive oculto en una cueva en medio del monte, surcado por un riachuelo, de vez en cuando baja, roba frutas y provisiones para sobrevivir. vemos su apariencia sucia, en su cinturón carga el cuchillo con que ajusticio a sus víctimas..Joaquín Manrique de 38 años, es un viejo capitán del ejército de Colombia, retirado. se dedica a la ganadería y a la siembra. lleva dos días fuera de su casa rastreando las huellas de Hermes. dos semanas antes había sido visitado por el alguacil con la noticia de que habían perdido toda pista a Hermes, así que se dio a la tarea de buscar justicia propia. lo vemos siempre con su pedazo de tabaco encendido en la boca, su rifle de cacería, su machete colgando de la cintura y su mochila que nunca falta donde guarda sus provisiones..Son las 11:00 pm, Joaquín al lado de la fogata donde acampa, tiene pesadillas. vemos como el entra a su casa, hay risas de una niña por todos lados, el empieza a ver manchas de sangre por todo el pasillo hasta el cuarto de su hija donde encuentra una pequeña blusa con sangre..Despierta alterado, seguido de un recuerdo recurrente, la conversación con el alguacil, donde le reclama porque aún no se ha hecho justicia..Joaquín empieza a ver siluetas en medio de los árboles, suelta un disparo y de repente hiere a Hermes quien se da a la fuga, en una persecución vertiginosa llega joaquin a un “callejón sin salida”, Hermes lo sorprende con un fuerte golpe, Joaquín quien trata de reaccionar es llevado al rio para ser ahogado, al momento de reaccionar se forma un forcejeo entre los dos llevando Joaquin la cabeza de Hermes al fondo del riachuelo..Joaquín en medio de ese Frenesí ve a su hija correr por todos lados, ella se detiene y lanza un beso a su padre. quien reacciona de lo que está a punto de hacer..Siguiente día. Joaquin escucha un sermón en la iglesia de pueblo, enciende su puro habitualmente y saluda de lejos al alguacil, quien le responde el saludo agradeciéndole por llevar a Hermes ante la justicia.</t>
  </si>
  <si>
    <t xml:space="preserve">Silvia</t>
  </si>
  <si>
    <t xml:space="preserve">Galaxy S7</t>
  </si>
  <si>
    <t xml:space="preserve">7KUQ3UELy8e</t>
  </si>
  <si>
    <t xml:space="preserve">En La Busqueda</t>
  </si>
  <si>
    <t xml:space="preserve">En la Búsqueda .Durante toda la vida muchas personas hemos estado en una búsqueda constante, de lugares, personas, satisfacciones, para poder ser feliz, y no es así, damos con experiencias negativas que causan dolor y tristeza, pero siempre hay un valiente dentro de ti, y te da lo que tanto buscabas.</t>
  </si>
  <si>
    <t xml:space="preserve">23v6H0m4416</t>
  </si>
  <si>
    <t xml:space="preserve">En Mí</t>
  </si>
  <si>
    <t xml:space="preserve">En Mí..Azul es una hermosa niña que sufre una extraña enfermedad en la que se le borra la memoria cada cierto tiempo, ella está batallando una lucha interna, la cual decide enfrentar para poder encontrar la causa de todo lo que le está pasando. Esto, la lleva a descubrir junto con el apoyo de su padre, que su madre desde hace algunos años la está medicando sin ningún tipo de asesoría ni control. Su madre piensa tener todo bajo control.</t>
  </si>
  <si>
    <t xml:space="preserve">BsF4lt287q5</t>
  </si>
  <si>
    <t xml:space="preserve">Radio</t>
  </si>
  <si>
    <t xml:space="preserve">En Mi Memoria</t>
  </si>
  <si>
    <t xml:space="preserve">El cortometraje de corte dramático tiene como objetivo mostrar una historia de unos gemelos que comparten su infancia pero que, por una enfermedad inesperada, uno de los dos muere, quedando uno solo. En el cortometraje el sobreviviente cuenta su historia y su sentir luego de la partida de su hermano.</t>
  </si>
  <si>
    <t xml:space="preserve">Samsung Galaxy K Zoom</t>
  </si>
  <si>
    <t xml:space="preserve">Motorola x play, Huawei p8 lite</t>
  </si>
  <si>
    <t xml:space="preserve">5h0_30aDYTR</t>
  </si>
  <si>
    <t xml:space="preserve">Sogamoso</t>
  </si>
  <si>
    <t xml:space="preserve">En Mis Zapatos</t>
  </si>
  <si>
    <t xml:space="preserve">Ramón un adulto mayor de 60 años que tras la pérdida de su esposa, aun anhela volver a ver a su hijo luego de haber sido reclutado por las FAR</t>
  </si>
  <si>
    <t xml:space="preserve">Galaxy S8</t>
  </si>
  <si>
    <t xml:space="preserve">GHDOTg12SBg</t>
  </si>
  <si>
    <t xml:space="preserve">en vispera de un agradecimiento</t>
  </si>
  <si>
    <t xml:space="preserve">es una cronica basada en un plan de agradecimiento a un lider de construccion de paz social de un colectivo juvenil, con la intencion de crear y agradecer en honor a esas organizaciones y lideres que dejan una huella de paz con cultura y arte a los seres humanos sin nada a cambio</t>
  </si>
  <si>
    <t xml:space="preserve">xperia z2</t>
  </si>
  <si>
    <t xml:space="preserve">ruwV1wg-IwB</t>
  </si>
  <si>
    <t xml:space="preserve">endcubia</t>
  </si>
  <si>
    <t xml:space="preserve">pandemia de rabia que se apodera de cali</t>
  </si>
  <si>
    <t xml:space="preserve">iphone7plus</t>
  </si>
  <si>
    <t xml:space="preserve">82Y39CMR5v_</t>
  </si>
  <si>
    <t xml:space="preserve">ENTRE GUSTOS</t>
  </si>
  <si>
    <t xml:space="preserve">Entre gustos es la historia de un par de chicos (Yaakov y Andrés), cuyo nulo gusto por el café fue sembrado desde la niñez. Cada uno, con su trauma respectivo, crece con esta animadversión hacia una de las bebidas más cotidianas de la sociedad moderna. Con el paso del tiempo, ambos terminan enfrentadose directamente con esta apatía. Yaakov trabajando al servicio del café y Andrés viéndose obligado a tomarlo por una cita con una chica (Mariana). Dada una providencial casualidad, la cita de Andrés termina siendo justo en el lugar que trabaja Yaakov. Andrés mira la carta percatándose de que absolutamente todo tiene café, idiotizado por los nervios termina ordenando el café más negro, Yaakov nota de inmediato que Andrés es de los suyos, y sin avisarle vierte en su taza coca cola en vez de cafe. Andrés sufre antes de darse cuenta de ello, su alivio es celestial, se hace un guiño con Yaakov y continúa su cita, que ahora se ve amenazada por la aparición de su manilla pro Luque. Mariana entra ahora en la misma crisis que estaba Andrés hace unos segundos, no podía tolerarlo, cuenta hasta diez y finalmente reconcilia soslayando la diferencia ideológica, estirando su manilla pro Jetro y agarrando con ternura la mano de Andrés para continuar con la cita. .Entre gustos no hay disgutos, pero si buenos sustos. Podemos tener perfiles distintos, preferencias determinadas, y aún así podremos vivir en unidad con el resto de la sociedad, tanto como para tener una cita con un contradictor ideológico, o tomarse un café bien negro y espeso.</t>
  </si>
  <si>
    <t xml:space="preserve">IPhone SE</t>
  </si>
  <si>
    <t xml:space="preserve">EapjYSw51Ls</t>
  </si>
  <si>
    <t xml:space="preserve">Es tiempo de magia</t>
  </si>
  <si>
    <t xml:space="preserve">La magia es elocuente e inexplicable para el.razonamiento humano, te lleva a sentimientos de asombro no.muy fáciles de comprender para espectadores incrédulos, sin.embargo más allá de la sorpresa y el espectáculo la magia.lleva consigo recuerdos aferrados a un pasado feliz , como.lo es para Charlie de 68 años, estos recuerdos se hacen.presentes en un día cotidiano, en una vida de oficina a la.que fue sometido por presión social y todas estas cargas.que las personas suelen llevar sobre sus espaldas, como una.roca pesada de dinero, consumismo, y desigualdad..Pero la magia nunca desaparece, aunque a veces se considere.efímera, relativa, tanto como el tiempo imperceptible de la.fría ciudad que carcome en la mente de los frustrados.encorbatados y susceptibles, siempre es tiempo de magia.</t>
  </si>
  <si>
    <t xml:space="preserve">j7 lte</t>
  </si>
  <si>
    <t xml:space="preserve">97y_3Kyl83p</t>
  </si>
  <si>
    <t xml:space="preserve">Escape</t>
  </si>
  <si>
    <t xml:space="preserve">A veces es necesario escapar, respirar, ser libre.</t>
  </si>
  <si>
    <t xml:space="preserve">uk7i7cQU5D6</t>
  </si>
  <si>
    <t xml:space="preserve">Esta es mi voz</t>
  </si>
  <si>
    <t xml:space="preserve">Federico Rico tiene un problema con su voz ( habla como doblaje de películas) quiere operarse y este documental sigue su día a día mientras llega su gran hora de ser " normal".</t>
  </si>
  <si>
    <t xml:space="preserve">Iphone5</t>
  </si>
  <si>
    <t xml:space="preserve">0Ik1Kzoz8zv</t>
  </si>
  <si>
    <t xml:space="preserve">Estoy enamorado de ti</t>
  </si>
  <si>
    <t xml:space="preserve">Carlos es un joven emprendedor que se encuentra a días de casarse con la mujer de su vida, todo parece estar saliendo a la perfección pero un simple mensaje desencadenará una serie de sucesos que terminarán cambiando el rumbo de su vida.</t>
  </si>
  <si>
    <t xml:space="preserve">q1nAHRFsBr3</t>
  </si>
  <si>
    <t xml:space="preserve">Evocación</t>
  </si>
  <si>
    <t xml:space="preserve">Dos mujeres están sentadas en la sala de espera de un hospital, ambas ansiosas por recibir una respuesta. La mayor de ellas, la madre, consumida por la culpa evoca imágenes de su pasado que la llevaron a ese momento.</t>
  </si>
  <si>
    <t xml:space="preserve">a7x0yI095Hz</t>
  </si>
  <si>
    <t xml:space="preserve">Evocación: lo viejo en lo nuevo.</t>
  </si>
  <si>
    <t xml:space="preserve">Un plano secuencia de 12 minutos a través del cual se muestra cómo ha impactado el general Santander la vida de los actuales nortesantandereanos.</t>
  </si>
  <si>
    <t xml:space="preserve">alV88L4h6Zm</t>
  </si>
  <si>
    <t xml:space="preserve">EXPRESSO</t>
  </si>
  <si>
    <t xml:space="preserve">¨Expresso¨ es una historia pasional y oscura sobre Manuel, un escritor de edad, que anhela  regresar a las aventuras revolucionarias y de amor de la juventud, por medio de sus nostalgicos escritos.</t>
  </si>
  <si>
    <t xml:space="preserve">zFnMmz9_oKa</t>
  </si>
  <si>
    <t xml:space="preserve">EZEQUIEL 18:27</t>
  </si>
  <si>
    <t xml:space="preserve">Manuel y Lucía inician una vida juntos sin conocer la historia del otro, pero todo cambia cuando la vida los obliga a enfrentar su pasado. Ellos deberán sobreponerse a las dificultades para cumplir su sueño, una familia.</t>
  </si>
  <si>
    <t xml:space="preserve">Guaduas</t>
  </si>
  <si>
    <t xml:space="preserve">¡Phone 7</t>
  </si>
  <si>
    <t xml:space="preserve">7Z3ybTdz1vy</t>
  </si>
  <si>
    <t xml:space="preserve">FALSA PREMONICION</t>
  </si>
  <si>
    <t xml:space="preserve">DANIEL UN JOVEN LUCHADOR AGUERRIDO Y DE BUEN ESTATUS SOCIAL SE ENFRENTA A UNA SITUACIÓN EN SU VIDA LA CUAL LO LLEVA A QUEDARSE SOLO EN UN MUNDO LLENO DE INJUSTICIA, DESTINADO A SOPORTAR LA PERDIDA DE SUS PADRES EN HECHOS CONFUSOS CON LAS ENTIDADES POLICIALES DE SU CIUDAD. ES POR ELLO POR LO QUE DECIDE BUSCAR LA JUSTICIA POR SUS PROPIAS MANOS, ESTA QUE POR MEDIO DE ACTOS DE ABUSO DE AUTORIDAD Y MAFIAS DE INSTITUCIONES POLICIALES SE HA PERDIDO EN EL MUNDO ACTUAL TRAS LA AVARICIA Y EL DINERO DE LOS MISMOS. PERO SOLO SE ENCUENTRA CON EL APOYO DE DOS DE SUS AMIGOS Y SU NOVIA LA CUAL AMA CON TODA SU VIDA POR QUE SE HA CONVERTIDO EN SU ÚNICA COMPAÑÍA. LA MUERTE DE SUS PADRES NO VA A QUEDAR IMPUNE, PUES EL NO DESCANSARA HASTA VER TRAS LAS REJAS A LOS RESPONSABLES, ELLOS A LOS CUALES CONOCE PERFECTAMENTE. PARA ESTO DEBERÁ SACRIFICAR TODO ABSOLUTAMENTE TODO INCLUYENDO SUS AMIGOS Y SU NOVIA. SOLO UN ÁNGEL QUE LLEGO A SU VIDA SERA LA FICHA CLAVE Y EL MEDIO POR EL CUAL PODRÁ LIBERARSE DE ESTA SITUACIÓN ASÍ LOGRAR LA VERDADERA JUSTICIA, PARA LOS QUE DICEN EJERCER LA JUSTICIA.</t>
  </si>
  <si>
    <t xml:space="preserve">qnF3R1O0fjr</t>
  </si>
  <si>
    <t xml:space="preserve">Támesis</t>
  </si>
  <si>
    <t xml:space="preserve">Familia Tamses</t>
  </si>
  <si>
    <t xml:space="preserve">Una familia muy particular espera ansiosamente la llegada del notario que les hará entrega de los bienes que les dejó su padre. Los hermanos codiciosamente se intentan asesinar para quedarse con toda la herencia. la abuela trata de reducir la tensión del momento. Al final el notario les da una noticia inesperada que deja una gran lección en todos los espectadores.</t>
  </si>
  <si>
    <t xml:space="preserve">S9</t>
  </si>
  <si>
    <t xml:space="preserve">Yi_2TE25A36</t>
  </si>
  <si>
    <t xml:space="preserve">Fase rem</t>
  </si>
  <si>
    <t xml:space="preserve">una mujer cuyo corazón roto se adentra en un sueño profundo. Los detalles de las pequeñas cosas cotidianas se sumergen en esta realidad intrincada, desatando lo habitual en hilos por segundo</t>
  </si>
  <si>
    <t xml:space="preserve">moto g 4 plus</t>
  </si>
  <si>
    <t xml:space="preserve">1JU7Bzf_4eH</t>
  </si>
  <si>
    <t xml:space="preserve">Huila</t>
  </si>
  <si>
    <t xml:space="preserve">Neiva</t>
  </si>
  <si>
    <t xml:space="preserve">FLOR</t>
  </si>
  <si>
    <t xml:space="preserve">FLOR UNA NIÑA CAMPESINA DE 12 AÑOS , QUIEN ES VICTIMA DE SU PROPIA MADRE, YA QUE ELLA ( SU MAMA) LUEGO DE PASAR POR UNA MALA SITUACION ECONOMICA DECIDE VENDERLA A BRAULIO , UN CAMPESINO DEL CORREGIMIENTO LA ULLOA QUIEN OCACIONALMENTE COMPRA LA VIRTUD DE NIÑAS DE LA VEREDA PARA TENER COMPAÑÍA Y SEXO CON ELLAS..FLOR UNA INOCENTE NIÑA PERO CON SU IDEA  DE VENGANZA , DECIDE CON MIRTHA , OTRA NIÑA DE TAN SOLO 14 AÑOS DE EDAD QUE TAMBIEN ES VICTIMA Y ESPOSA DE BRAULIO, ASESINAR A ESTE CAMPESINO DANDOLE UNA HIERVA VENENOSA QUE NACE EN LOS MONTES DE LA REGION.</t>
  </si>
  <si>
    <t xml:space="preserve">S 7</t>
  </si>
  <si>
    <t xml:space="preserve">tGbyLH-ITL4</t>
  </si>
  <si>
    <t xml:space="preserve">FRANK E.</t>
  </si>
  <si>
    <t xml:space="preserve">Frank, al darse cuenta que perdió su identidad y que vive una mentira, empieza una búsqueda de si mismo emprendiendo un viaje por sus recuerdos para encontrar su identidad.</t>
  </si>
  <si>
    <t xml:space="preserve">97D_1A0P00U</t>
  </si>
  <si>
    <t xml:space="preserve">Frontera de Oportunidades</t>
  </si>
  <si>
    <t xml:space="preserve">Villa del Rosario se ha enfrentado a distintos cambios económicos, políticos, sociales y culturales debido a su ubicación geográfica  por ser un municipio en el que convergen distintas culturas provenientes del hermano país Venezuela. Ante el país, Norte de Santander representa una crisis migratoria. Frontera de Oportunidades narra la historia de Gloria una Colombiana que retorna , viendo en la crisis una oportunidad para renacer.</t>
  </si>
  <si>
    <t xml:space="preserve">NNPJ25.93-14-18</t>
  </si>
  <si>
    <t xml:space="preserve">Smartphone, marca Samsung</t>
  </si>
  <si>
    <t xml:space="preserve">ry1R4Z0s045</t>
  </si>
  <si>
    <t xml:space="preserve">Gente Divinamente</t>
  </si>
  <si>
    <t xml:space="preserve">La familia Aponte de la Spriella vive en medio de comodidades y banalidades disfrutando su vida a cada sorbo, finalmente nada es lo que parece ser y una visita inesperada les hará ser conscientes de su verdadera realidad.</t>
  </si>
  <si>
    <t xml:space="preserve">Iphone 7Plus</t>
  </si>
  <si>
    <t xml:space="preserve">orVG_4o09O3</t>
  </si>
  <si>
    <t xml:space="preserve">Gotas de vida</t>
  </si>
  <si>
    <t xml:space="preserve">Cada día amanece sin agua en la vereda donde vive Samuel, cansado de ir hasta el río por agua, un día en clases, tratando el tema, encuentra una idea para solucionar esta situación y finalmente la comparte con sus vecinos.</t>
  </si>
  <si>
    <t xml:space="preserve">Galaxy J7 prime</t>
  </si>
  <si>
    <t xml:space="preserve">smartphone samsung galaxy J5 prime</t>
  </si>
  <si>
    <t xml:space="preserve">rFRHInK3M8t</t>
  </si>
  <si>
    <t xml:space="preserve">Gotas de Vida</t>
  </si>
  <si>
    <t xml:space="preserve">Cada día amanece sin agua en la vereda donde vive Samuel, cansado de ir hasta el río por agua, un día en clases, tratando el tema, encuentra una idea para solucionar esta situación y finalmente la comparte con sus compañeros de la escuela rural y ellos con sus padres.</t>
  </si>
  <si>
    <t xml:space="preserve">Galaxy J7 Prime</t>
  </si>
  <si>
    <t xml:space="preserve">5dE7XYD2sPB</t>
  </si>
  <si>
    <t xml:space="preserve">X38x9HnM284</t>
  </si>
  <si>
    <t xml:space="preserve">Guerreros</t>
  </si>
  <si>
    <t xml:space="preserve">Los hermanos Guerrero venden mango por tradición de sus padres en la Plaza de Villamaría, Caldas. Accidentalmente reciben una suma de  dinero por parte de un despistado empresario, José Márquez. En medio de la confusión, Fernando intenta convencer a su hermana de usar el dinero para cumplir su sueño, ir a la universidad, pero Luisa se niega y hace todo lo posible por devolver el dinero.</t>
  </si>
  <si>
    <t xml:space="preserve">Villamaría</t>
  </si>
  <si>
    <t xml:space="preserve">iPhone 8+</t>
  </si>
  <si>
    <t xml:space="preserve">Kl_w-8jeBL7</t>
  </si>
  <si>
    <t xml:space="preserve">Fusagasuga</t>
  </si>
  <si>
    <t xml:space="preserve">hábitos de vida saludable</t>
  </si>
  <si>
    <t xml:space="preserve">Grupo de jóvenes trasmiten la importancia de tener buenos hábitos de vida, mostrándonos en diferentes tiempos como es de importante tener buenos hábitos para rechazar malos ejemplos y tener una buena vida.</t>
  </si>
  <si>
    <t xml:space="preserve">iphone 5</t>
  </si>
  <si>
    <t xml:space="preserve">smartphone samsung</t>
  </si>
  <si>
    <t xml:space="preserve">UxlZWefi97f</t>
  </si>
  <si>
    <t xml:space="preserve">HEREDEROS</t>
  </si>
  <si>
    <t xml:space="preserve">Camila una mujer joven debe vender la finca de su abuelo que ha fallecido. al verse con la persona interesada en comprarla se entera que sera para mineria y se niega a vender, recibe amenazas por parte del comprador y tiene que escapar por su vida.</t>
  </si>
  <si>
    <t xml:space="preserve">samsung j5</t>
  </si>
  <si>
    <t xml:space="preserve">1lx9MeVn0_k</t>
  </si>
  <si>
    <t xml:space="preserve">La Palma</t>
  </si>
  <si>
    <t xml:space="preserve">Hinche Renace</t>
  </si>
  <si>
    <t xml:space="preserve">En medio del enfrentamiento de diferentes grupos armados los pobladores de la vereda Hinche del municipio de La Palma fueron desplazados de su territorio y despojados de sus pertenecías, después de varios intentos de retorno y más de ocho años de trabajo están reactivando su actividad productiva, una iniciativa es liderada por mujeres emprendedoras quienes por medio de trabajo asociativo buscan dejar atrás los estragos del conflicto e invitar a las demás víctimas para que a través de la construcción comunitaria renazcan.</t>
  </si>
  <si>
    <t xml:space="preserve">LG g3 beat LG-H753P</t>
  </si>
  <si>
    <t xml:space="preserve">Xiaomi Mi A1</t>
  </si>
  <si>
    <t xml:space="preserve">q0T3791JExo</t>
  </si>
  <si>
    <t xml:space="preserve">Magdalena</t>
  </si>
  <si>
    <t xml:space="preserve">Algarrobo</t>
  </si>
  <si>
    <t xml:space="preserve">HISTORIA DE VIDA DE JHON WALTER MENDOZA</t>
  </si>
  <si>
    <t xml:space="preserve">ESTA ES MI HISTORIA LA CUAL QUIERO CONTARLE AL MUNDO CON EL FIN DE DEJAR UN MENSAJE A TODAS AQUELLAS PERSONAS QUE SE SIENTE APARTADAS Y QUE SE APARTAN DE LAS COSAS NORMALES DE LA VIDA POR TENER UN TIPO DE DISCAPACIDAD, HOY GRACIAS A LA BENDICIÓN Y A LA FE EN DIOS QUIEN ME DIO FORTALEZAS PARA SEGUIR ADELANTE MUY A PESAR DE MI ADVERSIDAD, ESA BENDICIÓN ES LA QUE HA PERMITIDO QUE YO HAYA PODIDO SOBREPONERME ESTA DIFICULTAD FÍSICA Y CONTINUAR CON MI VIDA DE MANERA NORMAL HACIENDO COSAS QUE HACEN LAS PERSONAS QUE NO TIENEN NINGUNA LIMITACIÓN. .HE COMPENSADO MI LIMITANTE CON ESA SABIDURIA Y PACIENCIA QUE DIOS ME BRINDADO PARA AFRONTAR TODOS LOS RETOS Y LOGRAR CONSEGUIR LAS METAS QUE SIEMPRE ME HE PROPUESTO. TUVE EL PLACER DE PODER POR VER ALGUNOS AÑOS EN LA VIDA Y PODER APRECIAR LO  HERMOSO DE LA CREACIÓN DE DIOS, NO CUENTO CON MI VISTA, PERO CUENTO ESAS GANAS DE SEGUIR ADELANTE EN LA VIDA Y SIRVIENDO COMO EJEMPLO DE QUE EN LA VIDA NO HAY LIMITES, HACEMOS SIEMPRE LO QUE REALMENTE NOS PROPONEMOS Y LO CONSTRUIMOS CON FE Y EMPEÑO.</t>
  </si>
  <si>
    <t xml:space="preserve">MOTO G</t>
  </si>
  <si>
    <t xml:space="preserve">71-wYdNx417</t>
  </si>
  <si>
    <t xml:space="preserve">HISTORIA DE VIDA DE LACIDES BERMUDES</t>
  </si>
  <si>
    <t xml:space="preserve">MEDIANTE ESTE ESPACIO ESTOY NARRANDO LA HISTORIA DE MI VIDA, EL HECHO DE COMO A PESAR DE HABER QUEDADO CIEGO A TEMPRANA EDAD HE PODIDO SACAR MI EXISTENCIAS ADELANTE CON EL APOYO INCONDICIONAL DE MI MADRE, SOY UNA PERSONA ALEGRE  Y DIVERTIDA, MI LIMITACIÓN FÍSICA NO HA SIDO EL MOTIVO PARA QUE NO QUIERA SEGUIR VIVIENDO MI VIDA A PLENITUD..DÍA A DÍA CAMINO LAS CALLES DE MI HERMOSO MUNICIPIO CON EL DESEO INMENSO DE SEGUIR QUERIENDO HACER LO QUE ME GUSTA, DESEO ALGÚN DÍA PODER TOCAR EL ACORDONE Y UTILIZAR CELULARES Y COMPUTADORES..HE SIDO UNA PERSONA MUY INDEPENDIENTE A LA HORA DE MOVILIZARME, SIEMPRE HAY ALEGRÍA EN MI CORAZÓN Y COMPARTO MI VIDA Y MIS EXPERIENCIAS CON MUCHOS ALGARROBEROS.</t>
  </si>
  <si>
    <t xml:space="preserve">J2 PRIME</t>
  </si>
  <si>
    <t xml:space="preserve">065lS_sDSaX</t>
  </si>
  <si>
    <t xml:space="preserve">HISTORIA DE VIDA DE LUIS F. GAMEZ</t>
  </si>
  <si>
    <t xml:space="preserve">COMO VE EL MUNDO UN HOMBRE CON HUESOS DE CRISTAL</t>
  </si>
  <si>
    <t xml:space="preserve">SAMSUNG J5 PRIME</t>
  </si>
  <si>
    <t xml:space="preserve">nD0G5Wh4euj</t>
  </si>
  <si>
    <t xml:space="preserve">Hogar Mágico</t>
  </si>
  <si>
    <t xml:space="preserve">Hogar Mágico, cuenta la historia de un niño que una noche tuvo una pesadilla, en donde vivió la ausencia de agua, gas y luz al despertar, esta experiencia le entrega un aprendizaje valioso, ya que reconoce que los servicios son parte del hogar y generan un buen espacio de familia.</t>
  </si>
  <si>
    <t xml:space="preserve">Mate lite 9</t>
  </si>
  <si>
    <t xml:space="preserve">3y5Mf5A-qDS</t>
  </si>
  <si>
    <t xml:space="preserve">Home Dream</t>
  </si>
  <si>
    <t xml:space="preserve">La vida real a veces no se parece a lo que soñamos cuando se emprende el rumbo en pareja. Laura y Camilo se enfrentan a una realidad en que la vida les indica que es positivo.</t>
  </si>
  <si>
    <t xml:space="preserve">Haweel</t>
  </si>
  <si>
    <t xml:space="preserve">Mate 10 lite</t>
  </si>
  <si>
    <t xml:space="preserve">g8kqlIAM92m</t>
  </si>
  <si>
    <t xml:space="preserve">Hot Line</t>
  </si>
  <si>
    <t xml:space="preserve">Mónica es una mujer casada, que, aburrida de la monotonía del matrimonio, decide contratar durante un viaje de negocios, los servicios de un amante sadomasoquista que la hará sentirse más viva que nunca.</t>
  </si>
  <si>
    <t xml:space="preserve">C1-lx7ChoyF</t>
  </si>
  <si>
    <t xml:space="preserve">Huellas de Superación</t>
  </si>
  <si>
    <t xml:space="preserve">En nuestra sociedad, la discapacidad es vista como una limitante para cumplir metas y hacer una vida normal. Cristian es un niño que nació sin piernas, pero con el amor de su madre cada día demuestra la felicidad en todo lo que hace. Es un ejemplo de vida incluyente que sin sus piernas ha podido "saltar" los obstáculos que esta le pone.</t>
  </si>
  <si>
    <t xml:space="preserve">OQllRLH1uO1</t>
  </si>
  <si>
    <t xml:space="preserve">In my mind</t>
  </si>
  <si>
    <t xml:space="preserve">En esta historia vamos a ver el viaje por la mente de las personas y algunos de sus pensamientos ¿que pasa por la mente de algunas personas? ¿que sienten? ¿que piensan?</t>
  </si>
  <si>
    <t xml:space="preserve">SM-J500M</t>
  </si>
  <si>
    <t xml:space="preserve">lBwSQ9b76-n</t>
  </si>
  <si>
    <t xml:space="preserve">Incertidumbre</t>
  </si>
  <si>
    <t xml:space="preserve">WED 11:48PM.Dos amigos de toda la vida Victor y Ubaldo van de camino para la casa de Victor para ir a descansar de tanta vuelta y transmilenio, llegando a la casa de Victor se encuentran una caja de color negro muy misteriosa justo enfrente de la puerta de la casa, Victor piensa que no es nada y Ubaldo piensa que puede contener hasta una catastrofe. ¿Qué habra dentro de la caja? ¿algo bueno? ¿algo malo? ¿cómo harán estos dos amigos para resolver el misterio de la caja negra?</t>
  </si>
  <si>
    <t xml:space="preserve">MOTO G4</t>
  </si>
  <si>
    <t xml:space="preserve">_tYZkoe6f6v</t>
  </si>
  <si>
    <t xml:space="preserve">Inesperado</t>
  </si>
  <si>
    <t xml:space="preserve">Una persona ciega recibe una invitación a almorzar y caminando por la ciudad buscando una dirección, recibe algunas orientaciones, aunque no son las más adecuadas, se encuentra con otra persona ciega, se dan cuenta que están perdidos pero al final los llevan hasta el lugar indicado pues desde hace rato ya habían llegado.</t>
  </si>
  <si>
    <t xml:space="preserve">HTC U 11</t>
  </si>
  <si>
    <t xml:space="preserve">1v813aml_3x</t>
  </si>
  <si>
    <t xml:space="preserve">infectado</t>
  </si>
  <si>
    <t xml:space="preserve">Edward un joven de 20 años, se encontraba sólo en una cabaña cerca aún pueblo Y disfrutaba de sus vacaciones sólo y alejado de la ciudad. Sus vacaciones estaban tranquilas  hasta que es  mordido En el brazo por una rata, por medio de está mordida el contrae un virus Y se vuelve una especie de vampiro, le quita la cabeza a sus víctimas para impedir que el virus se propague.</t>
  </si>
  <si>
    <t xml:space="preserve">galaxy tab 4</t>
  </si>
  <si>
    <t xml:space="preserve">3uwevpkY7G0</t>
  </si>
  <si>
    <t xml:space="preserve">Infierno</t>
  </si>
  <si>
    <t xml:space="preserve">Después de una vida acomplejada tras la violación en su infancia por parte de su hermanastro y tratando de ocultar que es gay, Ángel decide hacer carrera militar, pero desafortunadamente allí vuelve a ser blanco de humillaciones por su condición. Al retirarse forzosamente y en medio de insultos, aparentemente empieza una vida feliz tras conocer a un joven, el cual es bisexual y por tanto también mantiene una relación amorosa con una mujer. Todo marcha bien hasta que un día éste joven le confiesa a Ángel que su novia está embarazada, además de confesarle que esta con él por conveniencia. Esta noticia es el detonante perfecto para crear una tormenta de sentimientos, la cual terminará en una trágica muerte.</t>
  </si>
  <si>
    <t xml:space="preserve">Iphone 4s</t>
  </si>
  <si>
    <t xml:space="preserve">Huawei Y5</t>
  </si>
  <si>
    <t xml:space="preserve">8aZ3jXKtlIa</t>
  </si>
  <si>
    <t xml:space="preserve">Inocente</t>
  </si>
  <si>
    <t xml:space="preserve">Todo parece andar muy bien en la vida de Marco Cabiedes, actual candidato a la presidencia de la república, es el hombre del pueblo y para el pueblo. hasta que su hija Melanie de 7 años de edad, sale al parque con Susana la niñera a pasear a su perrita Cahila, y ocurre un suceso que pondrá a Melanie en peligro y a Marco en una situación que podrá generar un gran escándalo en su campaña presidencial. ahora la suerte de la familia Cabiedes se definirá conforme lo tenga pactado el destino.</t>
  </si>
  <si>
    <t xml:space="preserve">iPhone 6s plus</t>
  </si>
  <si>
    <t xml:space="preserve">rYALKXPG53c</t>
  </si>
  <si>
    <t xml:space="preserve">Invasores del espacio interior</t>
  </si>
  <si>
    <t xml:space="preserve">Matías, juega con su vieja cámara de cine y un extraño ser atraviesa su lente. Se trata de un monstruo de estática que lo persigue y seduce a sus padres con costosos regalos.</t>
  </si>
  <si>
    <t xml:space="preserve">iphone X</t>
  </si>
  <si>
    <t xml:space="preserve">3-aU5v47sHk</t>
  </si>
  <si>
    <t xml:space="preserve">inVIRIsímil</t>
  </si>
  <si>
    <t xml:space="preserve">Una mujer agredida sexualmente descubre la mejor manera de ser resarcida y saciar su deseo de justicia frente a su agresor. sin darse cuenta que se sumergiría en un maremágnum de sentimientos. Una historia de justicia, chantaje, libertad y amor.</t>
  </si>
  <si>
    <t xml:space="preserve">iphone 7 plus, black, 128 GB</t>
  </si>
  <si>
    <t xml:space="preserve">9J3U38RI6yf</t>
  </si>
  <si>
    <t xml:space="preserve">ISIS -I515</t>
  </si>
  <si>
    <t xml:space="preserve">Isis, un alíen que cae de una nave espacial a causa de un accidente, sufre un fuerte impacto al chocar en la tierra. Esteban, un niño de 11 años, la encuentra y comienzan una amistad basada en la curiosidad y el aprendizaje, rompiendo esquemas y viviendo aventuras, juntos descubren y reflejan la cruda realidad de una sociedad donde te cohíben de ser lo que realmente quieres.</t>
  </si>
  <si>
    <t xml:space="preserve">Galaxy J5</t>
  </si>
  <si>
    <t xml:space="preserve">Samsung  Galaxy Ace 4</t>
  </si>
  <si>
    <t xml:space="preserve">76NpPNYr_b7</t>
  </si>
  <si>
    <t xml:space="preserve">Jader el niño de Piel de Pescado</t>
  </si>
  <si>
    <t xml:space="preserve">En este cortometraje conocemos a Jader Uribe, un joven con Ictiosis, o piel de pescado. Jader nos cuenta cómo ha sido su vida hasta el momento con su patología con una forma optimista y alegre de ver la vida.</t>
  </si>
  <si>
    <t xml:space="preserve">Y7</t>
  </si>
  <si>
    <t xml:space="preserve">GMks_L4yT_c</t>
  </si>
  <si>
    <t xml:space="preserve">Jaque Mate</t>
  </si>
  <si>
    <t xml:space="preserve">Don Rei-naldo, hombre solitario, serio y misterioso, vive su día a día en un taller de carpintería, tiene un contrato de alimentación con la madre de Mayerly (Reina), quien la despacha diariamente a entregarle el almuerzo al carpintero y el cual  sospecha de la mala relación familiar entre la niña y su padrastro. sus vidas giran en torno a un juego de ajedrez, donde terminan implicados los personajes, generando un conflicto que afecta física y psicológicamente a la menor, ella finalmente le enseña al Rey que debe pensar muy bien los movimientos de cada ficha, atacando en el punto donde el rival menos lo espera, controlando y ganando el juego.</t>
  </si>
  <si>
    <t xml:space="preserve">p9</t>
  </si>
  <si>
    <t xml:space="preserve">k_Y1a_21juD</t>
  </si>
  <si>
    <t xml:space="preserve">JUAN</t>
  </si>
  <si>
    <t xml:space="preserve">Juan de 13 años y Anny de 8 años son dos primos y amigos inseparables. En un día de campo descubren bellos paisajes, exploran la naturaleza y aprenden de ella gracias a la tecnología, a través de la historia Juan nos muestra cómo ve y escucha el universo que lo rodea por que Juan no es igual a todos los niños que conoces, pero ríe como tú, disfruta como tú y siente igual que tú.</t>
  </si>
  <si>
    <t xml:space="preserve">Dagua</t>
  </si>
  <si>
    <t xml:space="preserve">Smartphone Motorola Moto Xplay</t>
  </si>
  <si>
    <t xml:space="preserve">zb6zyN5G35W</t>
  </si>
  <si>
    <t xml:space="preserve">Juego de Niñas</t>
  </si>
  <si>
    <t xml:space="preserve">Tres niñas escapan de su casa, la curiosidad de una de ellas resulta peligrosa, mucho más... que un simple juego de niñas.</t>
  </si>
  <si>
    <t xml:space="preserve">7GYENe9Dv81</t>
  </si>
  <si>
    <t xml:space="preserve">Bolivar</t>
  </si>
  <si>
    <t xml:space="preserve">Cartagena</t>
  </si>
  <si>
    <t xml:space="preserve">Kill the ants</t>
  </si>
  <si>
    <t xml:space="preserve">kill the ants narra la situación personal y emocional de un joven que perdió su camino, perdió el sentido y el horizonte. Enter sus pensamientos de tormento reflexiona sobre su vida y analiza qué puede hacer para encontrar lo perdido, para tratar de hacer las cosas bien, para dejar una marca. En medio de confusión y resentimientos con una mirada indiferente, este joven acaba siendo testigo de lo que representaría el crimen más popular de la historia, y así obligado encuentra un camino, su desierto, un mensaje para protegerse, un escape hasta caer en el engaño, ser encontrado y asesinado por los victimarios, la legión.</t>
  </si>
  <si>
    <t xml:space="preserve">5 s</t>
  </si>
  <si>
    <t xml:space="preserve">DL8IEpiJ642</t>
  </si>
  <si>
    <t xml:space="preserve">LA AGONIA DEL RIO</t>
  </si>
  <si>
    <t xml:space="preserve">El río Bogotá es conocido como el más contaminado de Colombia y uno de los más contaminados del mundo. Pero el río más que contaminado está envenenado y este veneno lo traslada directamente al Río Magdalena el más importante del país, por lo que a pesar que sólo el río Bogotá está relacionado con el 25 % de la población colombiana al contaminar al río Magdalena tiene que ver con el 70 % de la población del país..Durante muchos años se han hecho estudios tecnológicos, ambientales o se han emitido sentencias judiciales, la más importante la del Consejo de Estado del año 2014, donde se conmina a las instancias gubernamentales como la CAR, el Distrito, Gobernación de Cundinamarca y al gobierno nacional a realizar la descontaminación del rio con especificación de partidas económicas y tiempos establecidos, lo cual hasta la fecha no se ha cumplido..Se ha efectuado en los últimos años foros y documentales relacionados con la problemática del río Bogotá. En la propuesta de este documental se quiere actualizar a 2018 los resultados en la vida real del río de las medidas efectuadas por las instituciones implicadas, mostrando la evidencia actual en un recorrido por las cuencas desde su nacimiento, su paso por Bogotá y la desembocadura en el río Magdalena..Se contará con visualización directa del estado del río y entrevistas con los habitantes de la ronda en diferentes puntos. Además , se presentará un análisis por expertos sobre la pertinencia de los proyectos a realizar en el resultado final y las implicaciones económicas para la ciudadanía con el incremento de tarifas y de impuestos para financiar megaproyectos , que probablemente no sean verdaderamente efectivos . sin tocar a los verdaderos contaminantes y privatizadores del río . como son las fábricas ,industrias y empresas multinacionales como la española EMGESA .</t>
  </si>
  <si>
    <t xml:space="preserve">Girardot</t>
  </si>
  <si>
    <t xml:space="preserve">A1</t>
  </si>
  <si>
    <t xml:space="preserve">SAMSUNG J2 PRIME</t>
  </si>
  <si>
    <t xml:space="preserve">M82m21w0-IN</t>
  </si>
  <si>
    <t xml:space="preserve">La Bestia</t>
  </si>
  <si>
    <t xml:space="preserve">En un laboratorio algo desconocido pasaba los niños de un colegio se asustaron al ver ese ser extraño sin razón</t>
  </si>
  <si>
    <t xml:space="preserve">z2</t>
  </si>
  <si>
    <t xml:space="preserve">Ms141tr85S1</t>
  </si>
  <si>
    <t xml:space="preserve">La Brevedad De Un Instante</t>
  </si>
  <si>
    <t xml:space="preserve">El cortometraje hace parte del género Dramático..Esté se basa en la vida de Jóse, un joven humilde nacido en la Ciudad de Medellín. .Su vida como la de muchos otros atraviesa por momentos difíciles para él y su familia, la violencia de la ciudad marcó en muchos sentidos su vida, pero no fue nunca el norte que dio rumbo a sus pasos. Vivía con su madre, Ana Lucia y su hermano, Juan Pablo en la comuna 5..La historia se desarrolla en dos líneas de tiempo distintas. la primera: El presente, donde José reflexiona acerca de su vida en general. La segunda: El pasado, su infancia. ya que por medio de esta nos cuenta su historia. .La historia fue grabada en la ciudad de Medellín y también en la ciudad de Bogotá, incluyendo sus dos aeropuertos y distintas locaciones de las ciudades.</t>
  </si>
  <si>
    <t xml:space="preserve">I phone 5</t>
  </si>
  <si>
    <t xml:space="preserve">Xiomy</t>
  </si>
  <si>
    <t xml:space="preserve">5Jt6n83mLdQ</t>
  </si>
  <si>
    <t xml:space="preserve">Mosquera</t>
  </si>
  <si>
    <t xml:space="preserve">La capital</t>
  </si>
  <si>
    <t xml:space="preserve">Es la historia de una joven de pueblo llamada LAURA SOFIA RODRÍGUEZ, que decide ir a la capital primero que su novio SANTIAGO ALEXANDER GONZÁLEZ para poder comenzar una nueva vida en la capital. Pero cuando llegua a la ciudad, sus expectativas de vida en la ciudad cambian drásticamente por la inseguridad de aquel lugar... Ella decide volver a su pueblo natal después de sobrevivir dos días en la ciudad, y al llegar se entera de una noticia que le marcará fuertemente su vida.</t>
  </si>
  <si>
    <t xml:space="preserve">LG K4</t>
  </si>
  <si>
    <t xml:space="preserve">13K8tGEisMl</t>
  </si>
  <si>
    <t xml:space="preserve">La casa 4</t>
  </si>
  <si>
    <t xml:space="preserve">Es la historia de una mujer que, luego de comprar una casa con su esposo, se dispone a recoger un paquete que por equivocación se refundió en la mudanza. Todo parece estar más tranquilo de lo habitual hasta que "la nueva propietaria de la 4" presencia un apagón de luz. Al disponerse a buscar la fuente de los sonidos extraños que se generan en la oscuridad del ambiente, encuentra en el altillo la devastadora noticia de que un grupo de malhechores viene en búsqueda de un objeto oculto en la casa 4 y el cual pone en riesgo su vida y la de su familia.</t>
  </si>
  <si>
    <t xml:space="preserve">iPhone 6s Plus</t>
  </si>
  <si>
    <t xml:space="preserve">YCA-gqPybCY</t>
  </si>
  <si>
    <t xml:space="preserve">La Cena</t>
  </si>
  <si>
    <t xml:space="preserve">Andrea, una mujer que sufre de trastorno de personalidad múltiple, tiene un problema interno, ya que sus diversas personalidades quieren conseguir el poder y hacer lo que creen conveniente, desde cada perspectiva, para solucionar sus problemas de dinero. Las principales personalidades que priman sobre ella son: depresiva, infantil, rebelde y dominante.</t>
  </si>
  <si>
    <t xml:space="preserve">Iphone 8 Plus</t>
  </si>
  <si>
    <t xml:space="preserve">v83KUKNk2dd</t>
  </si>
  <si>
    <t xml:space="preserve">Catalonia</t>
  </si>
  <si>
    <t xml:space="preserve">Terrassa</t>
  </si>
  <si>
    <t xml:space="preserve">La Cita</t>
  </si>
  <si>
    <t xml:space="preserve">Dos personas se reencuentran y reviven un pasado lleno de sombras.</t>
  </si>
  <si>
    <t xml:space="preserve">Galaxy J3 SM-J320FN</t>
  </si>
  <si>
    <t xml:space="preserve">Otro teléfono samsung</t>
  </si>
  <si>
    <t xml:space="preserve">01v9BR8BS8s</t>
  </si>
  <si>
    <t xml:space="preserve">La confucion del abuelo</t>
  </si>
  <si>
    <t xml:space="preserve">Trata de un abuelo, que recuerda un viejo amor y por equivocación la nieta termina probando cosas nuevas</t>
  </si>
  <si>
    <t xml:space="preserve">Mate10 lite</t>
  </si>
  <si>
    <t xml:space="preserve">97Q00rgg1wx</t>
  </si>
  <si>
    <t xml:space="preserve">La Doncella de Hierro</t>
  </si>
  <si>
    <t xml:space="preserve">Durante la ceremonia que lidera el pastor Amaro en la iglesia "Siervos del Señor", Franz, su hijo, pensará en revelar su secreto más profundo con la ayuda de un amigo íntimo, Gabriel. Aún así, reconociendo las reacciones que podrían llegar a tener los feligreses y su violento padre, frente a lo que confesará, su rencor pesará más que el miedo que le infunde su familia y saldrá a la luz.</t>
  </si>
  <si>
    <t xml:space="preserve">iPhone 7 Plus</t>
  </si>
  <si>
    <t xml:space="preserve">xARB1y6H-dI</t>
  </si>
  <si>
    <t xml:space="preserve">La Espera</t>
  </si>
  <si>
    <t xml:space="preserve">LA ESPERA ..•.StoryLine..A finales de los años cincuenta, un día antes de su boda con EMMA, EMILIANO cita a JUAN, para confesarle que se alejará de él. Las cartas que se envían a través de los años, son las que mantienen viva la ilusión entre ellos. Luego de sesenta años, EMILIANO regresa al país y se encuentra con JUAN, para descubrir que el amor entre ellos sigue intacto, luego de esta larga espera...•.Sinopsis..En Bogotá, a finales de los años cincuenta, EMILIANO (20), un joven adinerado, decide casarse con EMMA (20), una joven de su misma posición económica, debido a la presión social. Un día antes de la boda, EMILIANO cita en un bar a su gran amor prohibido JUAN (20), un joven humilde, para tomarse unas copas y confesarle que se alejará de él. EMMA tiene conocimiento de los sentimientos de su futuro esposo y por ello desprecia a JUAN...En el bar EMILIANO decide revelarle a JUAN que al casarse se marchará del país. Esta noticia entristece a JUAN, quien le suplica que no lo abandone, pero EMILIANO le asegura que él será el dueño de su corazón por siempre. A través de los años, los dos hombres mantienen vivo su amor por medio de cartas. La ilusión de aquel amor juvenil se entrelaza con los acontecimientos de sus vidas por separado, con la esperanza de un posible reencuentro...EMILIANO regresa al país y cita a JUAN. El lugar acordado es aquel en el que se despidieron hace sesenta años. Al verse, los hombres descubren que el amor entre ellos sigue intacto, luego de esta larga espera.</t>
  </si>
  <si>
    <t xml:space="preserve">R7J6_9paYR2</t>
  </si>
  <si>
    <t xml:space="preserve">la familia es primero</t>
  </si>
  <si>
    <t xml:space="preserve">Es la historia de dos hermanos y uno de ellos es guiado por una mala compañía que llega en un momento inesperado separándose repentinamente de su hermano, luego de darse cuenta que su nuevo amigo era una mala influencia y decide volver a recuperar la amistad con su hermano</t>
  </si>
  <si>
    <t xml:space="preserve">motorola g 4 plus</t>
  </si>
  <si>
    <t xml:space="preserve">lJkMuI5M4vR</t>
  </si>
  <si>
    <t xml:space="preserve">LA FARSA</t>
  </si>
  <si>
    <t xml:space="preserve">SINOPSIS LA FARSA...Es la historia de Guillermo Barrios, un padre de familia que aparenta ser millonario, pero que a la postre, no tiene nada, se inventa una gran sorpresa para sus hijos con lo que relaciona una herencia. todos sus hijos tienen una vida descontrolada, ambiciosa, pero al final, el dulce en la verdad se vuelve amargo. ..Autor:.Jorge Bautista</t>
  </si>
  <si>
    <t xml:space="preserve">yi7xPbIR0y9</t>
  </si>
  <si>
    <t xml:space="preserve">LA FELICIDAD ATRAPADA EN LA ACTUALIDAD</t>
  </si>
  <si>
    <t xml:space="preserve">Comedia Romántica</t>
  </si>
  <si>
    <t xml:space="preserve">Relata las experiencias de un mimo que se encontraba en el parque principal de un pequeño pueblo, en el cual estaba realizando su presentación y se da cuenta que nadie le  prestaba atención. Mira a su alrededor y entra en razón como "la felicidad está atrapada en la actualidad". Así que empezó a recorrer cada rincón de su pueblo para darse cuenta si alguien estaba aprovechando cada minuto de su tiempo, pero no, todos estaban dejando su vida a la deriva, entregándole sus sueños a cosas insignificantes. el mimo muy triste al ver ésto empezó a plantear cómo cambiar las cosas y ayudarle a los demás, para darles a entender la importancia de la vida.</t>
  </si>
  <si>
    <t xml:space="preserve">P9 LITE SMARTH</t>
  </si>
  <si>
    <t xml:space="preserve">HUAWEI P7 LITE</t>
  </si>
  <si>
    <t xml:space="preserve">F23wwwHee9_</t>
  </si>
  <si>
    <t xml:space="preserve">Sopó</t>
  </si>
  <si>
    <t xml:space="preserve">La Fuente de la Inspiración</t>
  </si>
  <si>
    <t xml:space="preserve">Pedrito un niño del campo que le encanta las redes sociales y los videojuegos en su celular, descuida lo verdaderamente importante, ordeñar, sus deberes y su familia, su hermana y su mamá le recriminan el hecho de que él solo este gastando su tiempo en la internet en actividades sin importancia, Pedrito cansando de la cantaleta de su familia decide escapar.</t>
  </si>
  <si>
    <t xml:space="preserve">Microsoft</t>
  </si>
  <si>
    <t xml:space="preserve">kAkzRiY78Hx</t>
  </si>
  <si>
    <t xml:space="preserve">La Herencia de MAMÁ</t>
  </si>
  <si>
    <t xml:space="preserve">sebastian y sofia son dos hermanos que vive con su padre, ya hace un año que murió su madre y ellos aun la recuerda con mucho amor. roberto su padre, les recuerda que como ya son mayores de edad, él se ve en la obligación de entregarles lo que su madre les dejo como herencia, osea el 50% para los Hijos y el otro 50% para Roberto. ellos se ponen muy felices pero no se imaginan que todo va a cambiar para mal ya que no están enseñados en tener dinero en abundancia, ellos creen que tiene la luna a sus pies y que pueden hacer lo que les plazca, sofia y sebastian no tienen ni idea de como administrar el dinero que les dejo su Madre, y se la pasan gastando en cosas materiales como: parques, centros comerciales ETC... mientras que por otro lado Roberto quiere asegurar el futuro de él, y de sus hijos pero con ellos es muy difícil porque quieren vivir el LIBERTINAJE. Roberto al ver todo esto decide buscar ayuda en "INTERNET" para guiar a sus hijos. y se encuentra con una plataforma llamada "NEQUIS" que les puede ayudar a sus hijos a manejar el Dinero, cuando sofia y sebastian llegan a casa en ese momento roberto aprovecha para comentarles el hallazgo, pero lo que Roberto no esperaba era que iban a tomar todo esto como un Juego, pasando los días ellos ven que todo lo que su padre les dice es verdad y reflexionan sobre lo que esta pasando, al momento se disculpan con su Padre y deciden hacerle caso.. con el paso del tiempo ellos encuentran la Felicidad gracias a la ayuda que busco su Padre. ya con parten más como Familia.</t>
  </si>
  <si>
    <t xml:space="preserve">samsumg J7 metal</t>
  </si>
  <si>
    <t xml:space="preserve">Gxej9RKVlsf</t>
  </si>
  <si>
    <t xml:space="preserve">la historia de daniela y nicolas</t>
  </si>
  <si>
    <t xml:space="preserve">Encontramos la historia d dos estudiantes lasallistas que fueron desplazados y la universidad y el gobierno les da la oportunidad becados de estudiar Trabajo social para a futuro regresas a sus ciudades a buscar una solución para esos problemas de violencia.</t>
  </si>
  <si>
    <t xml:space="preserve">huawei p20 lite</t>
  </si>
  <si>
    <t xml:space="preserve">ZCgtTN3e88k</t>
  </si>
  <si>
    <t xml:space="preserve">Choco</t>
  </si>
  <si>
    <t xml:space="preserve">Acandí</t>
  </si>
  <si>
    <t xml:space="preserve">la ilusión de un amigo</t>
  </si>
  <si>
    <t xml:space="preserve">se trata de un joven que es rechazado por todos sus amigos, el siempre ha soñado con tener un amigo que lo quiera y lo valore y que juegue con el</t>
  </si>
  <si>
    <t xml:space="preserve">SM-G610M</t>
  </si>
  <si>
    <t xml:space="preserve">l892GKEIlii</t>
  </si>
  <si>
    <t xml:space="preserve">Floridablanca</t>
  </si>
  <si>
    <t xml:space="preserve">La lluvia crece</t>
  </si>
  <si>
    <t xml:space="preserve">Wooty, es una forma de vida creada por el agua lluvia. Salva y tiene una relación con Agri, una chica de su misma especie. Tiempo después tienen un hijo con el que viven feliz hasta que llega la etapa de la adolescencia y comienza a actuar rebelde y se aleja de sus padres, hay un conflicto emocional entre ellos.</t>
  </si>
  <si>
    <t xml:space="preserve">yXoUN6_uL0L</t>
  </si>
  <si>
    <t xml:space="preserve">LA MADRE DE TODOS LOS VICIOS</t>
  </si>
  <si>
    <t xml:space="preserve">LA MADRE DE TODOS LOS VICIOS..Sur de la Ciudad, Durante la época de los 80, en Bogotá. Tiene lugar nuestra historia. .Nuestro protagonista, un niño de 12 años de escasos recursos, que vive en las montañas del sur de la Ciudad, con su madre, una mujer que se dedica al oficio del reciclaje, para mantener una casa humilde y poder darle a su hijo una educación para cambiar el futuro de pobreza y pocas oportunidades..El niño que con escasos 12 años ya tiene su destino claro. que es ser conductor de bus, algo que para su madre es inconcebible,  pues quiere que su hijo tenga mayores ambiciones en la vida, para lograr cambiar su historia de carencias básicas..Para lograr esto la madre intenta reprimir cada intento que nuestro personaje tiene por imaginar su vida de conductor de bus, por ello el tener juguetes o alguna otra cosa alusiva a su gran sueño era de cierta manera un irrespeto hacia ella. .Luego de una búsqueda y fabricación difícil de materiales para construir su bus de juguete, nuestro personaje se escabulle en lo más profundo de su escondite para lograr elaborar este juguete que no solo representa su afición a los buses, si no su gran anhelo de ser conductor de esas grandes maquinas que llevan a las personas a su lugar de trabajo, que prestan un servicio a quien no tiene recursos para tener un auto propio,  pero que con entusiasmo se levantan a conseguir el sustento diario, con todos estos pensamientos el protagonista construye su juguete, poniéndole el alma y la pasión de un niño con un objetivo..Pero desafortunadamente su madre no ve este sueño como algo positivo para su  hijo ella piensa que es un sueño vacío y pobre para él, así que sin importar el  esfuerzo que el niño pone en la fabricación de su juguete la madre tiene la decisión clara de destruir cada cosa significativa de ese anhelo. decisión que más adelante le pesara bastante a ella.</t>
  </si>
  <si>
    <t xml:space="preserve">iphone 6s- iphone 6 - Iphone 4</t>
  </si>
  <si>
    <t xml:space="preserve">VEI21iahtu2</t>
  </si>
  <si>
    <t xml:space="preserve">La noche de mantequilla</t>
  </si>
  <si>
    <t xml:space="preserve">Dolores, una niña fama se adentra en el mundo pintoresco y mágico de los cronopios, estos seres cuya noción de vida no corresponde a la habitual. Tras una serie de experiencias, Dolores conoce el secreto que abarca el verdadero sentido de la vida exaltando lo esencial en lo cotidiano.</t>
  </si>
  <si>
    <t xml:space="preserve">iPhone 5</t>
  </si>
  <si>
    <t xml:space="preserve">1qU97d_0MMJ</t>
  </si>
  <si>
    <t xml:space="preserve">LA ORILLA</t>
  </si>
  <si>
    <t xml:space="preserve">Vivian vuela de regreso a un lugar que le trae recuerdos. Va dejando en el camino una fuerte melancolía que la ata a un compromiso del cual quiere escapar. Pasan los días y a medida que Vivian recorre el lugar, revive momentos del pasado que la perturban. Solo cuando consigue superar sus miedos, logra ver con claridad el camino de su destino.</t>
  </si>
  <si>
    <t xml:space="preserve">Santa Marta</t>
  </si>
  <si>
    <t xml:space="preserve">mxH2CB5hSCt</t>
  </si>
  <si>
    <t xml:space="preserve">la osadia</t>
  </si>
  <si>
    <t xml:space="preserve">un habitante de faca que va tomado, por la calle, es abordado por un unos uniformados y su osadía da un giro inesperado a la situación</t>
  </si>
  <si>
    <t xml:space="preserve">r-cm-1500m/ds-ud</t>
  </si>
  <si>
    <t xml:space="preserve">IBKpB6A4BEF</t>
  </si>
  <si>
    <t xml:space="preserve">La oscuridad de la tabla</t>
  </si>
  <si>
    <t xml:space="preserve">3 jóvenes, Sofía, Daniela y Camilo deciden jugar con la tabla Ouija y se graban así mismos sin saber lo que les espera. Sofía es poseída por un espíritu quien le ordena atacar a su novio Camilo. Daniela logra escapar, se esconde y sale a buscar a Camilo, pero Camilo la encuentra primero, entre los dos planean amarrar para controlar a Sofía, se van a buscarla y cuando la encuentran ella convulsiona y logra volver en sí. Cuando es llevada a su casa, el espíritu que poseía a Sofía entra en Camilo y luego él, poseído, ataca a Sofía y Daniela.</t>
  </si>
  <si>
    <t xml:space="preserve">Restrepo</t>
  </si>
  <si>
    <t xml:space="preserve">Asus zenfone 4 pro Asus_Z01GD</t>
  </si>
  <si>
    <t xml:space="preserve">Palermo</t>
  </si>
  <si>
    <t xml:space="preserve">La Otra Cara de Karla</t>
  </si>
  <si>
    <t xml:space="preserve">La historia trata de una chica cuyo pasatiempo favorito es hacer bullying a sus compañeros de clase en especial a un chico llamado Samuel, ella al empeñarse a hacerle la vida imposible a el, descuida sus estudios y entra en una situación que pone su estadía en el colegio a pender de un hilo, pero un acto de Samuel le cambia el rumbo total a esta historia.</t>
  </si>
  <si>
    <t xml:space="preserve">S9+</t>
  </si>
  <si>
    <t xml:space="preserve">U7DoNB6x-U4</t>
  </si>
  <si>
    <t xml:space="preserve">La Patetarro</t>
  </si>
  <si>
    <t xml:space="preserve">Jacinto es un niño del campo que camina todos los días hasta la casa de su vecina para ver televisión. Pero, en una ocasión, decide quedarse más tarde que de costumbre y descubre la tétrica aparición que visita a su vecina cada noche</t>
  </si>
  <si>
    <t xml:space="preserve">Junín</t>
  </si>
  <si>
    <t xml:space="preserve">iphone 6s y 6</t>
  </si>
  <si>
    <t xml:space="preserve">SBHP453dTe3</t>
  </si>
  <si>
    <t xml:space="preserve">La paz a través del emprendimiento</t>
  </si>
  <si>
    <t xml:space="preserve">Un proyecto liderado por la Alcaldía de Tocancipá a través de la oficina de desarrollo económico.</t>
  </si>
  <si>
    <t xml:space="preserve">U11</t>
  </si>
  <si>
    <t xml:space="preserve">3FWlO0s1qPi</t>
  </si>
  <si>
    <t xml:space="preserve">La paz se construye</t>
  </si>
  <si>
    <t xml:space="preserve">Recopilación de testimonios de personas que pertenecen al proyecto a la Unidad Pedagógica</t>
  </si>
  <si>
    <t xml:space="preserve">rmE_rXYByJ5</t>
  </si>
  <si>
    <t xml:space="preserve">La Pintura</t>
  </si>
  <si>
    <t xml:space="preserve">Edwin decide regalarle a su novia una pintura que compro en una tienda de antigüedades, pero sin saberlo , esta pintura oculta un terrible misterio, que puede terminar acabando con sus vidas.</t>
  </si>
  <si>
    <t xml:space="preserve">P9 Lite</t>
  </si>
  <si>
    <t xml:space="preserve">Huawei P9</t>
  </si>
  <si>
    <t xml:space="preserve">220f27pAnec</t>
  </si>
  <si>
    <t xml:space="preserve">La Princesa Brillante</t>
  </si>
  <si>
    <t xml:space="preserve">Una niña sueña cada día con los cuentos que le lee su mamá para dormir, esta noche será el cuento de la princesa brillante la que la haga soñar con el poder de la luz sobre la oscuridad.  Ella se imagina como una princesa con el poder de iluminar todo a su alrededor, pero fuerzas oscuras provocarán un corte de energía que sacará a flote el miedo de la princesa y no le quedará más remedio que confiar en la valentía del caballero que viene a rescatarla.</t>
  </si>
  <si>
    <t xml:space="preserve">Samsung Galaxy S5</t>
  </si>
  <si>
    <t xml:space="preserve">Iphone SE, Silver. para el Making-of</t>
  </si>
  <si>
    <t xml:space="preserve">AIqhkmfVvI2</t>
  </si>
  <si>
    <t xml:space="preserve">La Selfie</t>
  </si>
  <si>
    <t xml:space="preserve">Carol y Vanessa dos jóvenes amigas van a desestresarse a un toque de rock, ya que una de ellas sufre una pena amorosa..Durante el concierto, Vanessa sale al baño acompañada de su amiga Carol, quien la espera afuera..En el baño, Vanessa es asesinada por un bastardo obsesivo, el cual solo le interesa sentirse poderoso. Mientras tanto, Carol pasa el tiempo tomándose selfies, luego de un instante Carol decide volver al concierto sola..Finalmente el evento se acaba y Carol decide marcharse. .Ya en su casa, Carol ve la noticia del asesinato de su amiga mientras observa las selfies como prueba del asesinato.. Carol decide llamar a denunciar el asesinato, sin saber lo que le espera...</t>
  </si>
  <si>
    <t xml:space="preserve">P8Lite</t>
  </si>
  <si>
    <t xml:space="preserve">De7lq1NNAvv</t>
  </si>
  <si>
    <t xml:space="preserve">La Tortuga de Plástico.</t>
  </si>
  <si>
    <t xml:space="preserve">Una pequeña tortuga habita muy feliz en su hogar el mar. Gracias a un aparatoso encuentro tendrá que luchar por sobrevivir y adaptarse a los cambios que la inconsciencia del hombre le produjeron.</t>
  </si>
  <si>
    <t xml:space="preserve">zS1gcr-m588</t>
  </si>
  <si>
    <t xml:space="preserve">La vida en sueño</t>
  </si>
  <si>
    <t xml:space="preserve">Unos sueñan cambiar su futuro. .Otros con un mundo mejor..Los demás, para alterar su realidad...En un mundo egoísta, desigual y sin amor, algunos optan por alternativas para dar luz a su oscuridad.</t>
  </si>
  <si>
    <t xml:space="preserve">Y7 2017</t>
  </si>
  <si>
    <t xml:space="preserve">Smartphone Space Phone 5G</t>
  </si>
  <si>
    <t xml:space="preserve">-22Kr43PPx6</t>
  </si>
  <si>
    <t xml:space="preserve">La Visita</t>
  </si>
  <si>
    <t xml:space="preserve">Carlos Diana y Daniel, unos jóvenes amigos universitarios llegan a un apartamento que arrendaron en Bogotá y desean llevar sus primeras pertenencias. Dentro del lugar, Daniel rompe la llave en la chapa dejando a los tres encerrados. Mientras llega la dueña en la tarde, los tres encuentran cada uno, una foto que les trae recuerdos de su pasado personal y los hace anhelar el encuentro con sus familias. En esta espera dialogan sobre ese pasado complejo que se encuentra permeado por el conflicto armado en Colombia. La dueña finalmente llega y les abre.</t>
  </si>
  <si>
    <t xml:space="preserve">9L_lnDlNMVS</t>
  </si>
  <si>
    <t xml:space="preserve">La vocación de servir</t>
  </si>
  <si>
    <t xml:space="preserve">Diego Romero es un psicólogo social que ha trabajado mejorando las condiciones de vida de muchas comunidades del pais, el año pasado estuvo trabajando con la fundación Olán en Putumayo con niños de primera infancia .Este año está desarrollando investigación social con mujeres en Arauca en temas de cancer cuello uterino .Fue secretario de desarrollo  social en Chía donde transformó la vida de familias muy vulnerables desarrollando programas para incluir social y laboralmente a personas con discapacidad para atender las necesidades de abuelos jóvenes y grupos minoritarios como LGBTI e indigenas.</t>
  </si>
  <si>
    <t xml:space="preserve">iphone 7 plus</t>
  </si>
  <si>
    <t xml:space="preserve">wYMTb8gC5q4</t>
  </si>
  <si>
    <t xml:space="preserve">La Vuelta al Valle</t>
  </si>
  <si>
    <t xml:space="preserve">Después de un trágico accidente, Jose se ve obligado a abandonar sus sueños de ser un gran ciclista. Años después, gracias al anuncio de una carrera en la que participará su idolo, Jose retoma su sueño y decide participar de La Vuelta al Valle.</t>
  </si>
  <si>
    <t xml:space="preserve">I3Ys9J7_GbR</t>
  </si>
  <si>
    <t xml:space="preserve">Las goticas de mamá</t>
  </si>
  <si>
    <t xml:space="preserve">Frente a la droguería Cafam, Rubén (45) en su moto tipo Harley espera  a Susán (24) su novia, quien hace unas compras previas para viajar hacia el pueblo natal de Susán y así  visitar a su mamá y llevarle unas gotas para los ojos, que deben ir congeladas en una pequeña nevera. ..Junto a ella sale  El turco (25) un criminal de poca monta, quien también lleva una pequeña nevera, Juana (25) lo espera en una camioneta para llevar a su jefe un extraño paquete que está en la nevera. El turco queda impresionado con Susan quien junto a Ruben emprenden su camino en la moto...Juana se da cuenta que han intercambiado por accidente las neveras con Susan, deciden ir tras de Susan y Rubén para recuperar la suya y así entregarla a tiempo su jefe...La moto de Susan y Ruben avanza por una carretera, Juana y EL turco los siguen sigilosamente mientras su jefe los presiona mediante mensajes de voz para que le lleven su paquete pronto...En una parada de la moto en donde Susan se separa de Rubén para ir al baño y hablar con su mamá que se encuentra preocupada, EL Turco y Juana tratan de interceptar a Susan, pero su deseo es truncado por la presencia de un escolta que pregunta acerca de la moto a Rubén y los intimida...Todos llegan al pueblo de la mamá de Susan y terminan en una confusa e inesperada situación.</t>
  </si>
  <si>
    <t xml:space="preserve">Ud4mT-c40Z8</t>
  </si>
  <si>
    <t xml:space="preserve">Las llaves</t>
  </si>
  <si>
    <t xml:space="preserve">Don Víctor sale de su casa muy apurado a una cita, olvidando sus llaves dentro de la casa.</t>
  </si>
  <si>
    <t xml:space="preserve">1rPCZmQ5_Yb</t>
  </si>
  <si>
    <t xml:space="preserve">LAS RESILIENTES</t>
  </si>
  <si>
    <t xml:space="preserve">La historia cuenta la vida de 3 mujeres víctimas del conflicto armado, quienes a través de la obra de teatro ''el Tente'' recrean la pérdida de sus familiares y así  han logrado superar el dolor y mostrar ejemplo de resiliencia.</t>
  </si>
  <si>
    <t xml:space="preserve">Galaxy j5 prime</t>
  </si>
  <si>
    <t xml:space="preserve">galaxy j5</t>
  </si>
  <si>
    <t xml:space="preserve">4-mRuM3KWeC</t>
  </si>
  <si>
    <t xml:space="preserve">Las Rutas de la Reconciliación</t>
  </si>
  <si>
    <t xml:space="preserve">Crónica en formato road-movie que desde las voces de actores sociales en las zonas de Espacios Territoriales de Reincorporación  visibiliza la construcción de paz como camino  y reivindica el sentido de lo humano de las personas que habitan estos territorios a partir de la formación en lenguaje audiovisual en smartphones como herramienta de transformación social.</t>
  </si>
  <si>
    <t xml:space="preserve">Pondores</t>
  </si>
  <si>
    <t xml:space="preserve">Iphone 5C</t>
  </si>
  <si>
    <t xml:space="preserve">Drone y Go Pro (Sólo usado en el cabezote)</t>
  </si>
  <si>
    <t xml:space="preserve">gCY3n8e362J</t>
  </si>
  <si>
    <t xml:space="preserve">LAS SEÑORITAS DE DOÑA HERMINIA</t>
  </si>
  <si>
    <t xml:space="preserve">A un poco mas de tres dias a pie, en medio de las montañas en algun lugar de Colombia vive Doña Herminia y sus dos hijas. En el exilio creado por su madre y sin jamás haber tenido contacto con el mundo exterior viven estas dos señoritas quienes le temen mas que a nada, a los hombres de los que su madre les ha contado atrocidades. Solo una vez al año estas mujeres dejan su casa para ir al lago y el viaje de este año cambiará sus vidas...En esta historia, la verdad asi como muchas victimas del conflicto es obligada a Salir.</t>
  </si>
  <si>
    <t xml:space="preserve">Iza</t>
  </si>
  <si>
    <t xml:space="preserve">IPHONE 7 PLUS</t>
  </si>
  <si>
    <t xml:space="preserve">SUd2rYaTq0y</t>
  </si>
  <si>
    <t xml:space="preserve">Neira</t>
  </si>
  <si>
    <t xml:space="preserve">latiendo sin pulso</t>
  </si>
  <si>
    <t xml:space="preserve">una joven con una enfermedad en el corazón logra tener una cita con la persona que siempre le ha gustado, pero este amor trae mas sorpresas de las que ella se imaginaba  porque cuando la muerte anda de paso el amor se aviva</t>
  </si>
  <si>
    <t xml:space="preserve">J7 PRIME</t>
  </si>
  <si>
    <t xml:space="preserve">mByfW-mRfaS</t>
  </si>
  <si>
    <t xml:space="preserve">Laura</t>
  </si>
  <si>
    <t xml:space="preserve">Laura es una mujer que desesperada por estar junto a su hermano se entrega a un simulador de recuerdos que se transforma en su círculo vicioso</t>
  </si>
  <si>
    <t xml:space="preserve">Iphone 8 y Iphone 8 plus</t>
  </si>
  <si>
    <t xml:space="preserve">_s99Ykoh0oa</t>
  </si>
  <si>
    <t xml:space="preserve">Le Corto las Alas</t>
  </si>
  <si>
    <t xml:space="preserve">Juan David siempre soñó con ser astronauta cuando era pequeño, su más grande amor fue su hermanita, ella llegaba del colegio y lo primero que hacía era jugar con él, abrazarlo y demostrarle que era lo más importante en su vida. Todo cambió cuando su hermana se fue de la casa en búsqueda de mejores oportunidades, él ya siendo un adolescente quedó solo en un ambiente de violencia constante entre sus padres, drogas cada vez más frecuentes y soledad permanente.</t>
  </si>
  <si>
    <t xml:space="preserve">EVV5mbN9j77</t>
  </si>
  <si>
    <t xml:space="preserve">LE PLASTIQUE</t>
  </si>
  <si>
    <t xml:space="preserve">Annie Farello es una chica linda, carismática, divertida, pero muy superficial. A sus 18 años. trabaja como la influencer mejor pagada en una de las empresas mas importantes del .mundo junto a su mejor amiga (Mya), quien no es tan exitosa como ella. .Desde muy pequeña, Annie solo vive para sus seguidores. Su mundo son las fotos, los .videos, la moda y las campañas publicitarias. Annie no conoce otra vida, no tiene tiempo .para más..En una reunión habitual con su jefe le anuncian que se ha ganado una de las campañas .más anheladas en la empresa, la campaña de “Brushke”, mientras Mya debe ir a la .inauguración del nuevo museo de la ciudad algo muy poco atractivo para ellas. Sin .embargo, Mya quien le tiene un poco de envidia a Annie, se aprovecha de su buen corazón .y la convence de cambiar de campañas. Así que Annie va al museo mientras Mya cubre la .campaña de “Brushke”..Una mañana Annie nota que empieza a perder seguidores vertiginosamente y sin razón .aparente. Poco a poco su mundo se empieza a destruir. Esta desesperada, sus seguidores .son su vida, sin ellos no es nadie. Inmediatamente pide ayuda a Mya y a su jefe, pero lo .único que consigue es que la despidan por no tener los 5 millones de seguidores que la .empresa exigía. .En medio de su angustia recibe una notificación, sus seguidores habían descubierto su .secreto mejor guardado, su relación amorosa con Antonio, un chico común y corriente que .conoció en el museo y que no pertenece a su mundo. Sus seguidores no le perdonan el .engaño y la juzgan implacablemente. .Finalmente, Annie debe decidir si le dará una oportunidad al amor verdadero o lucha para .recuperar su vida.</t>
  </si>
  <si>
    <t xml:space="preserve">iPhone 8 Plus MQ8F2LL/A</t>
  </si>
  <si>
    <t xml:space="preserve">qx43LEH-Qrj</t>
  </si>
  <si>
    <t xml:space="preserve">LETARGO</t>
  </si>
  <si>
    <t xml:space="preserve">Andrés, un periodista de 27 años, se despierta asustado y solo en una habitación desocupada. En medio de su letargo y somnolencia está convencido de que ha sido secuestrado. Durante media hora imagina formas de salir de su encierro, sin llegar a atreverse a gestar ninguno de sus planes de escape. Agobiado por la desesperación, sus pensamientos negativos se apoderan de él, llevándolo a revelar todos sus miedos e inseguridades más profundas. La nostalgia, la incertidumbre, el temor y el sosiego le han mostrado el peor de los escenarios, no tiene ninguna duda de que morirá, lo que lo hace pensar, en que una vez sea encontrado, sólo será recordado por su falta de éxito. Este pensamiento fruto de la desesperanza, lo conduce a tomar una decisión arriesgada que revelará ante su mirada atónita la realidad.</t>
  </si>
  <si>
    <t xml:space="preserve">Huawei p9 lite</t>
  </si>
  <si>
    <t xml:space="preserve">w9geZ7_w95V</t>
  </si>
  <si>
    <t xml:space="preserve">libertad</t>
  </si>
  <si>
    <t xml:space="preserve">un hombre sale a dar una caminata ,termina su recorrido al final de un precipicio , al final resbala cayendo.....aparece una sinopsis de la vida del caminante sus conflictos sus creencias temores , todo esto ocurre mientras se narra la historia de como llego a la cima,volvió a la primera parte donde el cae y resbala el caminante queda agarrado al borde del abismo. .y allí pide ayuda a Dios siento el un ateo,surge una voz del cielo donde tienen un dialogo de sus creencias,el caminante pide que lo salve de morir y las voz misteriosa decide ayudarle</t>
  </si>
  <si>
    <t xml:space="preserve">redmi 5 plus</t>
  </si>
  <si>
    <t xml:space="preserve">LZYka04iZ0q</t>
  </si>
  <si>
    <t xml:space="preserve">Ligerito de equipaje</t>
  </si>
  <si>
    <t xml:space="preserve">Es la historia de Gladys González quien se gana la vida lavando ropa, pero un día todo cambio cuando se dio cuenta que su hijo (Durlandy)  quería ser un artista igual que ella, formando una complicidad para conseguir este objetivo rescatando su relación de la cual disfrutaron hasta el final de la función de (Gladys)  quien no alcanzo a ver cumplir a (Durlandy) su sueño.</t>
  </si>
  <si>
    <t xml:space="preserve">d2e0EVezd07</t>
  </si>
  <si>
    <t xml:space="preserve">LIMBO</t>
  </si>
  <si>
    <t xml:space="preserve">Antonio es un hombre de cuarenta años, quien es autista, una enfermedad que desarrolla en su infancia debido a la muerte de su madre, Esta enfermedad le permite entrar en pórticos fantásticos tirando una moneda al aire. El lleva años entrando y saliendo para envolverse en fantasías donde años atrás se enamora de una bella joven, quien es la encarnación de todas sus frustraciones y ausencias de infancia. Antonio vive en conflicto por su enfermedad la cual no lo deja diferenciar entre la realidad de la fantasía. Tanto así que Antonio cree que robando el epicentro de los pórticos  ”la máquina de creación“ podrá llevar a la realidad a su amada por lo que se ingenia un plan de robo dentro de distintos lugares fantásticos, sin embargo todo desencadena en que El descubre que ella no existe, tras fracasar y queda preso en el limbo.</t>
  </si>
  <si>
    <t xml:space="preserve">975Q2o8tB98</t>
  </si>
  <si>
    <t xml:space="preserve">United States of America</t>
  </si>
  <si>
    <t xml:space="preserve">New York</t>
  </si>
  <si>
    <t xml:space="preserve">LIVE</t>
  </si>
  <si>
    <t xml:space="preserve">En tiempos modernos donde las redes sociales se prestan para tener una mayor accesibilidad a millones personas, es uno de los medios de comunicacion mas importante en este momento en el cual podemos compartir nuestras vidas, noticias, mensajes, etc. Live cuenta la historia de un joven que esta teniendo problemas en algun lugar del mundo y decide hacer un en vivo para pedir ayuda a la gente que lo observa en ese momento sin saber si tendra exito</t>
  </si>
  <si>
    <t xml:space="preserve">Iphone 7 Plus</t>
  </si>
  <si>
    <t xml:space="preserve">Q3l11Es18q4</t>
  </si>
  <si>
    <t xml:space="preserve">Living la vida loca</t>
  </si>
  <si>
    <t xml:space="preserve">Esta es una crónica de paz que habla de cómo construímos un país a través de la felicidad</t>
  </si>
  <si>
    <t xml:space="preserve">One M9</t>
  </si>
  <si>
    <t xml:space="preserve">qVxMC80P-Pl</t>
  </si>
  <si>
    <t xml:space="preserve">Lo mejor es enemigo de lo bueno</t>
  </si>
  <si>
    <t xml:space="preserve">Un accidente, una oferta de trabajo, una propuesta. Una niña, un padre, una víctima...La hija de un jefe de cocina sufre un accidente y en el hospital sus padres descubren que necesita un trasplante urgente de corazón, hecho que se ve agraviado debido a que la niña pertenece al grupo sanguíneo con menor representación en la población mundial. eso significa muy pocas posibilidades de encontrar un donante...Paralelamente, un humilde cocinero busca empleo en un restaurante y por ello se entrevista con el jefe de cocina, quien le da trabajo curiosamente apenas visto su historial médico. Pero le ofrece un puesto de repartidor, no de cocinero. La necesidad de trabajar empuja al chico a aceptarlo...En uno de sus repartimientos, le proponen beber un trago entero a cambio de mucho dinero. El pobre muchacho lo rechaza por temor a lo desconocido. sin embargo, le insisten tanto que termina por aceptar lo que será una oferta fatal...Dos historias aparentemente desvinculadas toman contacto en el momento en que el padre de la niña que necesita un trasplante es el jefe de cocina que impulsa el accidente del nuevo empleado repartidor. Finalmente, la niña es salvada...Lo mejor es enemigo de lo bueno es la historia de un engaño en el que nadie está libre de las consecuencias que toma: por un lado, el muchacho que aceptó tomar, arriesgando su vida y, por el otro, la conciencia del padre, quien deberá vivir con la salvación de su hija, pero a la vez con la muerte de una persona.</t>
  </si>
  <si>
    <t xml:space="preserve">Barcelona</t>
  </si>
  <si>
    <t xml:space="preserve">myPhone</t>
  </si>
  <si>
    <t xml:space="preserve">5jMn0b6N92d</t>
  </si>
  <si>
    <t xml:space="preserve">Miranda</t>
  </si>
  <si>
    <t xml:space="preserve">LO QUE SE HACE </t>
  </si>
  <si>
    <t xml:space="preserve">La indiferencia de la comunidad ante la población con discapacidad es un reto el cual deben de manejar día a día, es por ello que se ve la moneda de dos caras ante lo que no se hace y se debe hacer en pro de la solidaridad, atención y apoyo para con los que mas nos necesitan.</t>
  </si>
  <si>
    <t xml:space="preserve">Morinda</t>
  </si>
  <si>
    <t xml:space="preserve">8T5m_JEoZd7</t>
  </si>
  <si>
    <t xml:space="preserve">Lo que vieron mis ojos</t>
  </si>
  <si>
    <t xml:space="preserve">Documental dedicado a Manuel Jose Velez, mi abuelo, quien despues de 17 años decidió volver conmigo a su pueblo natal para contarme la historia de mi abuela, quien fue asesinada frente a sus ojos por un grupo paramilitar. Despues de esto mi abuelo Manuel nunca volvió a saber que significa el miedo.</t>
  </si>
  <si>
    <t xml:space="preserve">San Rafael</t>
  </si>
  <si>
    <t xml:space="preserve">Moto G5S plus</t>
  </si>
  <si>
    <t xml:space="preserve">Moto G5 plus, Iphone 5s</t>
  </si>
  <si>
    <t xml:space="preserve">19XP0vmFIVZ</t>
  </si>
  <si>
    <t xml:space="preserve">Los demonios de la jaula</t>
  </si>
  <si>
    <t xml:space="preserve">Eduardo  conduce su auto y accidentalmente arrolla a un anciano indigente, a partir de ese momento se liberaran los demonios de la jaula, ya que revivirán desagradables recuerdos relacionados con la realidad del país.</t>
  </si>
  <si>
    <t xml:space="preserve">8W06jB3EX4f</t>
  </si>
  <si>
    <t xml:space="preserve">LOS MILAGROS DE LA PEREZA</t>
  </si>
  <si>
    <t xml:space="preserve">X es un colchón, en su mundo todos se alimentan de dinero, sin embargo X parece tener un serio problema de sobrepeso a lo que acude a hacer varias dietas , emprender distintos métodos para reducir de peso. hacer ejercicio, dejar de comer, comer solo una cosa, sin tener ningún éxito al final. Después de tratar varias cosas encuentra una aplicación en su celular que le ayuda a conseguirlo, al principio parece ser un misterio de cómo lo hace, pero al final del corto se entiende que se trata de NEQUI, una aplicación que la ayuda a comer menos monedas.</t>
  </si>
  <si>
    <t xml:space="preserve">J7 Prime</t>
  </si>
  <si>
    <t xml:space="preserve">L1yajn_EL2G</t>
  </si>
  <si>
    <t xml:space="preserve">los ojos del periodismo</t>
  </si>
  <si>
    <t xml:space="preserve">La historia relata cómo se desenvuelve Camila, una reconocida periodista de Villavicencio, quien pese a tener  retinitis pigmentaria, día a día supera las barreras físicas y sociales que hay en su entorno, en especial sus propios miedos..Yendo a lugares hostiles para buscar la noticia esta joven  a través de la reportería por un momento logra olvidar su diversidad funcional.</t>
  </si>
  <si>
    <t xml:space="preserve">galaxy j5 prime</t>
  </si>
  <si>
    <t xml:space="preserve">samsung galaxy j5</t>
  </si>
  <si>
    <t xml:space="preserve">2-x6zYodgC6</t>
  </si>
  <si>
    <t xml:space="preserve">Los sueños lúcidos de Anna</t>
  </si>
  <si>
    <t xml:space="preserve">Una chica universitaria con características de enamorada. Le atrae un chico de su instituto, por tanto, como es tímida, recrea sueño con él, en un mundo totalmente diferente al cual es solo fantasía. Al descubrir a su enamorado besando a otra chica, su manera de actuar cambia radicalmente</t>
  </si>
  <si>
    <t xml:space="preserve">vns-L23</t>
  </si>
  <si>
    <t xml:space="preserve">Huawei  P8 Lte 123</t>
  </si>
  <si>
    <t xml:space="preserve">TbLHpoOLl2X</t>
  </si>
  <si>
    <t xml:space="preserve">LOS SUPER AMIGOS</t>
  </si>
  <si>
    <t xml:space="preserve">EL AMOR  ES LA BASE DE UNA VIDA SANA</t>
  </si>
  <si>
    <t xml:space="preserve">MOTO C</t>
  </si>
  <si>
    <t xml:space="preserve">COMPUTADOR PARA EDITAR</t>
  </si>
  <si>
    <t xml:space="preserve">0a_hvndW1X5</t>
  </si>
  <si>
    <t xml:space="preserve">Luisa Fernanda Beltran Reales</t>
  </si>
  <si>
    <t xml:space="preserve">El dia su marido y su mujer acompaña para su esposo se va el trabajo, entonces termino trabajo salió para allá bar tomar cerveza y anoche esta tarde el marido estaba borracho salió para la casa, entonces esta borracho camino hasta la casa entrego y camino un cuarto su esposa esperando y muy preocupado su marido, ella le pregunto porque tomaste y porque esta muy tarde anoche pero él está molestando y pone furioso empezó violencia su mujer y abuso, ella muy sufrió golpea la cara más fuerte y abuso sexual. Mañana sigue ella la cara terrible y dolor fuerte y su marido muy tranquilice y se va para trabajar.</t>
  </si>
  <si>
    <t xml:space="preserve">Celular, Huawei y modelo 2016</t>
  </si>
  <si>
    <t xml:space="preserve">WK_r-2ibX4y</t>
  </si>
  <si>
    <t xml:space="preserve">Lunes tostados</t>
  </si>
  <si>
    <t xml:space="preserve">Alejandra es una chica de 17 años con unos problemas alimenticios absurdos, ella cuenta su semana y su proceso.</t>
  </si>
  <si>
    <t xml:space="preserve">4jqY2-TKP_6</t>
  </si>
  <si>
    <t xml:space="preserve">MABADILIKO</t>
  </si>
  <si>
    <t xml:space="preserve">Mabadiliko, En un colegio incluyente donde se enseña lengua de señas colombiana, aparece Tony  quien  propiciona el bulling  a los muchachos sordos, y como todos debemos ser parte del cambio(enseñas) para aceptarnos y valorarnos a todos. Camila una muchacha sorda y su compañero luis le dan una lección haciendole el MABADILIKO que es el cambio(enseñas) para que el sienta lo que es ser sordo y no poder escuchar o comuniarse en español. le pasan una serie de situaciones que lo llevan a pedir perdón y hacerse amigo de la comunidad sorda.</t>
  </si>
  <si>
    <t xml:space="preserve">j7 y s7</t>
  </si>
  <si>
    <t xml:space="preserve">s52v5g1AE73</t>
  </si>
  <si>
    <t xml:space="preserve">malos caminos</t>
  </si>
  <si>
    <t xml:space="preserve">una joven llamada Laura que tiene muchos sueños y metas, entre esas esta el sueño de ser cantante y actriz, decide cantar al frente de su mama para que ella viera el talento que tenia, la joven muy inspirada canta con todo el corazón y el alma pero su mama decide criticarla y no apoyarla porque piensa que ese tipo de sueños no se pueden cumplir. Laura toma un mal camino, ella decide ir se de la casa, ella no sabia que iba a terminar en el vicio de las drogas. después de varios meses Laura se encuentra pidiendo limosna en la calle y se le aparece una joven que le ayudaría a cambiar y progresar, pasan 3 años y Laura siendo ya una mujer emprendedora decide ir a la casa de la mama y arreglar sus errores.</t>
  </si>
  <si>
    <t xml:space="preserve">samsung j3</t>
  </si>
  <si>
    <t xml:space="preserve">HUAWEI p7</t>
  </si>
  <si>
    <t xml:space="preserve">HdL7iuQK1Lw</t>
  </si>
  <si>
    <t xml:space="preserve">Mama 2.0</t>
  </si>
  <si>
    <t xml:space="preserve">¿Qué te puede suceder si prestas demasiado tiempo a tu celular y no a lo que sucede a tu alrededor?</t>
  </si>
  <si>
    <t xml:space="preserve">Tarrasa</t>
  </si>
  <si>
    <t xml:space="preserve">oBz7nlLn6WO</t>
  </si>
  <si>
    <t xml:space="preserve">Marabunta</t>
  </si>
  <si>
    <t xml:space="preserve">Tomás es un chico de 12 años que vive en el seno de una familia pudiente. Una tarde llega a su hogar después del colegio y mientras almuerza, su padre le envía un mensaje al celular confirmándole que lo va a recoger más tarde para compartir con él. El niño se emociona y realiza varias actividades en su cuarto de juegos para pasar el tiempo, esperando ansiosamente que llegue la hora en la que su padre vendrá...En su aburrimiento, sin más qué hacer, Tomás observa una granja de hormigas que tiene en el cuarto y decide jugar con ellas de forma peculiar en la terraza de la casa...Mientras el juego se desarrolla, Tomás es avisado de que llegaron a recogerlo. Baja emocionado, olvidándose de la granja de hormigas, pero la decepción que sufre al llegar a la camioneta es reflejo de la singularidad de su juego</t>
  </si>
  <si>
    <t xml:space="preserve">6S</t>
  </si>
  <si>
    <t xml:space="preserve">apple iphone 7</t>
  </si>
  <si>
    <t xml:space="preserve">2_lg08VIumY</t>
  </si>
  <si>
    <t xml:space="preserve">MARFIL</t>
  </si>
  <si>
    <t xml:space="preserve">Los malos hábitos del ser humano han cambiado y desestabilizado el planeta, un espejo refleja la sabia y la sangre, Fabián, esposo de Leticia, enfermo desmejorado paralelamente al mundo, Leticia una mujer trabajadora, crea malos hábitos en su cotidianidad por culpa de su jefe Farfán, frente al estrés y al yugo el cual el ser humano mediante la ambición ha sofocado a la sociedad actual, un mundo indiferente para ella cambia su entorno, pero un salto cuántico se lo devuelve gracias a un gesto de bondad con la naturaleza.</t>
  </si>
  <si>
    <t xml:space="preserve">Samsung Grand 2</t>
  </si>
  <si>
    <t xml:space="preserve">Marginalidad Ambiental</t>
  </si>
  <si>
    <t xml:space="preserve">El designio de Retratistas Del Mundo es dar a conocer un resumen de la problemática ambiental que se posee actualmente. también se enseña una de las labores más segregadas y marginales de la sociedad, donde se presenta un caso real de una familia con el sobrenombre de “Los Canarios” en el municipio de Tocancipá, Cundinamarca. por otra parte, se exhibe la importancia de reciclar, exponiendo brevemente algunos tics para reutilizar los residuos desechados en nuestros hogares.</t>
  </si>
  <si>
    <t xml:space="preserve">J1Lzq-XssVA</t>
  </si>
  <si>
    <t xml:space="preserve">María</t>
  </si>
  <si>
    <t xml:space="preserve">María, una mujer tranquila y supersticiosa se encuentra en estado de embarazo y junto a su hijo mayor Fausto emprende un viaje, para hacer frente a una profecía,la cual se cumple de la manera mas inesperada.</t>
  </si>
  <si>
    <t xml:space="preserve">P20 Lite</t>
  </si>
  <si>
    <t xml:space="preserve">FJ2jV-vuHf2</t>
  </si>
  <si>
    <t xml:space="preserve">MARIANA</t>
  </si>
  <si>
    <t xml:space="preserve">Mariana.Si me escondo para jugar con Tomatico, él nos encuentra. si corremos en silencio él nos siente, si tengo hambre sus suaves manos me preparan sueños con sabor a chocolate. .Mamá, estoy segura de que Papá puede vernos..-.•.No hija, tu papá no ve..-.¿Y entonces cómo pueden ver los ciegos?.-.Mm… no sé, Pregúntale a él..Una tarea motiva el encuentro de papá y la pregunta, los sueños, una madrugada, un reloj. .-.•.y ahora como contarle a mi hija, que no se necesita la vista para ver de corazón... ... ¡tengo una idea! … hola hija buen día.</t>
  </si>
  <si>
    <t xml:space="preserve">Hawei p9, Moto G 4</t>
  </si>
  <si>
    <t xml:space="preserve">Pqw41S2h9s8</t>
  </si>
  <si>
    <t xml:space="preserve">MARIO CRUZ - SIN REGLAS</t>
  </si>
  <si>
    <t xml:space="preserve">a Mario Cruz (Herdey Soler) le arrebataron lo que mas amaba, ahora cristian delgado (David Marin)  y sus secuaces conocerán la ira de  un padre con habilidades militares que segado por el dolor  rompera las reglas que un día el  prometió defender.</t>
  </si>
  <si>
    <t xml:space="preserve">7YL5sT3AoX5</t>
  </si>
  <si>
    <t xml:space="preserve">Mariposa Monarca</t>
  </si>
  <si>
    <t xml:space="preserve">Veronica una artista visual, conoce a un estudiante de medicina Nicolas, quien la invita a meterse en un juego peligroso en donde  tendrá que descubrir el mundo en el que se encuentra y liberarse del yugo del juego psicológico en el que la han introducido.</t>
  </si>
  <si>
    <t xml:space="preserve">Galaxy S6</t>
  </si>
  <si>
    <t xml:space="preserve">t1-9HWNp5uY</t>
  </si>
  <si>
    <t xml:space="preserve">MÁS ALLÁ DEL BULLYNG</t>
  </si>
  <si>
    <t xml:space="preserve">Esta historia trata sobre una adolescente llamada Mariana que durante la mayoría de su historia estudiantil ha sido víctima de bullying. Ella es una niña de baja estatura, cabello largo y castaño, ojos cafés oscuros   tiene brackets y gafas. En la clase es la mejor y sobresale en casi todas las áreas, pero lo malo es que es tímida y no interactúa mucho con los demás. Tal vez por ese motivo muchos de sus compañeros le tengan un poco de fastidio o envidia por decirlo de alguna manera, en especial Dalìa que durante los años que han tenido que convivir siempre le ha hecho la vida imposible. Dalìa es todo lo contrario de lo que suele ser Mariana en realidad, ella suele   tener un temperamento fuerte y un poco humillante con las demás personas. Tiene cabello castaño claro, ojos negros, tiene una estatura promedio y nunca se ha destacado por tener buenas calificaciones, es más, la conocen como la oveja negra del salón. Lo más curioso es que en muchas ocasiones no nos preguntamos que pasa detrás de la máscara que todos alguna vez usamos o llevamos puesta, simplemente juzgamos y ya, por ese motivo a veces actuamos de una manera no muy favorable dañando a los que están a nuestro alrededor incluso terminamos dañándonos a nosotros mismos. Esta historia cuenta la vida de las dos versiones, de la víctima y del victimario que termina siendo uno más del montón, al fin y al cabo. Dalìa trata de salir del sufrimiento que la está acogiendo y lo hace por medio de mariana que al parecer es una buena opción según ella para calmar un poco lo que siente, sin saber que está haciendo un daño psicológico a otra persona que no tiene que ver nada con su problema. Lo malo de todos estos problemas es que casi nunca llegan a un final feliz, al contrario, tienes un desenlace un poco desastroso tanto para ellos como para sus seres queridos, y lo peor de todo esto es que esto suele suceder muchas veces y llega a avanzar tanto que cuando se trata de frenar ya es demasiado tarde.</t>
  </si>
  <si>
    <t xml:space="preserve">Azumi</t>
  </si>
  <si>
    <t xml:space="preserve">A40</t>
  </si>
  <si>
    <t xml:space="preserve">HUAWEI Z10</t>
  </si>
  <si>
    <t xml:space="preserve">svdAx9bXk76</t>
  </si>
  <si>
    <t xml:space="preserve">MÁS FUERTE QUE AYER</t>
  </si>
  <si>
    <t xml:space="preserve">Inspirado en hechos reales. Cuenta la historia de Arley un joven humilde del municipio de  Caldas Antioquia que su sueño es ser cantante, sueño que se ve obstaculizado por malas desiciones la, heridas, y influencia de la calle, por su promesa a su mejor amigo y por el amor a Daniela, cree en su talento, sana sus heridas, vuelve a nacer y se levanta mas fuerte que ayer.</t>
  </si>
  <si>
    <t xml:space="preserve">1B418_-xzwV</t>
  </si>
  <si>
    <t xml:space="preserve">MÁSCARAS</t>
  </si>
  <si>
    <t xml:space="preserve">Damián un hombre de aproximadamente 25 años de edad lee un libro, al sonar el reloj que.se encuentra encima de una mesa, tres mujeres se despiertan, él se dirige hacia ellas en tono.malicioso y retador. Las tres mujeres observan una baraja de cartas y un cuchillo. La dama.de azul lleva sus manos al rostro y comienza a sollozar. Damián comienza a repartir a cada.una de las mujeres dos cartas. la primera de ellas se resiste a jugar y provoca que Damián se.enfurezca y grite. La mujer voltea las cartas lentamente hasta tener en su juego la suma de.diecinueve. Damián se dirige hacia la mujer de azul, esta voltea rápidamente la carta, su.juego también suma diecinueve. Finalmente, él se dirige hacia la mujer de rojo. ella lo mira.fijamente, pide una carta más, voltea las dos cartas despacio, la dama de rojo sigue.sonriente. Damián voltea a mirar a la primera mujer y da por terminado el juego.</t>
  </si>
  <si>
    <t xml:space="preserve">C-Fc3pa_92F</t>
  </si>
  <si>
    <t xml:space="preserve">Me sorpendí</t>
  </si>
  <si>
    <t xml:space="preserve">Una persona oyente y una persona sorda van hacia una entrevista de trabajo, llegan sin pensar que el jefe los iba a recibir, el jefe saluda al oyente y el responde el saludo, el jefe saluda a la persona sorda y ella no le responde el saludo, después pasan a la oficina del jefe los saluda nuevamente a los dos y la persona sorda le dice al jefe que ella no escucha y es cuando sucede la confusion del jefe</t>
  </si>
  <si>
    <t xml:space="preserve">IPHONE 7</t>
  </si>
  <si>
    <t xml:space="preserve">0sfA3_Ea0yn</t>
  </si>
  <si>
    <t xml:space="preserve">Medellín a Ciegas</t>
  </si>
  <si>
    <t xml:space="preserve">Cierra los ojos. Ábrelos. ¿Qué ves? Camina, respira, cuestiónate. ¿Qué ves? ¿Solo ves con los ojos? ¿Y los otros sentidos qué?..Medellín a Ciegas es un cortometraje que busca elogiar lo cotidiano, cuestionarlo, sentirlo y con ello transformar los imaginarios que se tienen sobre la discapacidad visual.  Esta Medellín vivida, habitada y caminada con otros sentidos, refleja las cotidianidades, las simplezas y las resistencias de quienes luchan en su quehacer diario contra un .centenar de prejuicios, obstáculos y pesares impuestos por una sociedad incapacitada para reconocer la diversidad y defender la diferencia...Medellín a Ciegas es una postura en y frente a un mundo que enfoca y desenfoca a su antojo.</t>
  </si>
  <si>
    <t xml:space="preserve">Moto E - segunda generación</t>
  </si>
  <si>
    <t xml:space="preserve">Melolagnia</t>
  </si>
  <si>
    <t xml:space="preserve">Desde el baño de una discoteca, Irene llama a su ex novio esperando que el le cante la canción que le llevará al orgasmo.  Solo su voz calmará su deseo.</t>
  </si>
  <si>
    <t xml:space="preserve">c9g3yfih9BS</t>
  </si>
  <si>
    <t xml:space="preserve">Mi Bebe</t>
  </si>
  <si>
    <t xml:space="preserve">Un muchacho escoge fuera de la calle ( pedir producto para traer) usa tecnología celular relación forma atención gran MI BEBE.</t>
  </si>
  <si>
    <t xml:space="preserve">IME359297055576416</t>
  </si>
  <si>
    <t xml:space="preserve">J0L1Z0-9qaf</t>
  </si>
  <si>
    <t xml:space="preserve">MI DOBLE</t>
  </si>
  <si>
    <t xml:space="preserve">las gemelas perdida que aunque no sabia que tenia una hermana ademas que era idéntica, una de la gemela era pobre y la otra tenia fortuna pero al mismo tiempo se mataron por la necesidad del dinero.</t>
  </si>
  <si>
    <t xml:space="preserve">CHC-U23</t>
  </si>
  <si>
    <t xml:space="preserve">sA1Jf8oyAZ1</t>
  </si>
  <si>
    <t xml:space="preserve">Mi gran amigo</t>
  </si>
  <si>
    <t xml:space="preserve">Samuel es niño de 5 años,  hijo único que vive con sus papás y lo tiene todo es un niño  lleno de mucho amor, pero se siente solo y siente que algo le falta, pidiendo siempre una compañía a Dios, un día se encuentra con un amigo muy especial que le enseñara la alegría de la verdadera amistad  volviéndose parte de su familia. Y le dará la amistad más profunda y leal a pesar de que el destino jugara una mala pasa, la amistad y todos esos recuerdos lo superaran</t>
  </si>
  <si>
    <t xml:space="preserve">75X_8940b-c</t>
  </si>
  <si>
    <t xml:space="preserve">MI NIÑA</t>
  </si>
  <si>
    <t xml:space="preserve">Es la historia de una niña que su padre la abandono y su padrastro le ha hecho mucho daño y su madre en un ataque de ira lo mata creando en Angélica un rechazo hacia los hombres. Angélica queda a cargo de su tía Victoria quien convence a su esposo de tenerla, ya que han perdido una hija. Luego de pasar muchos días y momentos  agradables, Angélica crea un plan continuando con su venganza hacia los hombres y simulando su propia violación y maltrato hace que se repita los mismos sucesos de su padrastro. Alcanzando su objetivo y quedando feliz en su nueva casa.</t>
  </si>
  <si>
    <t xml:space="preserve">txn921B5io9</t>
  </si>
  <si>
    <t xml:space="preserve">Mi niño azul</t>
  </si>
  <si>
    <t xml:space="preserve">Historia de mi vida</t>
  </si>
  <si>
    <t xml:space="preserve">S5</t>
  </si>
  <si>
    <t xml:space="preserve">MI PRIMO JUAN</t>
  </si>
  <si>
    <t xml:space="preserve">Juan de 13 años es el primo de Anny de 8 años, en compañía de su familia deciden grabar un video mostrando un día de campo en el que ellos exploran el bosque, disfrutan el rio y comparten en familia. Pero esta labor no resulta nada fácil porque para ser prima de Juan debes pensar y sentir diferente.</t>
  </si>
  <si>
    <t xml:space="preserve">qCSpZz24Mi5</t>
  </si>
  <si>
    <t xml:space="preserve">mi vida es el sol y luna</t>
  </si>
  <si>
    <t xml:space="preserve">es de un padre y su hija que sin tener tantos lujos siempre fueron muy felices que lo importante de la vida es hacer lo que uno le gusta hacer y compartir con las personas que mas queremos, no tienen audio ya que todos tenemos diferentes maneras de ver la vida</t>
  </si>
  <si>
    <t xml:space="preserve">motorola</t>
  </si>
  <si>
    <t xml:space="preserve">fSo8IXcF31D</t>
  </si>
  <si>
    <t xml:space="preserve">Mil colores para mi pueblo, Arte para la paz.</t>
  </si>
  <si>
    <t xml:space="preserve">Mil colores para mi pueblo, arte para paz, es una crónica que resalta la labor de mil colores para mi pueblo. una iniciativa social que través de arte intervine pueblos afectados por el conflicto armado, donde  se cambian monocromáticos presentes a coloridos y diferentes futuros, esta crónica es un recorrido por los personajes, las acciones, los territorios e inclusive las reflexiones de las victimas sobre el papel del arte en la construcción de paz.</t>
  </si>
  <si>
    <t xml:space="preserve">Galaxy s6 Edge</t>
  </si>
  <si>
    <t xml:space="preserve">6DG-l4l34-7</t>
  </si>
  <si>
    <t xml:space="preserve">MINOTAURO</t>
  </si>
  <si>
    <t xml:space="preserve">Una pareja recién divorciada se da cita en una zona comercial textil con la tarea de confeccionar un traje de minotauro para su hijo. La tarea reaviva viejos conflictos pero al final los hará reevaluar su idea de familia.</t>
  </si>
  <si>
    <t xml:space="preserve">X</t>
  </si>
  <si>
    <t xml:space="preserve">GbC38o2NIMB</t>
  </si>
  <si>
    <t xml:space="preserve">Mis sueños son una realidad</t>
  </si>
  <si>
    <t xml:space="preserve">SINOPSIS: Mis sueños son una realidad..Las adversidades de una madre soltera. (Paola) una mujer de 45 años de edad, se esfuerza diariamente por sacar adelante a su hijo (Daniel) cuyo hijo tiene 5 años, viven en una casa de muy bajos recursos, en la cual día y noche instruye a su hijo a su hijo con lo que puede, ella se dedica a recoger reciclaje, en una de sus salidas por buscar su diario vivir, tropieza con un trabajador de EPM, que al ella contarle su vida, el hombre decide ayudarle, haciendo sus sueños una realidad.</t>
  </si>
  <si>
    <t xml:space="preserve">iphon 5</t>
  </si>
  <si>
    <t xml:space="preserve">4SUkpjsWhmN</t>
  </si>
  <si>
    <t xml:space="preserve">Soledad</t>
  </si>
  <si>
    <t xml:space="preserve">Miss Pequezuela</t>
  </si>
  <si>
    <t xml:space="preserve">Este año miles de niños y niñas venezolanos por la situación de ese país deben salir con sus padres y emigrar por toda latinoamerica empezando una vida de 0, esta es la historia de Ana Paula una niña de 3 años, que aunque no comprende lo que sucede a su alrededor, no deja de soñar con ser princesa y con un futuro mejor.</t>
  </si>
  <si>
    <t xml:space="preserve">samsung s3</t>
  </si>
  <si>
    <t xml:space="preserve">Samsung mini S3</t>
  </si>
  <si>
    <t xml:space="preserve">UvRFoH4pH27</t>
  </si>
  <si>
    <t xml:space="preserve">Misterio en el cementerio</t>
  </si>
  <si>
    <t xml:space="preserve">2 Hermanos pelean y los abuelos e dicen que en semana santa salia  el diablo en el cementerio  y ellos no creyeron y se fueron con 8 amigos esa noche pasaron muchas cosas.</t>
  </si>
  <si>
    <t xml:space="preserve">7wNdbO90pPt</t>
  </si>
  <si>
    <t xml:space="preserve">Se trata de dos hermanos que No Hacen caso a Sus abuelos para tiempo de semana santa donde mantenian peleando y la abuela le dijo que el diablo salia en el cementerio y ellos no creian y buscaron a 4 amigos mas para ir al cementerio donde sucedieron una serie de cosas paranormales.</t>
  </si>
  <si>
    <t xml:space="preserve">pxh2oPG5ka3</t>
  </si>
  <si>
    <t xml:space="preserve">Misterio Sin Retorno</t>
  </si>
  <si>
    <t xml:space="preserve">Hanna es una bella joven que aparenta tener una vida normal, rodeada de muchos amigos busca escapar de los problemas en casa, hasta que un día no aguanta más y emprende un viaje sin retorno.</t>
  </si>
  <si>
    <t xml:space="preserve">SAMSUNG SM-J500M</t>
  </si>
  <si>
    <t xml:space="preserve">A0Pu6TsL6K-</t>
  </si>
  <si>
    <t xml:space="preserve">MITOS DE CHIA REPRESENTADOS POR MANOS TEJEDORAS</t>
  </si>
  <si>
    <t xml:space="preserve">El arte tiene la posibilidad de ser un medio comunicador, que hace posible contar historias acerca de lo que puede estar perdiéndose o cayendo en el olvido. Nuestros pueblos indígenas han sido golpeados por la indiferencia de muchos que ansían pertenecer a la modernidad y dejar atrás historias míticas maravillosas, tal vez por desconocimiento o falta de interés. Es así que mi propósito tiene como eje central, dinamizar estas memorias indígenas, capaces de crear mundos mágicos, a través de obras que  impacten y atrapen la atención de los observadores, con la intención de generar un vinculo con lo que quiere ser contado.</t>
  </si>
  <si>
    <t xml:space="preserve">MotoG5</t>
  </si>
  <si>
    <t xml:space="preserve">Ps82yBCvGtL</t>
  </si>
  <si>
    <t xml:space="preserve">El arte tiene la facultad de ser un medio comunicador que hace posible contar historias acerca de lo que puede estar perdiéndose o cayendo en el olvido. Nuestros pueblos indígenas han sido golpeados por la indiferencia de muchos que ansían pertenecer a la modernidad y dejar atrás historias míticas maravillosas, tal vez por desconocimiento o falta de interés. Es así que mi propuesta se centra en dinamizar estas memorias indígenas capaces de crear mundos mágicos a través de obras que impacten y atrapen la atención del observador y generen un vinculo con lo que quiere ser contado.</t>
  </si>
  <si>
    <t xml:space="preserve">Moto G5</t>
  </si>
  <si>
    <t xml:space="preserve">MRn-ituVYfQ</t>
  </si>
  <si>
    <t xml:space="preserve">Momentum</t>
  </si>
  <si>
    <t xml:space="preserve">La sutileza y comicidad de lo cotidiano se reflejan en la historia de dos personas completamente opuestas, quienes contrastan en situaciones paralelas, basta un empujón del destino y la astucia de Nequi para tener la primera de muchas experiencias inolvidables.</t>
  </si>
  <si>
    <t xml:space="preserve">Motorola Play 4</t>
  </si>
  <si>
    <t xml:space="preserve">Motorola G3</t>
  </si>
  <si>
    <t xml:space="preserve">zg8RK9ge8p2</t>
  </si>
  <si>
    <t xml:space="preserve">Monópolis Sudamericano</t>
  </si>
  <si>
    <t xml:space="preserve">La ciudad se hunde en las ruinas de una sociedad distópica, donde la inmediatez y las ansias de consumo se arraigan en cada ser y les arrebatan hasta el más mínimo rastro de humanidad. Ahora, las relaciones que antaño enarbolaban las calles de la Atenas Sudamericana son reducidas a un absurdo  miedo y una ira enfermiza. Así pues, en medio de la desesperación y la desesperanza surge con furia una ardiente llamarada de resistencia que pretende reducir a cenizas la miserable apatía.</t>
  </si>
  <si>
    <t xml:space="preserve">Samsung J7</t>
  </si>
  <si>
    <t xml:space="preserve">R1Uu7HCGXZB</t>
  </si>
  <si>
    <t xml:space="preserve">Sucre</t>
  </si>
  <si>
    <t xml:space="preserve">Sincelejo</t>
  </si>
  <si>
    <t xml:space="preserve">Morrocoyo Happy</t>
  </si>
  <si>
    <t xml:space="preserve">Todos lo llamaban "El loco de la carreta", esto no le causaba ningún malestar, por el contrario, era la única forma de sentirse identificado, porque no se acordaba de nada más</t>
  </si>
  <si>
    <t xml:space="preserve">K8</t>
  </si>
  <si>
    <t xml:space="preserve">SceJ_o_h-OC</t>
  </si>
  <si>
    <t xml:space="preserve">Mujeres que inspiran</t>
  </si>
  <si>
    <t xml:space="preserve">Una mujer tiene una micro empresa y le gusta ayudar a las personas para que tomen una actitud positiva sin importar las circunstancias.</t>
  </si>
  <si>
    <t xml:space="preserve">QySYot2_p9_</t>
  </si>
  <si>
    <t xml:space="preserve">Mujeres tejedoras de paz</t>
  </si>
  <si>
    <t xml:space="preserve">Una población golpeada por el conflicto armado, dónde las mujeres más afectadas tejen lazos de paz con sus manos.</t>
  </si>
  <si>
    <t xml:space="preserve">g5</t>
  </si>
  <si>
    <t xml:space="preserve">Apple - Iphone SE</t>
  </si>
  <si>
    <t xml:space="preserve">-55j-4w9Lcu</t>
  </si>
  <si>
    <t xml:space="preserve">MUNDIAL</t>
  </si>
  <si>
    <t xml:space="preserve">David (Jonás Ruiz) es un joven que le gusta apostar por todo. Apuesta con don Roberto (Jesús Rincón) mucho dinero en el mundial de futbol Brasil 2014. Lo que no tenía en cuenta David es que el equipo que él estaba apostando en contra y va a ganar todos los partidos de la llave de grupos, haciendo que David pierda la apuesta que tiene con Don Roberto. Su Padre Ignacio (Raúl Ramírez) se entera de lo que está haciendo su hijo y lo llama para que le explique qué es lo que sucede, en esas David no sabe qué hacer al respecto, sin embargo, dice la verdad y su mujer Claudia (Sandra Mendoza) lo empieza a interrogar sobre cuánto le debe a don Roberto, en esas David se siente presionado y dice que la suma de lo que le debe, don Ignacio reacciona mal al respecto de la deuda y le da un ataque cardiaco. .David ve muy mal a su padre en la cama, don Ignacio le pide un último favor para que vuelva apostar, pero esta vez le dice que apuesten la casa y todo lo que le debe a don Roberto, petición que le parece extraña a Claudia. David no sabe qué hacer sobre la petición de su padre, pero de un momento a otro el muere. .Al ver la muerte de su padre David decide llamar a don Roberto para cambiar la apuesta y apostar la casa de don Ignacio, y Claudia se encuentra destrozada por que pueden quedar en la calle, sin embargo, David hace la última apuesta sin importar lo que piense Claudia..Una historia que contiene drama, diversión, suspenso y alegría. Mundial es un corto realizado para Smart films 2018 es escrita dirigida por Jonás Ruiz y protagonizada por Sandra Mendoza, Raúl Ramírez, Jesús Rincón. La producción se destaca la realización hecha por todo el grupo, Silvia Inés Arias como cámara, productor y making off a Leonardo medina.</t>
  </si>
  <si>
    <t xml:space="preserve">P10 PLUS</t>
  </si>
  <si>
    <t xml:space="preserve">A_dZn207gS7</t>
  </si>
  <si>
    <t xml:space="preserve">Mundo de Confusión</t>
  </si>
  <si>
    <t xml:space="preserve">una chica se encuentra en una librería con una obra que no se imaginaba cambiaría su vida, ella solo buscaba un libro para un trabajo de la universidad, lamentablemente fue capaz de sobre pasar la zona prohibida de la librería, decisión  que no termino bien.</t>
  </si>
  <si>
    <t xml:space="preserve">htc desire 626g + D626g</t>
  </si>
  <si>
    <t xml:space="preserve">oLTUBA1U1A1</t>
  </si>
  <si>
    <t xml:space="preserve">Mundo Negro</t>
  </si>
  <si>
    <t xml:space="preserve">SINPSIS MUNDO NEGRO.. - ¿Quién es el protagonista? .Un empresario que ha perdido a toda su familia en un accidente automovilístico, él fue el único que sobrevivió. .- ¿Qué busca? .Por un golpe en la cabeza, está enfermo mentalmente, extraña mucho a su familia, incluso asimila que los ve. .- ¿Qué problema encuentra en su búsqueda? .Suicidarse para poder verlos - ¿Cómo termina la historia? Es el día de sus cumpleaños, vive una razón donde muestra como era cada año su cumpleaños al lado de su familia, inconsciente echa veneno al vino para suicidarse.</t>
  </si>
  <si>
    <t xml:space="preserve">UC_qi0P0NSF</t>
  </si>
  <si>
    <t xml:space="preserve">NARRACIÓN HISTORIA JENER CONTRERAS</t>
  </si>
  <si>
    <t xml:space="preserve">EN ESTE CORTOMETRAJE NARRO MI HISTORIA DE VIDA ANTES Y DESPUES DE MI DISCAPACIDAD VISUAL</t>
  </si>
  <si>
    <t xml:space="preserve">O_pNL7X_Q-Q</t>
  </si>
  <si>
    <t xml:space="preserve">Tabio</t>
  </si>
  <si>
    <t xml:space="preserve">Naturaleza divertida</t>
  </si>
  <si>
    <t xml:space="preserve">se muestra en el siguiente corto, lo divertido que es estar con los demás y la naturaleza</t>
  </si>
  <si>
    <t xml:space="preserve">buena clarida de imagen y brillo</t>
  </si>
  <si>
    <t xml:space="preserve">jFDlMXxxUvW</t>
  </si>
  <si>
    <t xml:space="preserve">Némesis</t>
  </si>
  <si>
    <t xml:space="preserve">Habla sobre una chica, la cual tiene un alter, y trata de luchar contra el y vencerlo.</t>
  </si>
  <si>
    <t xml:space="preserve">6s</t>
  </si>
  <si>
    <t xml:space="preserve">iphone 7plus</t>
  </si>
  <si>
    <t xml:space="preserve">6DN3iGEIung</t>
  </si>
  <si>
    <t xml:space="preserve">Nequievoluciona</t>
  </si>
  <si>
    <t xml:space="preserve">Un hombre agobiado por la las filas de los bancos, las cuotas de manejo de sus tarjetas, tiene un sueño en el que su subconsciente le da pistas para descubrir cuál es la solución a todos sus problemas financieros.</t>
  </si>
  <si>
    <t xml:space="preserve">Paletará</t>
  </si>
  <si>
    <t xml:space="preserve">Samsung j1</t>
  </si>
  <si>
    <t xml:space="preserve">Un teléfono Amgoo y sus respectivos auriculares para capturar el sonido.</t>
  </si>
  <si>
    <t xml:space="preserve">u2_r4YJ5-Zn</t>
  </si>
  <si>
    <t xml:space="preserve">Ni tullidos, ni chuecos</t>
  </si>
  <si>
    <t xml:space="preserve">Es el relato de dos Mártires, Policarpa Salavarrieta y Antonio Nariño los cuales se reencuentran en el siglo XXI, al interior del cementerio central de la ciudad de Bogotá, comentando el lenguaje que utiliza la gente, para referirse a la personas con discapacidad.</t>
  </si>
  <si>
    <t xml:space="preserve">rO4BP4D2dfo</t>
  </si>
  <si>
    <t xml:space="preserve">Bojacá</t>
  </si>
  <si>
    <t xml:space="preserve">Niebla Amante</t>
  </si>
  <si>
    <t xml:space="preserve">La niebla como protagonista de esta historia transmite una profunda declaración de amor al municipio de Bojacá. Resaltando con pasión la belleza y admiración por este lugar mágico que con poesía plasma sus sentimientos, evocando sensaciones con cada parte del cuerpo que conforma este municipio que es custodiado por su majestuoso tanque de reserva hídrica y que es testigo de este amor.</t>
  </si>
  <si>
    <t xml:space="preserve">j7</t>
  </si>
  <si>
    <t xml:space="preserve">huawei y500, samsung j5, iphone SE</t>
  </si>
  <si>
    <t xml:space="preserve">T9u4IgsrkPp</t>
  </si>
  <si>
    <t xml:space="preserve">No es el Momento</t>
  </si>
  <si>
    <t xml:space="preserve">El cortometraje trata de dos historias que al final se unen para determinar un final inesperado. La primera historia se trata de una familia del común a cuyo hijo le regalaron una perra que no es del gusto de los padres del menor, razón por la cual estos deciden “extraviarla” para evitar reproches del niño. la segunda historia trata de otra familia que recientemente ha vivido la muerte de la madre, el padre no tiene inconveniente en buscar nuevas aventuras amorosas, mientras el hijo no puede superar la situación y toma una trágica decisión. Al final los protagonistas (los dos niños y la perra) de estas historias se encuentran en el lugar y hora adecuada para evitar una tragedia.</t>
  </si>
  <si>
    <t xml:space="preserve">KdK6nRMq4LD</t>
  </si>
  <si>
    <t xml:space="preserve">No tenía rostro</t>
  </si>
  <si>
    <t xml:space="preserve">En un viejo colegio de secundaria, la leyenda urbana del lugar se hace real cuando una joven debe regresar a su salón después de clases para recoger un cuaderno olvidado, la presencia paranormal se va incrementando haciéndola huir del lugar, pero este ente la persigue, acabo de un tiempo unos guardias de seguridad quienes contaban la historia la encuentran atormentada y logran ver por unos instantes a este ente que tiene la apariencia de una monja sin rostro</t>
  </si>
  <si>
    <t xml:space="preserve">IPhone 7 plus</t>
  </si>
  <si>
    <t xml:space="preserve">k2kH7111w_B</t>
  </si>
  <si>
    <t xml:space="preserve">La Cruces</t>
  </si>
  <si>
    <t xml:space="preserve">NO TODO LO QUE VES ES REAL</t>
  </si>
  <si>
    <t xml:space="preserve">Freddy Mejia un joven trabajador y emprendedor llega de tu trabajo a la casa de su novia, pero noto algo muy raro y se que por la ventana de la habitacion se notan 2 sombran que lo ponen a desconfiar de su novia, estuvo al tanto y registro la casa hasta que finalmente noto que esta 2 personas eran 2 espiritus que rondaban por esta propiedad desde hace años</t>
  </si>
  <si>
    <t xml:space="preserve">Motorola 6g</t>
  </si>
  <si>
    <t xml:space="preserve">akcAl49ofl3</t>
  </si>
  <si>
    <t xml:space="preserve">NOMOFOBIA</t>
  </si>
  <si>
    <t xml:space="preserve">Melany, una mujer adicta a las redes sociales , mira sin parar su celular y va poniendo sistemáticamente "Me gusta" en todas las publicaciones que ve notoriamente roja y enferma, vomita en el baño su adicción. Al percatarse de que ha dejado el celular lejos de ella, emprenderá un trayecto catastrófico hacia él.</t>
  </si>
  <si>
    <t xml:space="preserve">Iphone 10</t>
  </si>
  <si>
    <t xml:space="preserve">RodyTcbOj9l</t>
  </si>
  <si>
    <t xml:space="preserve">NUNCA FUIMOS ELEFANTES</t>
  </si>
  <si>
    <t xml:space="preserve">Tres hermanos tienen cita en la casa de su madre, luego de tres meses sin verla, en la cocina de la casa de su madre inicia una charla entre ellos, sobre el misterio que ella ha sido en sus vidas…Y el por qué ella los ha llamado.</t>
  </si>
  <si>
    <t xml:space="preserve">iphone s  6</t>
  </si>
  <si>
    <t xml:space="preserve">Tg6cp9cRx42</t>
  </si>
  <si>
    <t xml:space="preserve">NUNCA VI EL PROBLEMA</t>
  </si>
  <si>
    <t xml:space="preserve">camino en búsqueda de su familia, esta lo espera ansiosamente solo cuándo la encuentra llega su alivio, porque el amor, la paciencia y la resiliencia pueden más que los problemas y las dificultades.</t>
  </si>
  <si>
    <t xml:space="preserve">Hawei P9 y Motorola G4</t>
  </si>
  <si>
    <t xml:space="preserve">aT9uKb429PV</t>
  </si>
  <si>
    <t xml:space="preserve">Tunja</t>
  </si>
  <si>
    <t xml:space="preserve">OBJETIVO 137</t>
  </si>
  <si>
    <t xml:space="preserve">Antonio y Victoria, una joven pareja de esposos están pasando por una fuerte crisis en su relación, por esta razón deciden ponerle fin a su matrimonio y para ello acuden a donde un abogado para realizar los trámites de su divorcio. .El abogado y su jovial asistente reciben a Antonio y Victoria en su oficina, allí el ambiente se torna tenso ya que la pareja saca a relucir las razones que los llevan a terminar con su relación. Sin embargo cada pregunta del abogado y cada comentario de su asistente llevan a los esposos a evocar momentos trascendentales de su relación y a pensar en el efecto que la separación pudiera traer sobre su pequeño hijo..Finalmente llega el momento de firmar el acta de divorcio, mientras leen el documento, Antonio y Victoria  se muestran muy pensativos. Justo en ese momento la asistente hace una pregunta que les trae recuerdos de una situación vivida tiempo atrás. recuerdos que lleva a la pareja a tomar una decisión definitiva con su relación. una decisión con la que el abogado y su asistente pueden cumplir con su objetivo número 137.</t>
  </si>
  <si>
    <t xml:space="preserve">c15txjYgr-p</t>
  </si>
  <si>
    <t xml:space="preserve">Obscurantia in Psique</t>
  </si>
  <si>
    <t xml:space="preserve">¿Nunca has tenido esa inquietante y perturbadora sensación de estar siendo observado?  en los primeros fotogramas vemos  a un hombre con un bastón corriendo desesperado en medio de un bosque huyendo de algo oscuro que lo persigue, de una presencia invisible, o quizá no tanto</t>
  </si>
  <si>
    <t xml:space="preserve">SE</t>
  </si>
  <si>
    <t xml:space="preserve">D125Ou38P2C</t>
  </si>
  <si>
    <t xml:space="preserve">OBSERVADOS</t>
  </si>
  <si>
    <t xml:space="preserve">Todos estaban conmocionados por la muerte de uno de los mejores estudiantes de la institución, nadie comprende el por qué de su "suicidio"..¿Acaso no era feliz con su vida? ¿Por qué nunca dio indicios de depresión?..o sera que.........Todo esto me lo pregunté yo tan pronto supe de la muerte de Marco, su sonrisa ya no estaría más con nosotros, su torpeza al hablar con los demás, su voz chillona y rasgos faciales tan finos, todo lo que era él ya no existía en esta realidad...Mi nombre es Adriana, mi voluntad y curiosidad siempre me han dominado, esa vez, en aquél árbol, todo transcurría con normalidad, pero...... la curiosidad mató al gato.</t>
  </si>
  <si>
    <t xml:space="preserve">G5 plus</t>
  </si>
  <si>
    <t xml:space="preserve">Samsung J2 prime</t>
  </si>
  <si>
    <t xml:space="preserve">1oHJjXmj4C-</t>
  </si>
  <si>
    <t xml:space="preserve">Suba</t>
  </si>
  <si>
    <t xml:space="preserve">ocho</t>
  </si>
  <si>
    <t xml:space="preserve">Luis despierta asustado por un examen que define su vida escolar, lo que sucede ese día es único.</t>
  </si>
  <si>
    <t xml:space="preserve">RC1BbJ5Q8n2</t>
  </si>
  <si>
    <t xml:space="preserve">OFELIAS</t>
  </si>
  <si>
    <t xml:space="preserve">En un hermoso y escondido río, dos hermanas se encuentran constantemente para compartir, sin embargo, esto pronto cambiará pues una de ellas debe aceptar la realidad de las cosas.</t>
  </si>
  <si>
    <t xml:space="preserve">San Martín</t>
  </si>
  <si>
    <t xml:space="preserve">x</t>
  </si>
  <si>
    <t xml:space="preserve">7oyTtv7-C5n</t>
  </si>
  <si>
    <t xml:space="preserve">OJOS QUE NO VEN...</t>
  </si>
  <si>
    <t xml:space="preserve">SINOPSIS CORTOMETRAJE OJOS QUE NO VEN….Susana es una mujer atrevida casada con Joaquín, un hombre que la complace en todos sus caprichos sin embargo ella busca tener otros placeres y aventuras en Andrés, un joven que la hace vibrar con sus caricias..Ella está dispuesta a vivir una relación clandestina sin imaginar que su esposo llegaría repentinamente arruinando su momento de pasión generando en Andrés el peor de los pánicos.</t>
  </si>
  <si>
    <t xml:space="preserve">S7 EDGE</t>
  </si>
  <si>
    <t xml:space="preserve">DNvcubGSy_3</t>
  </si>
  <si>
    <t xml:space="preserve">Omnipresente</t>
  </si>
  <si>
    <t xml:space="preserve">Una bala perdida destruye la vida de un hombre y una mujer. El paso de los días le mostrará a los culpables que hay errores que nos persiguen toda la vida y están presentes en cada parpadeo, en cada instante.</t>
  </si>
  <si>
    <t xml:space="preserve">6hEN_Gz3b2G</t>
  </si>
  <si>
    <t xml:space="preserve">Ondear</t>
  </si>
  <si>
    <t xml:space="preserve">Don Antonio es reconocido por mantener una tradición, izar una bandera de Colombia enfrente de su casa cada cuatro años en apoyo a la Selección Colombia. Su más grande sueño es poder viajar a participar en una Copa Mundo, para esto, lleva ahorrando toda su vida...Este sueño y tradición se lo enseña a su nieto más pequeño, cuando Don Antonio ya no está más, Samuel continua trabajando por el sueño de su abuelo, siguiendo la costumbre de izar la bandera, hasta lograr hacer realidad el sueño de participar en una Copa Mundo...Ondear la bandera nunca significó tanto para una relación de nieto y abuelo.</t>
  </si>
  <si>
    <t xml:space="preserve">739QjR8x5Jk</t>
  </si>
  <si>
    <t xml:space="preserve">ONICO</t>
  </si>
  <si>
    <t xml:space="preserve">MARIANA es una joven de gustos particulares, le gusta tomar largos baños en leche y se siente atraída por hombres que usan ropa interior. Lleva en general una vida normal pero tiene un problema: padece una gran fobia hacia las uñas. Su repulsión alcanzará su máxima expresión luego de que conozca a un hombre en una cafetería.</t>
  </si>
  <si>
    <t xml:space="preserve">aaFqI6ezqxW</t>
  </si>
  <si>
    <t xml:space="preserve">OSCURIDAD</t>
  </si>
  <si>
    <t xml:space="preserve">Una chica se despierta en medio de su habitación y se da cuanta que esta de pie, cosas extrañas comienzan a ocurrir ella trata de descubrir el por que de todo esto pero lo que encontrara sera siniestro</t>
  </si>
  <si>
    <t xml:space="preserve">Gj9EVVn6bXn</t>
  </si>
  <si>
    <t xml:space="preserve">Osiris</t>
  </si>
  <si>
    <t xml:space="preserve">Diego y César son dos hermanos que van a ver un show de magia, a Diego no le gusta pero decide acompañar a Cesar, en el show Diego muestra desinterés y aburrimiento, hasta que el Mago lo convence de subir al escenario para un truco de magia, en el transcurso de la magia Diego recibe un colapso y empieza a ver la magia y la vida y a su padre de manera distinta.</t>
  </si>
  <si>
    <t xml:space="preserve">qQjb1_G5O_v</t>
  </si>
  <si>
    <t xml:space="preserve">PA´ LA PROXIMA SERÁ</t>
  </si>
  <si>
    <t xml:space="preserve">Un niño mas o menos de bajos recursos, ve lindas cometas por todo lado..va para la casa a decirle a mama que le ayude para comprar una cometa pero la mama de dice que no se puede. no tienen para comprar cometas..entonces el niño sale caminando, ve muchas cometas pero se pone triste....por el camino va recogiendo palitos, pitas, plastico.el hecho es que llega a casa, la mama le ayuda a armar la cometa...Yyy el dua que salen a volar la cometa no hace viento...pero el niño guarda la cometa como su mayor logro.</t>
  </si>
  <si>
    <t xml:space="preserve">Huawei Y6II</t>
  </si>
  <si>
    <t xml:space="preserve">Camara Sony A7s</t>
  </si>
  <si>
    <t xml:space="preserve">72-Hkz3Pgzr</t>
  </si>
  <si>
    <t xml:space="preserve">PALABRAS DE PAZ</t>
  </si>
  <si>
    <t xml:space="preserve">LAS APLICACIONES ESTAN CAMBIANDO EL MUNDO EN EL QUE VIVIMOS , POR MEDIO DE SU TECNOLOGIA HAN LLEGADO Y SEGUIRAN LLEGANDO IDEAS QUE  ENRIQUECERAN LA VIDA DE LOS SERES HUMANOS  , IDEAS QUE SOLUCIONARAN LOS PROBLEMAS DE LOS HABITANTES DEL PLANETA AZUL ...LA APLICACIÓN  TALK –WISELY  APARECE COMO UNA LUZ ESPERANZADORA QUE APUNTA A SOLUCIONAR UNO DE LOS PRINCIPALES PROBLEMAS QUE TIENE LA ESPECIE HUMANA ….SU FORMA DE RELACIONARSE LOS UNOS CON LOS OTROS , ESPECIFICAMENTE , LA FORMA EN QUE SE HABLAN LOS UNOS A LOS OTROS..LA GUERRA COMIENZA PRIMERO ENTRE LOS INDIVIDUOS , LUEGO LAS FAMILIAS , LUEGO CIUDADES , LUEGO PAISES…Y LUEGO COMO YA LO HEMOS VISTO EN DOS OCASIONES , GUERRA MUNDIAL….MAS SI QUEREMOS SOLUCIONAR EL MACRO DEL PROBLEMA , DEBEMOS COMENZAR POR EL MICRO…EL INDIVIDUO , Y SU PRINCIPAL FORMA DE RELACIONARSE CON LOS QUE LE RODEAN ..LAS PALABRAS QUE SALEN DE SU BOCA...SI BUSCAMOS TRAER PAZ AL MUNDO , DEBEMOS COMENZAR POR LLEVAR PAZ AL CORAZON DE LOS INDIVIDUOS.</t>
  </si>
  <si>
    <t xml:space="preserve">Dron Fanton DJ Estabilizador Osmo mobile</t>
  </si>
  <si>
    <t xml:space="preserve">QlRV8qOYTYs</t>
  </si>
  <si>
    <t xml:space="preserve">Papaya</t>
  </si>
  <si>
    <t xml:space="preserve">Papaya es un corto escrito, protagonizado y realizado por Anderson Cano, con la dirección de Yeraldin Narváez el Making of  de Doris Betancur y la actuación de Lucía Vásquez, Hugo Valencia y Edison Patiño...En él, se refleja el comportamiento de muchas personas que, descuidadamente salen a la calle con sus celulares u otros aparatos.electrónicos, sin percatarse del peligro al que pueden exponerse, siendo presa fácil de los ladrones y arriesgándose a perder la vida o.sus pertenencias...Además, nos muestra cómo todos somos vulnerables a la inseguridad que vivimos a diario en las calles de nuestro país, sin importar si tenemos o no discapacidad.</t>
  </si>
  <si>
    <t xml:space="preserve">Huawei P8</t>
  </si>
  <si>
    <t xml:space="preserve">191kXLcs6Bn</t>
  </si>
  <si>
    <t xml:space="preserve">Para Mamá</t>
  </si>
  <si>
    <t xml:space="preserve">Vale es una niña que ama los sábados, en especial porque tiene clases de baile y ella ama bailar, además es el unico día en que se encuentra con Sofi, su mejor en todo el mundo!, así se divierte por horas y horas hasta el final de la clase en la que su amiga le pide siempre un favor muy importante...</t>
  </si>
  <si>
    <t xml:space="preserve">Ipad Pro 10.5'</t>
  </si>
  <si>
    <t xml:space="preserve">No1M_A-_g0j</t>
  </si>
  <si>
    <t xml:space="preserve">PARADOJA PARA DOS</t>
  </si>
  <si>
    <t xml:space="preserve">Un hombre herido y magullado, despierta en un paraje natural. Ha sido traicionado y clama por venganza. Pronto tendrá un extraño encuentro con alguien que le cambiará la vida y hará que se plantee muchas cosas... ¿O será al revés?</t>
  </si>
  <si>
    <t xml:space="preserve">0nc6ptb780z</t>
  </si>
  <si>
    <t xml:space="preserve">Parchaditos en la u</t>
  </si>
  <si>
    <t xml:space="preserve">Cómo hacer paz desde la universidad, sin discriminar, sin ofender, compartiendo y disfrutando con los demás.</t>
  </si>
  <si>
    <t xml:space="preserve">J7 prime</t>
  </si>
  <si>
    <t xml:space="preserve">Gr1fdUV5BN7</t>
  </si>
  <si>
    <t xml:space="preserve">Cesar</t>
  </si>
  <si>
    <t xml:space="preserve">Valledupar</t>
  </si>
  <si>
    <t xml:space="preserve">Paredes</t>
  </si>
  <si>
    <t xml:space="preserve">Sin poder salir de casa, Maddie sufre el peso de muchas responsabilidades en medio de una situación incómoda y un luto crudo, lo que la hace ver a alguien muy querido, quien le ayuda a afrontar la realidad.</t>
  </si>
  <si>
    <t xml:space="preserve">5YnE72Do7vc</t>
  </si>
  <si>
    <t xml:space="preserve">Pedagogía y paz</t>
  </si>
  <si>
    <t xml:space="preserve">La visión de una pequeña parte de la comunidad educativa del Colegio Unidad Pedagógica hacia la forma de construir paZ mediante la pedagogía</t>
  </si>
  <si>
    <t xml:space="preserve">YQ-pcmS3Gl_</t>
  </si>
  <si>
    <t xml:space="preserve">Peíname el alma</t>
  </si>
  <si>
    <t xml:space="preserve">Karen, una joven muchacha que padece cáncer, decide ayudar a otras personas de su edad que han pasado por la misma situación para tratar de restaurar de alguna manera su autoestima. Con esta premisa emprende la aventura de buscar personas que apoyen su causa.</t>
  </si>
  <si>
    <t xml:space="preserve">61BNP0-Pb--</t>
  </si>
  <si>
    <t xml:space="preserve">Vichada</t>
  </si>
  <si>
    <t xml:space="preserve">Puerto Carreño</t>
  </si>
  <si>
    <t xml:space="preserve">Pejaebo, alimentando esperanzas.</t>
  </si>
  <si>
    <t xml:space="preserve">En un municipio donde la mayor parte de la población pertenece a las etnias indígenas Sáliba, Sikuani y Amorúa, un hombre llamado Carlos Uribe lucha contra la desnutrición de los niños que en ocasiones no encuentran qué comer en su hogar.  aunque ellos se comunican en su lengua nativa, esto no es impedimento para encontrarse cada semana y ofrecerles un plato de comida en su comedor, (Pejaebo).</t>
  </si>
  <si>
    <t xml:space="preserve">P SMART</t>
  </si>
  <si>
    <t xml:space="preserve">Huawei Mate 10</t>
  </si>
  <si>
    <t xml:space="preserve">biIMMiZFEx6</t>
  </si>
  <si>
    <t xml:space="preserve">Pequeño delirio</t>
  </si>
  <si>
    <t xml:space="preserve">David, un niño que, a sus 7 años de edad, fue diagnosticado con esquizofrenia infantil. Tiempo atrás comenzó a escuchar y notar la presencia de extraños seres a su alrededor, volviéndose cada día más constante y desesperante. tanto así, que inicia a notar las variadas facetas que no conocía de su enfermedad, manifestándolas en acciones extrañas.</t>
  </si>
  <si>
    <t xml:space="preserve">P8 Lite</t>
  </si>
  <si>
    <t xml:space="preserve">2m65U4h1H21</t>
  </si>
  <si>
    <t xml:space="preserve">PERSPECTIVA</t>
  </si>
  <si>
    <t xml:space="preserve">Una tarde fría iluminada por la luz de una fogata da inicio a un día que Sebastián jamás olvidará..Laura y su hijo Sebas están acampando en una reserva natural, cuando escuchan unos ruidos extraños muy cerca de ellos. .Invadidos de miedo buscan esconderse y alejarse del lugar, ya cansados y con hambre ven unas luces en la mitad del bosque, creen encontrar su salvación. .Laura siendo fiel a sus instintos acude a buscar alimento y esto la lleva a un final fatal. .Su hijo Sebastián un osezno de tan solo 8 meses ve como asesinan a su madre y debe volver al bosque y enfrentarse solo a la vida.</t>
  </si>
  <si>
    <t xml:space="preserve">IPhone X</t>
  </si>
  <si>
    <t xml:space="preserve">5K1444rlA1o</t>
  </si>
  <si>
    <t xml:space="preserve">cuando salir a la calle es toda una aventura donde hasta las cosas tienen mucho que ver..un cortometraje en el cual la realidad supera toda perspectiva..¿y tu...te apuntas ?</t>
  </si>
  <si>
    <t xml:space="preserve">n-Q16dciKrl</t>
  </si>
  <si>
    <t xml:space="preserve">perspectiva</t>
  </si>
  <si>
    <t xml:space="preserve">cuando salir a la calle es toda una aventura donde hasta las cosas tienen mucho que ver..un cortometraje en el cual la realidad supera toda perspectiva..¿y tu...te apuntas?</t>
  </si>
  <si>
    <t xml:space="preserve">M19VYSMzc65</t>
  </si>
  <si>
    <t xml:space="preserve">Riosucio</t>
  </si>
  <si>
    <t xml:space="preserve">Pintando La Paz!!!</t>
  </si>
  <si>
    <t xml:space="preserve">Realización de un mural alusivo a la paz y la reconciliación en el municipio de Río Sucio-Chocó, con niños, niñas y adolescentes de la comunidad Río Ciego los cuales ven en el arte, una forma plasmar una memoria colectiva del pasado, presente y la construcción del futuro.</t>
  </si>
  <si>
    <t xml:space="preserve">C PLUS</t>
  </si>
  <si>
    <t xml:space="preserve">v_gIIFQ_2CM</t>
  </si>
  <si>
    <t xml:space="preserve">PINTELA COMO QUIERA</t>
  </si>
  <si>
    <t xml:space="preserve">Se encuentra una chica gomela, esperando a su novio que no ha llegado, de repente un pintor atrevido le empieza a echar piropos, lo cual disgusta a la chica por falta de respeto, pero este maestro de la pintura sigue insistiendo para que baile y alegre su vida con cosas sencillas como es compartir un baile, la chica al fin acepta bailar con él y es cuando el novio llega y la encuentra bailando con este maestro de pintura y se pone de muy de mal genio y no acepta que su novia este bailando tan feliz, se inicia una gran discusión entre ellos tan grande, tan grande que llega la policía para calmar los celos de estos dos señores. El agente de policía logra calmar la situación y este policía invita a los personajes a convivir en paz y armonía donde siempre todos debemos ser buenos vecinos y nos invita a seguir bailando para cambiar la vida llena de rutina y prejuicios a vivir sencillamente bailando feliz.</t>
  </si>
  <si>
    <t xml:space="preserve">Modelo A 1457</t>
  </si>
  <si>
    <t xml:space="preserve">qsP5yRix1Nn</t>
  </si>
  <si>
    <t xml:space="preserve">Píntela como Quiera</t>
  </si>
  <si>
    <t xml:space="preserve">Se encuentra una chica gomela, esperando a su novio que no ha llegado, de repente un pintor atrevido le empieza a echar piropos, lo cual disgusta a la chica por falta de respeto, pero este maestro de la pintura sigue insistiendo para que baile y alegre su vida con cosas sencillas como es compartir un baile, la chica al fin acepta bailar con él y es cuando el novio llega y la encuentra bailando con este maestro de pintura y se pone de muy de mal genio y no acepta que su novia este bailando tan feliz, se inicia una gran discusión entre ellos tan grande, tan grande que llega la policía para calmar los celos de estos dos señores. El agente de policía logra calmar la situación y este policía invita a los personajes a convivir en paz y armonía donde siempre todos debemos ser buenos vecinos y nos invita a seguir bailando para cambiar la vida llena de rutina y prejuicios a vivir sencillamente feliz bailando.</t>
  </si>
  <si>
    <t xml:space="preserve">A1457 Apple 5</t>
  </si>
  <si>
    <t xml:space="preserve">m538ou5WsIh</t>
  </si>
  <si>
    <t xml:space="preserve">Por Casualidad</t>
  </si>
  <si>
    <t xml:space="preserve">Luis y Carolina han estado en una relación por largo tiempo, y esto ha hecho que la relación se deteriore. La casualidad que un día los unió puede ser la misma que los separe un tiempo después. Por Casualidad presenta una reflexión sobre la influencia que tiene en nuestras vidas el azar y la coincidencia.</t>
  </si>
  <si>
    <t xml:space="preserve">V4WoX5y9FhK</t>
  </si>
  <si>
    <t xml:space="preserve">Profesión: Real</t>
  </si>
  <si>
    <t xml:space="preserve">Juliana actriz de profesión, ha preparado su próxima audición para el papel protagónico del próximo comercial de CAFAM. Sin embargo, una vez allí, le cambian el personaje. Allí se enfrentará a diversas situaciones y pondrá a prueba su talento.</t>
  </si>
  <si>
    <t xml:space="preserve">Mi A1</t>
  </si>
  <si>
    <t xml:space="preserve">PaskOH1z_I8</t>
  </si>
  <si>
    <t xml:space="preserve">Próxima Parada</t>
  </si>
  <si>
    <t xml:space="preserve">Un habitante de calle, de aparente buen corazón, cambiará la vida de una mujer después de frustrar un intento de robo. ella, en agradecimiento, le brinda su ayuda con lo poco que tiene. pero bastará un tiempo para saber quién es él realmente.</t>
  </si>
  <si>
    <t xml:space="preserve">Y6 ii</t>
  </si>
  <si>
    <t xml:space="preserve">_a4rJc_cz43</t>
  </si>
  <si>
    <t xml:space="preserve">Punto de giro</t>
  </si>
  <si>
    <t xml:space="preserve">Matías y Emma desean formar una familia, pero debido a que Matías no puede tener hijos, Emma piensa en la opción de inseminación artificial para cumplirle el sueño a Matías de ser papá. él, al recibir la noticia, toma una mala actitud frente a lo ocurrido ya que no era lo que esperaba. pero a medida que pasa el tiempo, Matías tiene sentimientos encontrados hacia Isabella. Finalmente, Emma se ve enfrentada a tomar una difícil decisión para la vida de ella y su pareja.</t>
  </si>
  <si>
    <t xml:space="preserve">Y9 2018</t>
  </si>
  <si>
    <t xml:space="preserve">Z7JJdJY3Eu3</t>
  </si>
  <si>
    <t xml:space="preserve">Quien Soy</t>
  </si>
  <si>
    <t xml:space="preserve">Un hombre olvida gran parte de su día perdiendo hasta su propia identidad, los sonidos e imágenes le harán recordar quien es en realidad.</t>
  </si>
  <si>
    <t xml:space="preserve">P9 Lite 2017</t>
  </si>
  <si>
    <t xml:space="preserve">PXV0m52DFw6</t>
  </si>
  <si>
    <t xml:space="preserve">RaMé</t>
  </si>
  <si>
    <t xml:space="preserve">en un mundo actual aun existen culturas que están arraigadas a costumbres y principios pero siempre la belleza encuentra su lugar en medio del caos. los recuerdos y las luchas constantes hacer ver el verdadero valor de la vida.</t>
  </si>
  <si>
    <t xml:space="preserve">xt1724</t>
  </si>
  <si>
    <t xml:space="preserve">lOeyVRamZF9</t>
  </si>
  <si>
    <t xml:space="preserve">Razones Para Vivir</t>
  </si>
  <si>
    <t xml:space="preserve">Esta historia relata la dura vida que vive Juan, un chico al que le asesinan su madre. quedando este huérfano haciendo que desee quitarse la vida...Al inicio nos muestra que su pasado no fue gris, antes tenia a su madre y esta hacia el papel de ambas figuras paternales. ya que su padre nunca respondio por sus responsabilidades como lo era su hijo...Cuando el chico se hace un poco mayor (adolescencia)...Pierde a su madre. Esto hace que se desmorone “su mundo” pues ya no tenia a nadie, y estaría pronto a perder su casa, prueba la independencia ya que no había quien lo provea obteniendo el fracaso absoluto...Su madre le había dejado una dirección la cual lo llevaba a la casa de su padre, Juan decide ir a aquella casa, pero nuevamente obtiene el fracaso...Pasaba el tiempo y este se deterioraba mas, no encontraba posibles soluciones ni mucho menos razones para vivir, asi que decide suicidarce…Pero recuerda que su madre en una ocasión le hablo de su futuro...Juan se motiva y se da cuenta de que si existen razones para vivir para que luego su problema de ser huérfano fuese solucionado y en el caso de que hubiera muerto no estaría contando esta historia.</t>
  </si>
  <si>
    <t xml:space="preserve">Boca de Monte</t>
  </si>
  <si>
    <t xml:space="preserve">HTC 10 desire lifestyle</t>
  </si>
  <si>
    <t xml:space="preserve">UvQvt8i4p-0</t>
  </si>
  <si>
    <t xml:space="preserve">Esta historia relata la dura vida que vive Juan, un chico al que le asesinan su madre. quedando este huérfano para que luego desease quitarse la vida...Se puede ver que su pasado no fue gris, antes tenía a su madre y esta hacia el papel de ambas figuras paternales (núcleo familiar). ya que su padre nunca respondió por sus responsabilidades como lo era su hijo...Cuando el chico se hace un poco mayor (adolescencia)...Pierde a su madre. Esto hace que se desmorone “su mundo” pues Ya no tenía a nadie que se hiciese cargo de el, y estaría pronto a perder su casa, prueba la independencia puesto que no había quien lo provea obteniendo el fracaso absoluto...Su madre le había dejado una dirección la cual lo llevaba a la casa de su padre, Juan decide ir a aquella casa, pero nuevamente obtiene el fracaso...Pasaba el tiempo y este se deterioraba cada vez más, no encontraba posibles soluciones ni mucho menos razones para vivir, así que decide suicidarse…Pero recuerda que su madre en una ocasión le hablo de su futuro….Juan duda acerca de la decisión que esta pronto a tomar. Justo en ese momento le llega una llamada a su antiguo teléfono, el no se esperaba quien era el emisor de la llamada..Cuando contesta se da cuenta de que tarde o temprano los problemas que no parecen tener solución alguna se resuelven, se da cuenta de que el suicidio no es la salida</t>
  </si>
  <si>
    <t xml:space="preserve">sj6Wqwg2PBK</t>
  </si>
  <si>
    <t xml:space="preserve">Recuerdos del más allá</t>
  </si>
  <si>
    <t xml:space="preserve">Un escritor que esta en duelo por su esposa es atormentado en su casa por un alma en pena, la cual se manifiesta atormentándolo, en una manifestación del espíritu el escritor se da cuenta que es su difunta esposa, al reencontrarse él con ella logran despedirse y el escritor puede llevar mejor su duelo y su difunta esposa descansar en paz.</t>
  </si>
  <si>
    <t xml:space="preserve">Samsung galaxy s7 SM-G930F</t>
  </si>
  <si>
    <t xml:space="preserve">s3Ra3T03Ap6</t>
  </si>
  <si>
    <t xml:space="preserve">Redes</t>
  </si>
  <si>
    <t xml:space="preserve">Sinopsis..El cortometraje hace una descripción de como Emma el carácter principal de la historia percibe la cotidianidad. Nuestra protagonista va describiendo una por una las acciones que realiza en su día a día. todas estas incluyendo las más íntimas, atravesadas siempre por la mediación de su dispositivo electrónico (Smartphone). Este siempre acompaña a Emma convirtiéndose en consecuencia en uno de los protagonistas y único interlocutor de Emma. Por consiguiente, Para la protagonista el otro del lenguaje desaparece se torna aburridor no genera nada. Lo que causa que ella quede atrapada en las redes (redes sociales) siendo su vida virtual más importante que su vida real. su cotidianidad gira entorno a la representación y los significantes que se expresen en la virtualidad. Finalmente, en el chat con Adam revela como sus sentimientos y pasiones más profundas son destinas a un otro irreal o virtual pues Emma siempre estuvo chateando con un ChatBot o aplicación de conversación, un programa de computador que es capaz de analizar o leer la protagonista de acuerdo a sus gustos e interacciones, para luego responder o generar unas salidas en un lenguaje natural que complace la protagonista. ..La tecnología es así una espada de doble filo capaz de cortar en ambos lados de la hoja. puesto que ha permitido generar herramientas sofisticadas para liberar al hombre de ciertos trabajos y nos comunica a nivel global, del mismo modo atrapa al individuo en un mundo virtual “irreal”.</t>
  </si>
  <si>
    <t xml:space="preserve">moto g2</t>
  </si>
  <si>
    <t xml:space="preserve">z4YNU_k_cZ1</t>
  </si>
  <si>
    <t xml:space="preserve">Guaviare</t>
  </si>
  <si>
    <t xml:space="preserve">San José del Guaviare</t>
  </si>
  <si>
    <t xml:space="preserve">REDUCIENDO LA TRASCULTURIZACIÓN ENTRE LO RURAL Y LO URBANO</t>
  </si>
  <si>
    <t xml:space="preserve">esta propuesta surge en el centro educativo charras, está ubicado a 120km de capital del departamento por vía terrestre, por vía acuática aproximadamente de 6 a 12 horas.Nace por la falta de empoderamiento y participación por parte de toda la comunidad educativa, también por la falta de reconocimiento de nuestra institución a nivel departamental y municipal. En está lideramos proceso de danzas, aerobios, teatro y proyectos productivos, para la ejecución de nuestra propuesta hemos con el apoyo de la ARN, ONU, ETCR, estudiantes, padres de familia y comunidad en general. Queremos formar seres propositivos, amorosos organizados capaces de resolver cualquier situación que se le presente en la vida, además formar personas empoderadas en las dinámicas culturares, productivas y artísticas, logrando así que nuestros estudiantes hagan buen uso del tiempo libre, desarrollen su habilidades y las coloque al servicio de los que la necesitan. gracias</t>
  </si>
  <si>
    <t xml:space="preserve">P9LITE</t>
  </si>
  <si>
    <t xml:space="preserve">pL14i6FFFP5</t>
  </si>
  <si>
    <t xml:space="preserve">REFLEJOS</t>
  </si>
  <si>
    <t xml:space="preserve">Santiago busca la puerta de aquel laberinto del cual no ha podido salir, voces en su cabeza lo acompañan, recuerdos lo alteran y sólo una mirada llega en su auxilio brindando la decisión de un nuevo comienzo.</t>
  </si>
  <si>
    <t xml:space="preserve">Galaxy S7 edge</t>
  </si>
  <si>
    <t xml:space="preserve">7M9_me9cvS7</t>
  </si>
  <si>
    <t xml:space="preserve">Resilientes</t>
  </si>
  <si>
    <t xml:space="preserve">un grupo de médicos se cruzan en carretera con un herido que requiere atención inmediata, ellos prestan los primeros auxilios sin saber que el herido es Bruno Martinez, un líder político que fue secuestrado en días anteriores. Ahora los médicos deberán salvar la vida de bruno y también las suyas.</t>
  </si>
  <si>
    <t xml:space="preserve">Galaxy S9</t>
  </si>
  <si>
    <t xml:space="preserve">sPRR6aSax_C</t>
  </si>
  <si>
    <t xml:space="preserve">ROJO PERFECTO</t>
  </si>
  <si>
    <t xml:space="preserve">ALBERTO ES UN PINTOR RESIGNADO A LA FALTA DE TRABAJO Y OPORTUNIDADES COMO ARTISTA. LA SOCIEDAD AÚN LO RECUERDA Y COMENTAN SOBRE SUS OBRAS QUE REALIZÓ EN SUS TIEMPOS DE GLORIA. Y PRECISAMENTE, ES POR ESTOS DE TIEMPOS DE ABUNDANCIA, QUE ALBERTO DECIDE DEDICARSE A LA PINTURA. PERO LA CRISIS ECONÓMICA QUE ACTUALMENTE LO ALBERGA AL NO ENCONTRAR TRABAJO, Y LA PRESIÓN QUE SU MUJER EJERCE CADA DÍA, LE HA VENIDO AFECTANDO Y REPRIMIENDO EN ÉL, LA RABIA QUE CONTIENE HASTA EL PUNTO DE ESTALLAR Y TOMAR ACCIONES DESCABELLADAS.</t>
  </si>
  <si>
    <t xml:space="preserve">K10</t>
  </si>
  <si>
    <t xml:space="preserve">HUAWEI P10</t>
  </si>
  <si>
    <t xml:space="preserve">sbpfo1Zd2gc</t>
  </si>
  <si>
    <t xml:space="preserve">Romeo y Karen</t>
  </si>
  <si>
    <t xml:space="preserve">La historia de una mujer que tiene un accidente y cree que el chico que le gusta no le va a poner atención. Se lleva una gran sorpresa cuando se da cuenta que el chico le corresponde, independientemente de su condición.</t>
  </si>
  <si>
    <t xml:space="preserve">G5</t>
  </si>
  <si>
    <t xml:space="preserve">Huawei G9</t>
  </si>
  <si>
    <t xml:space="preserve">NOGhK91EV_E</t>
  </si>
  <si>
    <t xml:space="preserve">Maryland</t>
  </si>
  <si>
    <t xml:space="preserve">College Park</t>
  </si>
  <si>
    <t xml:space="preserve">Romper las barreras de comunicacion</t>
  </si>
  <si>
    <t xml:space="preserve">La familia de Torres Calderon compuestas por ambos padres sordos e hijo oyente, por tanto existe la identidad del sordo y el lenguaje de señas que utilizan, para derribar las barreras de comunicación e integrarlo a la sociedad ya que ellos tienen las mismas necesidades y problemáticas que una persona oyente.</t>
  </si>
  <si>
    <t xml:space="preserve">Bowie</t>
  </si>
  <si>
    <t xml:space="preserve">MP4</t>
  </si>
  <si>
    <t xml:space="preserve">enjT8B_mDUl</t>
  </si>
  <si>
    <t xml:space="preserve">Rompiendo Paradigmas</t>
  </si>
  <si>
    <t xml:space="preserve">Una mujer colombiana de 23 años  decidió emprender su aventura a un país  del mundo árabe, alejado totalmente de su día a día. Su intención fue romper con los prejuicios y creencias que había forjado con el tiempo en su mente, para empezar una ola de cambio en el mundo.</t>
  </si>
  <si>
    <t xml:space="preserve">iPhone 7 plus</t>
  </si>
  <si>
    <t xml:space="preserve">3FEFt7B9_MQ</t>
  </si>
  <si>
    <t xml:space="preserve">Rutina De Amor</t>
  </si>
  <si>
    <t xml:space="preserve">Danna y Martín, con el amor desgastado por la rutina se alejan. Cada lugar y momento que dio sentido a su relación se encargarán de hacerles saber que el amor es una actividad que se construye con momentos que, aunque se repitan, son los que alimentan el amor verdadero.</t>
  </si>
  <si>
    <t xml:space="preserve">S7 Edge</t>
  </si>
  <si>
    <t xml:space="preserve">54Yq5szfQ1-</t>
  </si>
  <si>
    <t xml:space="preserve">SALUDO RENOVADOR</t>
  </si>
  <si>
    <t xml:space="preserve">SE HABLA DEL MEDIO AMBIENTE</t>
  </si>
  <si>
    <t xml:space="preserve">REDMI NOTE 4</t>
  </si>
  <si>
    <t xml:space="preserve">h97ka8499xz</t>
  </si>
  <si>
    <t xml:space="preserve">Pamplona</t>
  </si>
  <si>
    <t xml:space="preserve">Sanando Con El Arte</t>
  </si>
  <si>
    <t xml:space="preserve">Historia narrada por Matilda una gata recogida de la calle por una mujer que ha tenido una enfermedad desde pequeña. En un relato de un día en su vida y desde su punto de vista como “hija gata” muestra orgullosa lo que su “mamá humana” hace, la describe  y cuenta sobre  la forma en que  su relación con el arte y la artesanía le han permitido superar sus dolencias cotidianas.</t>
  </si>
  <si>
    <t xml:space="preserve">J2 Pro</t>
  </si>
  <si>
    <t xml:space="preserve">J4bg7AV8kQ_</t>
  </si>
  <si>
    <t xml:space="preserve">Se fuerte, mantente fuerte</t>
  </si>
  <si>
    <t xml:space="preserve">El cortometraje tiene como fin, transmitir un mensaje de superación personal y como a pesar de las dificultades o adversidades se puede luchar y salir adelante,  se dan a conocer tres historias diferentes protagonizada por adolescentes, que se enfrentan a situaciones bastante difíciles, desde la muerte de un ser querido, la vivencia en un lugar sin afecto y lleno de peleas, hasta el olvido en las calles soñando con hacer un sueño realidad,  pero que aquellas situaciones hacen parte de la vida cotidiana, y que gracias a nuestra voluntad se pueden superar.</t>
  </si>
  <si>
    <t xml:space="preserve">Motorola G4 Plus</t>
  </si>
  <si>
    <t xml:space="preserve">JCJ6R-3aKex</t>
  </si>
  <si>
    <t xml:space="preserve">Se siente la paz</t>
  </si>
  <si>
    <t xml:space="preserve">Martín y Sofía se reencuentran después de dos años sin verse, en una tienda de vereda, cerca de la casa de Martín. Mientras se toman unos tragos y hablan de lo que ha sucedido en sus vidas, se darán cuenta que ése lugar, no es tan tranquilo como aparenta.</t>
  </si>
  <si>
    <t xml:space="preserve">Iphone8</t>
  </si>
  <si>
    <t xml:space="preserve">6fLyou4elRN</t>
  </si>
  <si>
    <t xml:space="preserve">Seguiré sin ti</t>
  </si>
  <si>
    <t xml:space="preserve">Esta es la historia de Elsa, una mujer de 63 años de estatura media que vive en el centro de la ciudad de Bogotá. Su hogar está acompañado de fotos y recuerdos de su esposo Carlos, quien hace cinco años falleció debido a complicaciones en su corazón. Elsa tiene una hija producto de su relación con Carlos, sin embargo, su vínculo afectivo es deficiente, y es poco el tiempo que comparten juntas. Elsa siente un gran amor por sus nietos, y desearía pasar más tiempo con ellos, pero debido a la distancia y al trabajo e su hija se impide con gran sintonía esta unión.  Elsa se desenvuelve entre las tareas de su hogar y su encanto por las aves, en este caso las palomas, las cuales va a alimentar todos los días al medio día a la Catedral primada de Bogotá (Plaza de Bolivar), después de haber comprado y dejar listo lo del almuerzo. En esta constante rutina, existe un personaje, llamado Francisco que con timidez la admira desde lejos, cada vez que Elsa llega a la Plaza de Bolívar a darle de comer a sus admirables palomas. Sin embargo, el giro de esta historia cambia aquel día en el que Elsa por un descuido deja caer su cartera de mano al suelo y Francisco lo recoge, y decide seguir el camino que esta bella mujer emprende hasta su casa. Cuando aquel hombre toma la decisión de acercarse a Elsa, decide golpear la puerta de su casa para  entregarle un objeto que le hará recordar un momento de su vida mágico y asombroso.</t>
  </si>
  <si>
    <t xml:space="preserve">uAy320kd527</t>
  </si>
  <si>
    <t xml:space="preserve">Segunda Oportunidad</t>
  </si>
  <si>
    <t xml:space="preserve">Néstor Giovanni Jiménez cumple la pena de sesenta meses en prisión por los delitos de tráfico de estupefacientes y porte ilegal de armas, sale a buscar una oportunidad en la legalidad para su bienestar y el de su familia, pero no la encuentra fácilmente, se acerca a un programa del Estado en el que le ayudan a los pospenados a conseguir empleo, y allí logra encontrar esa segunda oportunidad para ser un ciudadano de bien.</t>
  </si>
  <si>
    <t xml:space="preserve">Y7 - LDN - LX3</t>
  </si>
  <si>
    <t xml:space="preserve">muvSqtWVw0E</t>
  </si>
  <si>
    <t xml:space="preserve">SENTENCIA 20-30</t>
  </si>
  <si>
    <t xml:space="preserve">Año 2038, Pocos sobrevivientes en el planeta, una guerra para sobrevivir, en un pequeño desierto se encuentra Ricardo exhausto, sin rumbo, mientras tanto las grandes potencias mundiales se disputan el planeta. Ricardo un hombre con sed de cambio y esperanza de buscar a su familia, logra hacerlo y a raiz de su amor por su familia tendra un destino fatal... el mundo arde mientras los pocos sobrevivientes luchan por estar vivos, pero existe una maldad extrema, Magdalena, John y Ricardo una de las pocas familia que aún perduran en esa guerra sin fin.</t>
  </si>
  <si>
    <t xml:space="preserve">iPhone 7</t>
  </si>
  <si>
    <t xml:space="preserve">VPH44zdR7WX</t>
  </si>
  <si>
    <t xml:space="preserve">Señales de Vida</t>
  </si>
  <si>
    <t xml:space="preserve">Señales de vida es un corto que nos muestra la importancia de tener un propósito y dejar huella en el mundo.  Es la historia de Carolina, una joven a la que le cambia la vida con una noticia y decide afrontar la vida de una manera distinta e inspiradora.</t>
  </si>
  <si>
    <t xml:space="preserve">Iphone 5s</t>
  </si>
  <si>
    <t xml:space="preserve">bS-roXxy6dw</t>
  </si>
  <si>
    <t xml:space="preserve">Ser como antes</t>
  </si>
  <si>
    <t xml:space="preserve">Juan, de 12 años, es atormentado en sus sueños por un desconocido y misterioso personaje. en la vigilia la culpa lo invade, su amistad con Camilo, su mejor amigo, está desapareciendo gracias a un accidente  en una acalorada pelea durante un partido de fútbol que dejó a Camilo con su pierna lesionada. Juan tratará de descubrir quién es el misterioso personaje que lo atormenta en sus sueños a la vez que trata de enmendar la amistad con Camilo. en definitiva sólo quiere que las cosas sean como antes.</t>
  </si>
  <si>
    <t xml:space="preserve">hhWlM2pV0X8</t>
  </si>
  <si>
    <t xml:space="preserve">Ser libre, ser tú</t>
  </si>
  <si>
    <t xml:space="preserve">Una mujer no es aceptada en su empleo por la manera tan colorida en la que se viste.</t>
  </si>
  <si>
    <t xml:space="preserve">LvjuatDDbSP</t>
  </si>
  <si>
    <t xml:space="preserve">Sigilo</t>
  </si>
  <si>
    <t xml:space="preserve">Es noche de viernes, Stephany planea salir con sus amigos, necesita el carro y dinero, pero la creciente desconfianza de sus padres  frustra sus planes. los mensajes insistentes de Juan, su novio, aceleran la decisión que ha rondado la cabeza de Stephany de dar fin a la relación. Finalmente, y gracias a la ayuda de su amigo Julián, Stephany obtiene el dinero. Sin la aprobación de sus padres y con la certeza de que su relación con Juan debe terminar, Stephany parte en el carro, un evento inesperado en la carretera alejará a Stephany de su destino,  ante la gravedad de los hechos deberá decidir si pedir ayuda a una pareja con la que ya no cuenta o a unos padres con quienes se ha perdido totalmente la confianza.</t>
  </si>
  <si>
    <t xml:space="preserve">silencio</t>
  </si>
  <si>
    <t xml:space="preserve">Ambientada en el año 2018, los acontecimientos que cuenta se desarrollan en Colombia. Una pequeña familia vive un fuerte conflicto, debido a que la figura paterna, golpea de manera desmesurada a su mujer. Este hecho, afecta  Antonia, una pequeña de 11 años,  que al escuchar, ver y callar lo que le sucede a su madre, busca salir de este infierno.</t>
  </si>
  <si>
    <t xml:space="preserve">8 PLUS</t>
  </si>
  <si>
    <t xml:space="preserve">3yZYnKwYUlH</t>
  </si>
  <si>
    <t xml:space="preserve">Sin Ataduras 1812</t>
  </si>
  <si>
    <t xml:space="preserve">Sin Ataduras se desarrolla en un ambiente colonial de la época de 1812 dentro de una finca dedicada a la crianza de caballos, propiedad del español Antonio Casadiego y quien tenía en su poder un número importante de esclavos entre los que se encontraba Ana Martina Dominguez, una mestiza que fue separada de sus padres al nacer. Martina nació con una discapacidad conocida como    focomelia pero que en su época era vista como un fenómeno, situación que desprende una serie de vicisitudes que pondrán a prueba la valentía de esta mujer.</t>
  </si>
  <si>
    <t xml:space="preserve">Galaxy A8</t>
  </si>
  <si>
    <t xml:space="preserve">e9iyMcN-UiO</t>
  </si>
  <si>
    <t xml:space="preserve">Sin Barreras</t>
  </si>
  <si>
    <t xml:space="preserve">En un pueblo de Colombia vive una familia humilde ,pero muy tranquila lo que no saben es que esa tranquilidad se acaba cuando un grupo armado llega a dañarles toda la tranquilidad y dejan a las hermanas huérfanas ...Laura la hermana mayor decide salir y buscar suerte en otros lugares .llegan a la gran ciudad de Bogota ,donde ya se encuentran cansadas y deciden tomar un descanso...ya es un nuevo día y las dos hermanas ya se ven con hambre ,llega Juana con su papa siendo vendedores ambulantes ,Juana le ofrece unos brownies mr.brown,pero las hermanas no tienen dinero y Juana decide regalarles unos brownies y se sienta junto a ellas. A Laura se le ocurre que pueden hacer un show donde puedan recolectar dinero, las hermanas y Juana hacen un show y la gente empieza a ayudarles.</t>
  </si>
  <si>
    <t xml:space="preserve">iPhone 6 Plus</t>
  </si>
  <si>
    <t xml:space="preserve">E9s2I_63qCa</t>
  </si>
  <si>
    <t xml:space="preserve">Sin Efectivo</t>
  </si>
  <si>
    <t xml:space="preserve">Huir de las personas a quienes les debes dinero es todo un problema</t>
  </si>
  <si>
    <t xml:space="preserve">Asus Zenfone 4 Max</t>
  </si>
  <si>
    <t xml:space="preserve">Huawei Y7</t>
  </si>
  <si>
    <t xml:space="preserve">muZO91UdKw7</t>
  </si>
  <si>
    <t xml:space="preserve">SIN ESCAPE</t>
  </si>
  <si>
    <t xml:space="preserve">SIN ESCAPE..Sofía, Luciana, María Paula y Elizabeth estudiantes de grado 11°  del colegio Los Santos Apóstoles, están  en una salida pedagógica por una recuperación de la materia de química con su profesor Jorge. todo va bien hasta que él  les da una bebida que las duerme. Al despertar se encuentran  que su profesor es un violador psicópata que sacia sus deseos sexuales de forma sádica y dolorosa. Luciana, una de las estudiantes se percata de lo sucedido y huye…</t>
  </si>
  <si>
    <t xml:space="preserve">Ubaté</t>
  </si>
  <si>
    <t xml:space="preserve">kh8Ir6K9za0</t>
  </si>
  <si>
    <t xml:space="preserve">Sin ruido</t>
  </si>
  <si>
    <t xml:space="preserve">NADIE MOLESTA ESCUCHAR PORQUE ES MUY TRAUMATIZAN  CUANDO ALGUIEN ENTRA UNA HABITACION UN MUCHACHO HIZO MOLESTAR GUITARRA ESE TERROR DA RABIOSO NO LE GUSTA ESCUCHAR RUIDO ENTONCES DE UNA VEZ ASESINO EL MUCHACHO.</t>
  </si>
  <si>
    <t xml:space="preserve">pkkBGxD9QY6</t>
  </si>
  <si>
    <t xml:space="preserve">sin ruido</t>
  </si>
  <si>
    <t xml:space="preserve">4on4xS3jHEj</t>
  </si>
  <si>
    <t xml:space="preserve">Skai</t>
  </si>
  <si>
    <t xml:space="preserve">Skai es una niña de 13 años que disfruta pasar su tiempo en la escuela, acompañada de sus amigos para evitar la presencia de su padre autoritario y agresivo en casa. .Luego de un episodio trágico que le causó un constante trauma para el resto de su vida, ella logra superarse sin temor a nada.</t>
  </si>
  <si>
    <t xml:space="preserve">San Andres y Providencia</t>
  </si>
  <si>
    <t xml:space="preserve">San Andrés</t>
  </si>
  <si>
    <t xml:space="preserve">iPhone 8 plus</t>
  </si>
  <si>
    <t xml:space="preserve">wHRr6Nt7c63</t>
  </si>
  <si>
    <t xml:space="preserve">SOFIA</t>
  </si>
  <si>
    <t xml:space="preserve">Una mujer cansada de pasar incomodidades y acosos en el transporte público para usar la bicicleta como medio de transporte, para lograrlo usara la aplicación Nequi pero empleando la bicicleta deja las molestias del transporte público para tener que evitar los peligros de los bici usuarios.</t>
  </si>
  <si>
    <t xml:space="preserve">p20 lite 32 gigas</t>
  </si>
  <si>
    <t xml:space="preserve">2AV2TynN34Q</t>
  </si>
  <si>
    <t xml:space="preserve">sol negro</t>
  </si>
  <si>
    <t xml:space="preserve">Antonia es una cantante de ópera cuya belleza es exuberante y crepuscular. Al estar encerrada en una institución de rehabilitación, después de un intento de suicidio, todos sus lazos familiares están destruidos.</t>
  </si>
  <si>
    <t xml:space="preserve">Lenovo</t>
  </si>
  <si>
    <t xml:space="preserve">levono</t>
  </si>
  <si>
    <t xml:space="preserve">1MJ97UX0gSO</t>
  </si>
  <si>
    <t xml:space="preserve">SOLO CAMINABA</t>
  </si>
  <si>
    <t xml:space="preserve">Andres es un joven de 16 años, que en el día de su cumpleaños fue secuestrado</t>
  </si>
  <si>
    <t xml:space="preserve">y7</t>
  </si>
  <si>
    <t xml:space="preserve">Huawei Y6, Huawei Y6 ll, Huawei P7</t>
  </si>
  <si>
    <t xml:space="preserve">25vlIEvO82o</t>
  </si>
  <si>
    <t xml:space="preserve">Sonambula</t>
  </si>
  <si>
    <t xml:space="preserve">Ángela joven universitaria  recibe a Andrés en su apartamento quien está pasando por una crisis en su vida. En su estadía comienzan a suceder eventos extraños para él, como el hecho de que Ángela es sonámbula. Ángela por su parte no reconoce ni acepta que esto suceda. La situación se hace cada día más tensa  y Andrés se dispone a descubrir que es lo que realmente sucede, lo que lo lleva a un final trágico.</t>
  </si>
  <si>
    <t xml:space="preserve">J2pro</t>
  </si>
  <si>
    <t xml:space="preserve">5946vF-WLoN</t>
  </si>
  <si>
    <t xml:space="preserve">Soy Padre</t>
  </si>
  <si>
    <t xml:space="preserve">Ser un padre soltero no es nada fácil, ya que la paternidad viene enmarcada también por la crianza del padre. Cuando un hombre se ve enfrentado a criar a su hijo solo, ¿Cuál podrá ser el resultado?</t>
  </si>
  <si>
    <t xml:space="preserve">Stylus 3</t>
  </si>
  <si>
    <t xml:space="preserve">MH_AcR4zYk2</t>
  </si>
  <si>
    <t xml:space="preserve">SU VIDA O MI VERDAD</t>
  </si>
  <si>
    <t xml:space="preserve">Jacobo Espitia, hijo de un ministro es culpado de uno de los crímenes más atroces en la actualidad. Es llevado a una sala de interrogación donde narra los acontecimientos, acepta todos los cargos y es condenado a más de 30 años en prisión. Finalmente el jóven está ocultando todo, así que tomará la decisión de revelar su verdad</t>
  </si>
  <si>
    <t xml:space="preserve">C plus</t>
  </si>
  <si>
    <t xml:space="preserve">pEx8oHkRmvi</t>
  </si>
  <si>
    <t xml:space="preserve">Barrio El Bosque</t>
  </si>
  <si>
    <t xml:space="preserve">Sueña En Grande</t>
  </si>
  <si>
    <t xml:space="preserve">Una niña ciega tiene un sueño sobre hacer un cortometraje de su vida y con la ayuda de su madre hermana y profesores trabajan arduamente para realizarlo y aún llegando a ser nominado pero el la premiación del ganador sucede algo inesperado para ella.</t>
  </si>
  <si>
    <t xml:space="preserve">San Isidro</t>
  </si>
  <si>
    <t xml:space="preserve">j-8Y8bLgB87</t>
  </si>
  <si>
    <t xml:space="preserve">Bellavista</t>
  </si>
  <si>
    <t xml:space="preserve">sueño imposible</t>
  </si>
  <si>
    <t xml:space="preserve">En una lejana vereda donde las personas no  tienen oportunidades. .Álvaro un joven decide luchar  por los sueños de su gente</t>
  </si>
  <si>
    <t xml:space="preserve">Micay</t>
  </si>
  <si>
    <t xml:space="preserve">samsumg galaxy s5 mini</t>
  </si>
  <si>
    <t xml:space="preserve">EwX261XXcf0</t>
  </si>
  <si>
    <t xml:space="preserve">SUEÑOS CUMPLIDOS</t>
  </si>
  <si>
    <t xml:space="preserve">Es la historia de dos niños, Sara y Samuel, que se proponen a hacer realidad sus sueños, con ayuda de su amiga Diti, (una perrita), que tiene mucha fe y esperanza en que los sueños se pueden lograr, a pesar del negativismo de Lula, una serpiente que no cree en los sueños. Finalmente, los niños y Diti demuestran que los sueños son atraídos con la mente poniéndoles fe para cumplirlos. Por eso, entre los 3 como una herramienta para desmostrarle a ella que está equivocada, la postulan a un concurso como la mejor amiga del barrio, enseñándole que el valor de la amistad, el amor y la fe, ayudan a que nuestros sueños se hagan realidad.</t>
  </si>
  <si>
    <t xml:space="preserve">Pixi 3 (4)</t>
  </si>
  <si>
    <t xml:space="preserve">Alcatel  one touch pop</t>
  </si>
  <si>
    <t xml:space="preserve">A5yPx-e8Ll1</t>
  </si>
  <si>
    <t xml:space="preserve">SUICIDIO</t>
  </si>
  <si>
    <t xml:space="preserve">En un momento de crisis una jóven decide terminar con su vida, su hermana destrozada pero consciente de la importancia de salvar otras vidas decide contar su historia y dejar una reflexión frente a este flagelo que cada día afecta a la sociedad actual y en especial a esta generación</t>
  </si>
  <si>
    <t xml:space="preserve">HUAWEI LUA L03</t>
  </si>
  <si>
    <t xml:space="preserve">1_eOqxoLcoq</t>
  </si>
  <si>
    <t xml:space="preserve">Super Brown</t>
  </si>
  <si>
    <t xml:space="preserve">Super Brown combate contra el mal gracias a la ayuda de su brownie energetico de Mr. Brown.</t>
  </si>
  <si>
    <t xml:space="preserve">One Touch</t>
  </si>
  <si>
    <t xml:space="preserve">87vh5cO1x73</t>
  </si>
  <si>
    <t xml:space="preserve">Comoros</t>
  </si>
  <si>
    <t xml:space="preserve">Anjouan</t>
  </si>
  <si>
    <t xml:space="preserve">Assimpao</t>
  </si>
  <si>
    <t xml:space="preserve">Super Corto</t>
  </si>
  <si>
    <t xml:space="preserve">Super cortito</t>
  </si>
  <si>
    <t xml:space="preserve">United Arab Emirates</t>
  </si>
  <si>
    <t xml:space="preserve">Abu Dhabi</t>
  </si>
  <si>
    <t xml:space="preserve">Al Fiyyá</t>
  </si>
  <si>
    <t xml:space="preserve">wAW</t>
  </si>
  <si>
    <t xml:space="preserve">E_cFZAA0tPy</t>
  </si>
  <si>
    <t xml:space="preserve">Survivor</t>
  </si>
  <si>
    <t xml:space="preserve">Survivor es un cortometraje de Jeisson Marquez y Gabriela Ortiz donde se muestra la transición del mundo normal como lo conocemos a un mundo apocalíptico donde el clima será nuestro mayor enemigo. El planeta se estaba acabando debido a toda la contaminación y daño que los seres humanos le hemos causado, un joven se encuentra solo en su casa y tiene que atravesar por el difícil proceso de sobrevivir a un mundo donde no hay forma de contactarse con su familia, donde no sabe si es peligroso afuera o si dentro de su casa también está corriendo peligro.</t>
  </si>
  <si>
    <t xml:space="preserve">0Z3sxF-QeW-</t>
  </si>
  <si>
    <t xml:space="preserve">TA TODO ESTA ESCRITO</t>
  </si>
  <si>
    <t xml:space="preserve">JESÚS, NUESTRO DIOS REY DE REYES Y SEÑOR DE SEÑORES ,NUESTRO GUIA Y.EJEMPLO DE VIDA .AL HACERSE HOMBRE DE CARNE Y HUESO ESTENTADO EN EL .DESIERTO DURANTECUARENTA DIAS Y CUARENTA NOCHES, POR SATANASEL.TENTADOR Y EL PRINCIPE DEL MUNDO. FINALMENTE JESUS SUPERA LAS.TENTACIONES Y AVANZA HACIA SU DESTINO.TODO ESTA ESCRITO POR LA GUIA Y LA.MANO DE DIOS Y SUS DICIPULOS PARA EL CONOCIMIENTO DE LOS HOMBRES ,PARA.QUE CREAN EN EL Y EN SU PODER (DICHOSO EL QUE CREE SIN VER). JUAN EL   ULTIMO.DESUSDICIPULOS LUEGO DE PASAR LARGOS AÑOS  ESCONDIENDOSE DE LA.PERSECUCIÓN QUE SUFRIERON TODOS LOS DISCÍPULOS ,RECOPILA TODOS LOS.ESCRITOS, Y ESCRIBE EL ULTIMO PASAJE. APOCALIPSIS .ES CUANDO EL MISMO.JESUSLLEGAASUENCUENTRO.</t>
  </si>
  <si>
    <t xml:space="preserve">motoe4plus</t>
  </si>
  <si>
    <t xml:space="preserve">eJ_87792U16</t>
  </si>
  <si>
    <t xml:space="preserve">te veré en mis  sueños</t>
  </si>
  <si>
    <t xml:space="preserve">este cortometraje consiste en narrar la historia de una chica  sorda y un chico oyente que se conocen en      un parque.  y  comienza  una linda historia  de amor.</t>
  </si>
  <si>
    <t xml:space="preserve">aiphone 8</t>
  </si>
  <si>
    <t xml:space="preserve">O-4bG-4dCNT</t>
  </si>
  <si>
    <t xml:space="preserve">Tempus</t>
  </si>
  <si>
    <t xml:space="preserve">El tiempo un concepto que ha provocado tantos interrogantes como tesis y suposiciones, ha sido parte fundamental de nuestra vida, nuestra historia y sobre todo maneja esta actualidad tan acelerada. Pero ¿realmente se puede definir, y que esta definición comprenda todas las posibilidades, convirtiéndose en objetiva?. Es esto lo que nos lleva a preguntarnos e intentar dar respuesta a la gran pregunta ¿Qué es el tiempo?.</t>
  </si>
  <si>
    <t xml:space="preserve">7fj-Shw9e0N</t>
  </si>
  <si>
    <t xml:space="preserve">That Week</t>
  </si>
  <si>
    <t xml:space="preserve">Xiomara una estudiante un poco distraída debe llegar a tiempo la semana más importante y agitada del semestre ¡semana de parciales!, en el camino se topara con obstáculos que harán de su recorrido un viaje una odisea.</t>
  </si>
  <si>
    <t xml:space="preserve">c0h_4Xtt8Mv</t>
  </si>
  <si>
    <t xml:space="preserve">THE ACTING</t>
  </si>
  <si>
    <t xml:space="preserve">son  un grupo de actores en formación la cual entraron en un mundo fuera de la realidad mejor dicho  en el universo del actor, la cual entran a una clase de actuación con el director y actor adrian jimenez y empiezan a interiorizar y a encarnar personajes convertidos en sketchs que te llenaran de risa.</t>
  </si>
  <si>
    <t xml:space="preserve">sansung</t>
  </si>
  <si>
    <t xml:space="preserve">KyH5x5SyJ8Q</t>
  </si>
  <si>
    <t xml:space="preserve">THE FREAK SHOW</t>
  </si>
  <si>
    <t xml:space="preserve">The Freak Show es un espectáculo de fantasía inspirado en la magia circense.. .Su trama gira al rededor de siete personas que se ven envueltos en una historia oculta tras la fachada de un lugar mágico lleno de colores, música y fantasía. ..Gaspar, un anfitrión distraído y asustadizo custodia en el  Circo el show central de Mariposa, una joven promesa que  vive en el Circo ilusionada con hacer parte de un lugar maravilloso, creyendo así que todo es color rosa como sus alas. ..Sin embargo ellos no saben que detrás de este mágico lugar, se esconde una mafia liderada por un payaso ambicioso y calculador que explota su imaginación, con mucho más poder del que puede rodear a un Circo. ..Aquí no están todos los que son, ni son todos los que están, Ela, Ivy, Genesis y Cristal son las encargadas de que los asistentes sean complacidos cada noche por cada uno de sus shows, Mariposa descubrirá que no es suficiente el talento para triunfar en The Freak Show...The Freak Show, más que una historia, una realidad.</t>
  </si>
  <si>
    <t xml:space="preserve">iPhone 7 Plus y iPhone X</t>
  </si>
  <si>
    <t xml:space="preserve">iPad 2</t>
  </si>
  <si>
    <t xml:space="preserve">-72t8a9H63q</t>
  </si>
  <si>
    <t xml:space="preserve">Florida</t>
  </si>
  <si>
    <t xml:space="preserve">Coral Gables</t>
  </si>
  <si>
    <t xml:space="preserve">The Mirror</t>
  </si>
  <si>
    <t xml:space="preserve">Una mirada al exterior de una mujer que encontró las respuestas dentro de sí misma al hacer las paces con el espejo</t>
  </si>
  <si>
    <t xml:space="preserve">Miami</t>
  </si>
  <si>
    <t xml:space="preserve">YAmP-c1U0Fl</t>
  </si>
  <si>
    <t xml:space="preserve">Tiempos Modestos</t>
  </si>
  <si>
    <t xml:space="preserve">Un joven recién egresado está en un momento de desesperación cuando después de varios intentos no encuentra su oportunidad de trabajar, a pesar de no querer defraudar sus sueños ni los de su familia, su necesidad lo lleva a tomar medidas extremas que lo llevarán a una situación que nunca pensó que llegaría en tales circunstancias.</t>
  </si>
  <si>
    <t xml:space="preserve">T_uRsP2D8n5</t>
  </si>
  <si>
    <t xml:space="preserve">Tierra de Maria</t>
  </si>
  <si>
    <t xml:space="preserve">CRONICA TIERRA DE MARÍA .“Si la gente herida no se sana es muy difícil que se construya paz”, este es el mensaje que nos cuenta Alexander Vergel Navarro y que ha llevado como director de la fundación tierra de maría durante 8 años, tiempo en el cual se ha dedicado a ayudar personas en un estado de vulnerabilidad a si mismo ir promoviendo el bienestar y la formación de valores éticos, morales y espirituales basados en la generosidad.</t>
  </si>
  <si>
    <t xml:space="preserve">Samsung j7</t>
  </si>
  <si>
    <t xml:space="preserve">-2sOxSDRPXN</t>
  </si>
  <si>
    <t xml:space="preserve">tinder sorpresa</t>
  </si>
  <si>
    <t xml:space="preserve">Alejandra recibe un mensaje en  TINDER, de un misterioso JAVICHURRO, con la esperanza de encontrar algo diferente en esta aplicación, acude a una cita a ciegas y es ahí cuando llega Javier a su vida, un apuesto joven carismático que se gana su confianza al punto de invitarlo a su casa sin tener pleno conocimiento de quien es el y es justo en ese momento cuando esta hilarante historia da un punto de giro que te sorprenderá. TINDER SORPRESA.</t>
  </si>
  <si>
    <t xml:space="preserve">g_NLLK9SfMJ</t>
  </si>
  <si>
    <t xml:space="preserve">Tips para enamorar a una persona ciega</t>
  </si>
  <si>
    <t xml:space="preserve">Una persona con discapacidad visual tiene muy desarrollados otros sentidos y le colaboran con varias actividades de una manera incorrecta.</t>
  </si>
  <si>
    <t xml:space="preserve">HINZ6RYCFx8</t>
  </si>
  <si>
    <t xml:space="preserve">Todos Hieren</t>
  </si>
  <si>
    <t xml:space="preserve">Robin es soldado que se enfrenta a tomar una decisión importante para su vida,el sacrificio ,la fe en los suyos  sera un factor determinante pues aunque todos "hieren" aveces,siempre se habrá un motivo de felicidad ,aun cuando el sacrificio sea un mas que un deber.</t>
  </si>
  <si>
    <t xml:space="preserve">Mate 8</t>
  </si>
  <si>
    <t xml:space="preserve">9S2dpai8pCf</t>
  </si>
  <si>
    <t xml:space="preserve">Travesías de mi vida</t>
  </si>
  <si>
    <t xml:space="preserve">Varias situaciones de una persona.</t>
  </si>
  <si>
    <t xml:space="preserve">I4dUjTyjppJ</t>
  </si>
  <si>
    <t xml:space="preserve">Trinomio</t>
  </si>
  <si>
    <t xml:space="preserve">En una casa caótica depierta Elena, una mujer cuya rutina cotidiana refleja el día de una vida más allá de lo real.</t>
  </si>
  <si>
    <t xml:space="preserve">i20lA2N26lD</t>
  </si>
  <si>
    <t xml:space="preserve">Tú ¿Qué tienes por contar?</t>
  </si>
  <si>
    <t xml:space="preserve">Como creativas tenemos un compromiso por la paz, les contamos nuestras perspectivas e invitamos a ser parte del arte en Colombia.</t>
  </si>
  <si>
    <t xml:space="preserve">4s</t>
  </si>
  <si>
    <t xml:space="preserve">AkzwnqDlpjw</t>
  </si>
  <si>
    <t xml:space="preserve">Tu Final</t>
  </si>
  <si>
    <t xml:space="preserve">Jhonatan es un joven de 20 años de la ciudad de Medellín, convive cada día con otro ser en el espejo, este lo atormenta y lo impulsa a tomar una decisión drástica en su vida, Jhonatan luchará contra las cosas que lo angustian, y tendrá que decidir quién debe morir y quién debe vivir para lograr lo que más ha deseado en su vida, dar el salto que lo lleve a vivir sin miedo.</t>
  </si>
  <si>
    <t xml:space="preserve">Huawei Y5 ll</t>
  </si>
  <si>
    <t xml:space="preserve">eEwq2E9CS-o</t>
  </si>
  <si>
    <t xml:space="preserve">tú o yo</t>
  </si>
  <si>
    <t xml:space="preserve">Tú o yo es un cortometraje dramático dirigido por Cristian Ramírez que pretende poner en diálogo con el  espectador la importancia que tiene la mujer hoy en día en la sociedad y en los diferentes entes de relación con los que se llega a encontrar. .Tú o yo se desarrolla en un hogar cualquiera de la ciudad de Bogotá. Allí Elizabeth (Paola Morales) y Martín (Cristian Ramírez) Unos empresarios y trabajadores de oficina, se verán envueltos en una tensionante relación de pareja en la cual uno de los dos protagonistas tendrá que tomar una importante decisión..Puertas para adentro en el corazón de este hogar donde reina el patriarcado, nuestros personajes mostrarán uno a otro sus verdaderas caras, demostrando así, que la persona con la que se comprometieron no era lo que esperaban.</t>
  </si>
  <si>
    <t xml:space="preserve">CgxH1qCm_dU</t>
  </si>
  <si>
    <t xml:space="preserve">Tu sonrisa</t>
  </si>
  <si>
    <t xml:space="preserve">Un docente de Educación física con discapacidad visual (personaje y actuaciones reales), muestra como mediante su actitud positiva en la jornada de uno de sus días laborales ordinarios puede alegrar a más de una persona, puede transformar positivamente las vivencias y la cotidianidad de otras personas en condición de discapacidad. resaltando que es cuestión de elegir como queremos vivir cada día, lo que hace la diferencia.</t>
  </si>
  <si>
    <t xml:space="preserve">vibe k5</t>
  </si>
  <si>
    <t xml:space="preserve">iGPv6GtKE2M</t>
  </si>
  <si>
    <t xml:space="preserve">Ultima oportunidad</t>
  </si>
  <si>
    <t xml:space="preserve">Un duende se le presenta a un militar discapacitado y le concede volver al día en que perdió su pierna, pero el soldado se da cuenta que con la perdida de su pierna había ganado mucho mas</t>
  </si>
  <si>
    <t xml:space="preserve">6sHNaCkeH6h</t>
  </si>
  <si>
    <t xml:space="preserve">Última Palabra</t>
  </si>
  <si>
    <t xml:space="preserve">En el lanzamiento de una aplicación creada para pacientes fóbicos se presenta Sebastián Moreno. Él es profesional en psicología, experto en el manejo y cura de fobias, e igualmente, se destaca por haber sido un paciente fóbico con dos diagnósticos: Hipnofobia y Acrofobia. A lo largo de la presentación relata su experiencia en el manejo y superación de las fobias que vivió, sin embargo, asombra al auditorio, al revelar que sufría de una tercera fobia. la cual le hizo tomar una decisión inesperada en medio de su presentación.</t>
  </si>
  <si>
    <t xml:space="preserve">Moto Z 2Force</t>
  </si>
  <si>
    <t xml:space="preserve">-3S0PKnnhC6</t>
  </si>
  <si>
    <t xml:space="preserve">UN AMOR ATADO A LA IGNORANCIA</t>
  </si>
  <si>
    <t xml:space="preserve">En una época donde los tabúes sociales estaban marcados por la religión cristiana Sabrina, una mujer que desafió los cánones establecidos para vivir el amor, un sentimiento puro que no entiende de diferencias. .Una historia marcada por la tragedia provocada por sus seres queridos y por una comunidad ignorante de los matices del amor .</t>
  </si>
  <si>
    <t xml:space="preserve">Y9</t>
  </si>
  <si>
    <t xml:space="preserve">HUAWEI Y5</t>
  </si>
  <si>
    <t xml:space="preserve">ZxH6fEyp140</t>
  </si>
  <si>
    <t xml:space="preserve">UN CAFÉ DE PELICULA</t>
  </si>
  <si>
    <t xml:space="preserve">Se trata de la generación de un proyecto empresarial que vincule las personas en condición de discapacidad auditiva partiendo desde la capacitación. La idea es generada por una persona sorda y su papa quienes trabajan de voluntarios para una fundación que atiende a esta población.</t>
  </si>
  <si>
    <t xml:space="preserve">moto g 6 play</t>
  </si>
  <si>
    <t xml:space="preserve">rxmNJtc350M</t>
  </si>
  <si>
    <t xml:space="preserve">Distrito Especial</t>
  </si>
  <si>
    <t xml:space="preserve">UN DÍA</t>
  </si>
  <si>
    <t xml:space="preserve">Óscar Carmona, un hombre de clase media, se cuestiona sobre el rumbo que tomó su vida. atrapado en la rutina, con el tiempo él ha renunciado a las expectativas que una vez tuvo sobre esta. Su jefe, analizando la situación, lo exhorta para que no desista a las cosas que Óscar alguna vez pretendió, por lo cual le da un lapso límite para ver reacción en él, o sino, le advierte que de una u otra manera deberá ingeniarse para sobrellevar su existencia. Dada la observación, Óscar deberá buscar los medios para al menos dar el primer paso en la persecución de sus sueños: volver a la universidad. incluso sin importar el sacrificio que ello implique.</t>
  </si>
  <si>
    <t xml:space="preserve">pq968y6qAOY</t>
  </si>
  <si>
    <t xml:space="preserve">Un Nuevo Amigo</t>
  </si>
  <si>
    <t xml:space="preserve">Jorge un niño humilde conoce a Sebastian un chico extraño que ha escapado de un orfanato y busca albergue, al encontrar a Jorge encontrará con su amigo y protector</t>
  </si>
  <si>
    <t xml:space="preserve">p10lite</t>
  </si>
  <si>
    <t xml:space="preserve">0N25K3SQTKG</t>
  </si>
  <si>
    <t xml:space="preserve">Andalucía</t>
  </si>
  <si>
    <t xml:space="preserve">un problema de 4 patas</t>
  </si>
  <si>
    <t xml:space="preserve">cuenta la historia de una familia que durante una tarde cotidiana, después de cenar la hija del matrimonio se encuentra con una inesperada sorpresa y esto les hace recapacitar sobre la importancia de la energía y los servicios públicos</t>
  </si>
  <si>
    <t xml:space="preserve">samsung j7 prime</t>
  </si>
  <si>
    <t xml:space="preserve">vkwvSLIF44Q</t>
  </si>
  <si>
    <t xml:space="preserve">Una Mala  Decisión</t>
  </si>
  <si>
    <t xml:space="preserve">Una joven adolescente cuenta como las malas decisiones arruinaron la vida de sus hermanos y la de ella al caer en las drogas  , teniendo en cuenta que sus padres nunca estuvieron para ayudarla.</t>
  </si>
  <si>
    <t xml:space="preserve">samsung galaxy 6</t>
  </si>
  <si>
    <t xml:space="preserve">8QO9VOo7RN-</t>
  </si>
  <si>
    <t xml:space="preserve">Una mirada</t>
  </si>
  <si>
    <t xml:space="preserve">Adriana decide por fin seguir adelante al  deshacerse del cepillo de dientes de Josefina, su novia que ha muerto hace un par de meses. Durante ese proceso el espíritu de Josefina, estancado aún en el apartamento, la alienta y acompaña.</t>
  </si>
  <si>
    <t xml:space="preserve">VKtxykQ6s0X</t>
  </si>
  <si>
    <t xml:space="preserve">Una mujer para la paz</t>
  </si>
  <si>
    <t xml:space="preserve">La crónica trata acerca de la vida y proceso de reincorporación de una de las excombatientes, la cual narra como fue su vida en la guerra, siendo parte de las Farc y como el proceso de paz abrió las puertas para que pueda volver a reencontrarse con su familia y sobre todo con su hija, su mayor inspiración para seguir caminando con ella de la mano, por el camino de la vida civil.</t>
  </si>
  <si>
    <t xml:space="preserve">Samsung Galaxy s7 edge</t>
  </si>
  <si>
    <t xml:space="preserve">Una Realidad Aparte (Documental)</t>
  </si>
  <si>
    <t xml:space="preserve">Una comunidad Indígena decide empezar una nueva vida en otros lugares, libres del conflicto armado.</t>
  </si>
  <si>
    <t xml:space="preserve">Quindio</t>
  </si>
  <si>
    <t xml:space="preserve">Calarcá</t>
  </si>
  <si>
    <t xml:space="preserve">9ki6daWrwY4</t>
  </si>
  <si>
    <t xml:space="preserve">Una Rosa por la paz</t>
  </si>
  <si>
    <t xml:space="preserve">El cortometraje trata de una historia real de una mujer con fuerza que lucha por su barrio y los niños. Se preocupa por su comunidad y apoya el proceso de paz y buena convivencia en el barrio que está afectado por la drogadicción, el embarazo adolescente y el conflicto armado. En la crónica se muestra un día cotidiano de la señora Rosa en la Fundación Tiempo de Juego que empieza desde muy temprano resolviendo problemas diarios de la comunidad. El espectador conoce a la señora Rosa a través de las palabras de los padres, niños y vecinos de la comunidad. El cortometraje logra refleja las características y las acciones de una persona con un corazón muy grande sin hablar directamente con la protagonista. Al final ella se presenta a la cámara y el espectador mira en sus ojos el amor con que todos los días realiza esta gran labor. El espectador descubre una agente de cambio positivo que transmite valores de respeto y tolerancia a los niños y jóvenes. Vamos a caminar con Rosa, se parte de este gran cambio.</t>
  </si>
  <si>
    <t xml:space="preserve">G6</t>
  </si>
  <si>
    <t xml:space="preserve">Samsung A5 / Micrófono</t>
  </si>
  <si>
    <t xml:space="preserve">jUv89yJq4_n</t>
  </si>
  <si>
    <t xml:space="preserve">Una Segunda Oportunidad</t>
  </si>
  <si>
    <t xml:space="preserve">Es un relato de como una discapacidad ocurre y cambia la vida no solo al individuo sino su entorno familiar y los deseos de superación son mas fuertes que un evento que marca la vida</t>
  </si>
  <si>
    <t xml:space="preserve">p2zppFO9Z0A</t>
  </si>
  <si>
    <t xml:space="preserve">Una serie de desafortunados  eventos</t>
  </si>
  <si>
    <t xml:space="preserve">Un día donde todo sale mal, no hay razón, solo una oleada de mala suerte que ataca a un grupo de amigos.</t>
  </si>
  <si>
    <t xml:space="preserve">5c</t>
  </si>
  <si>
    <t xml:space="preserve">4KRfhMRs-NA</t>
  </si>
  <si>
    <t xml:space="preserve">Una última vez</t>
  </si>
  <si>
    <t xml:space="preserve">bajo la inminente desaparición de la raza humana , un padre le cuenta una historia a su hija con la cual afrontan su destino.</t>
  </si>
  <si>
    <t xml:space="preserve">iphone x + rig para lentes</t>
  </si>
  <si>
    <t xml:space="preserve">Ig-yD0_25n_</t>
  </si>
  <si>
    <t xml:space="preserve">Argentina</t>
  </si>
  <si>
    <t xml:space="preserve">Cordoba</t>
  </si>
  <si>
    <t xml:space="preserve">Córdoba</t>
  </si>
  <si>
    <t xml:space="preserve">Uno</t>
  </si>
  <si>
    <t xml:space="preserve">Han pasado 42.000.000 de días desde que los seres humanos desaparecieron. La idealización de su existencia genera anhelo entre las inteligencias artificiales que por medio de una actualización buscan vivir experiencias de simulación humana. No tienen nociones exactas de la vida, no tienen nociones exactas del pasado.</t>
  </si>
  <si>
    <t xml:space="preserve">Santa Rosa de Calamuchita</t>
  </si>
  <si>
    <t xml:space="preserve">iPhone 8 Plus</t>
  </si>
  <si>
    <t xml:space="preserve">nQ4H7abm3q4</t>
  </si>
  <si>
    <t xml:space="preserve">VECINO NO MALGASTE EL AGUA</t>
  </si>
  <si>
    <t xml:space="preserve">Sinopsis: VECINO NO MALGASTE EL AGUA.Carlo es un señor vecino del barrio bellavista, tiene una moto como vehículo de transporte a su trabajo. El acostumbra a lavar su moto en la calle, de repente aparece una vecina y le hace caer en cuenta que el agua es un recurso muy importante que no se debe malgastar. .Este le agradece por su comentario y deja de hacerlo, quedando muy convencido de lo que le dice la vecina...Carlos  tendrá que enfrentarse a la decisión de renunciar a lavar su vehículo en la calle, a pesar que lleva mucho tiempo en hacerlo… Sera que ayuda a cuidar el medio ambiente y ahorrar agua?.</t>
  </si>
  <si>
    <t xml:space="preserve">HUAWEI Y7 prime  TRT-L53</t>
  </si>
  <si>
    <t xml:space="preserve">URzwD5WBcd7</t>
  </si>
  <si>
    <t xml:space="preserve">Verdecer</t>
  </si>
  <si>
    <t xml:space="preserve">Una joven llamada CATALINA (25 años) es la representación vívida del consumismo. Su realidad no va más allá de una necesidad constante por saciar sus caras aficiones, por lo tanto, tirar y comprar -son dos principios- de los cuales es devota. En un punto de este círculo vicioso se da cuenta que su enfermizo modo de vida, repercute en otros.</t>
  </si>
  <si>
    <t xml:space="preserve">SU9H7E-F603</t>
  </si>
  <si>
    <t xml:space="preserve">Armenia</t>
  </si>
  <si>
    <t xml:space="preserve">Verdes pensamientos</t>
  </si>
  <si>
    <t xml:space="preserve">Verdes pensamientos es un colectivo ambiental que propende por la sana convivencia y los valores, que son inculcados en los niños que participan de la reuniones realizadas. En estos encuentros los menores aprenden no solo del cuidado del planeta sino también de temas como la agricultura orgánica, la sana alimentación, arte y resolución de conflictos. Este proyecto es liderado por dos jóvenes que buscan aportarle a la paz, desde una región que no fue epicentro del conflicto armado colombiano, pero que sí ha sido receptora de víctimas...</t>
  </si>
  <si>
    <t xml:space="preserve">G6 PLAY</t>
  </si>
  <si>
    <t xml:space="preserve">3H5wf16VfFm</t>
  </si>
  <si>
    <t xml:space="preserve">Dos Quebradas</t>
  </si>
  <si>
    <t xml:space="preserve">Verónica</t>
  </si>
  <si>
    <t xml:space="preserve">Gabriel, un hombre de 30 años, vive bajo las normas de su comunidad (embera) mientras mantiene una estrecha relación con Verónica una mujer no muy acogida por su comunidad. Gabriel en una lucha contra sus propios deseos lucha para alejarse de aquella mujer a quien tarde o temprano tiene que rechazar o aceptar.</t>
  </si>
  <si>
    <t xml:space="preserve">Iphone 8plus</t>
  </si>
  <si>
    <t xml:space="preserve">kkb_u9IIwwu</t>
  </si>
  <si>
    <t xml:space="preserve">Socha</t>
  </si>
  <si>
    <t xml:space="preserve">Viaje a las estrellas ...</t>
  </si>
  <si>
    <t xml:space="preserve">Raro diferente soñador , la descripción de aquel chico que con solo mirar las estrellas y ser el mismo enamoro a una chica común como la de estos tiempos ... una historia fuera de la realidad  la cual te hara ver el mundo con diferente ojos .</t>
  </si>
  <si>
    <t xml:space="preserve">motorola g5</t>
  </si>
  <si>
    <t xml:space="preserve">0IWW3n9QPo9</t>
  </si>
  <si>
    <t xml:space="preserve">Viaje alas estrellas</t>
  </si>
  <si>
    <t xml:space="preserve">Casual raro y anormal así lo cataloga la gente hasta que ella entro en  su mente . un film que te ara viajar alas estrellas y te llevara a un nuevo universo</t>
  </si>
  <si>
    <t xml:space="preserve">O-v_g_3R-dp</t>
  </si>
  <si>
    <t xml:space="preserve">VID- 038</t>
  </si>
  <si>
    <t xml:space="preserve">Cuenta la historia de una Youtuber de 30 años que incentiva a las personas de esa edad a ejercitarse, en esta ocasión en medio de un nuevo reto de su canal es raptada misteriosamente por un hombre, este video hace parte de un catálogo de videos eliminados (ficticio) de internet.</t>
  </si>
  <si>
    <t xml:space="preserve">NOVA PLUSS</t>
  </si>
  <si>
    <t xml:space="preserve">J72fN0-cl22</t>
  </si>
  <si>
    <t xml:space="preserve">VIDA</t>
  </si>
  <si>
    <t xml:space="preserve">VIDA nos muestra como una mujer sin felicidad o emoción alguna encuentra el sencillo significado de la vida, el ser feliz.</t>
  </si>
  <si>
    <t xml:space="preserve">vX2-2u438S7</t>
  </si>
  <si>
    <t xml:space="preserve">VIOLETA</t>
  </si>
  <si>
    <t xml:space="preserve">SINOPSIS..Lucia emprende un viaje de domingo que se ha convertido en su único respiro profundo cada semana. Mario, un hombre de 45 años quien le acompaña, guiado por su GPS y con el único objetivo de llevarle a su destino, enfrenta situaciones inesperadas en este trayecto mientras Violeta una hermosa y tierna niña de 9 años viaja contemplando su mundo  a través de la ventana y disfrutando de ser la compañía de su madre. Pero las circunstancias del viaje , desatan además de molestias, reflexiones y pensamientos de una realidad que jamás se esperaría por parte de una pequeña e  ingenua niña que refleja con profunda visión el significado de nuestros días.</t>
  </si>
  <si>
    <t xml:space="preserve">Siberia</t>
  </si>
  <si>
    <t xml:space="preserve">Mate 10</t>
  </si>
  <si>
    <t xml:space="preserve">OQnAXw7OX__</t>
  </si>
  <si>
    <t xml:space="preserve">VIVOS CORAZONES</t>
  </si>
  <si>
    <t xml:space="preserve">En un país donde el conflicto armado ha dejado heridas insanables, nacen historias que prolongan la memoria en busca de que el dolor no se repita. Alberto Suarez y Roberto Carlos Fuentes recuerdan algunos de esos eventos vividos en carne propia en el sur de Bolivar y como a pesar de esas vivencias logran salir adelante.</t>
  </si>
  <si>
    <t xml:space="preserve">Neffos</t>
  </si>
  <si>
    <t xml:space="preserve">TP701C</t>
  </si>
  <si>
    <t xml:space="preserve">k9iZ6idF_U1</t>
  </si>
  <si>
    <t xml:space="preserve">vorágine</t>
  </si>
  <si>
    <t xml:space="preserve">la historia muestra a dos secretarias, Marcela y Lina quienes se encuentran aun en una oficina, pero de un momento a otro terminan encerradas en ella, después de pasar varias horas en este lugar el desespero se apodera de sus mentes, cuando pensaron que no iban a salir algo extraño pasa por la ventana haciendo que Marcela de la impresión tire su móvil, al notar que su celular estaba en el suelo lo recoge, anonadada le comenta a Lina que la puerta se encontraba abierta, al verla a través de la pantalla del celular..con ello piensan salir utilizando este medio, pero  al pasar Lina por la puerta desaparece y la puerta se cierra de nuevo dejando atrapada a marcela en la oficina dentro del celular.</t>
  </si>
  <si>
    <t xml:space="preserve">66Z_1SPSNIF</t>
  </si>
  <si>
    <t xml:space="preserve">Voz y libertad</t>
  </si>
  <si>
    <t xml:space="preserve">Un locutor en su cabina dispuesto a trabajar, no encuentra la manera de iniciar. Habla consigo mismo. .Aparece en su cama acostado. Luego bebe una copa de vino junto a la ventana. Una mujer detrás de él acaricia su pecho, luego ella se va de la habitación mientras él mira irse..El locutor camina por la calle, todo el mundo lo mira, lo siguen con la mirada. El locutor sube por unas escaleras..En lo alto de un edificio el locutor mira el horizonte. A cada lado de él aparece un hombre (es él mismo en 2 versiones diferentes) Los dos hombres le hablan al locutor, el locutor decide revisar en su celular una aplicación llamada Nequi, los 3 hombres miran a la cámara. El locutor suspira y cierra sus ojos..El locutor aparece caminando en un parque, saca algunos elementos nuevos de su maletín, sonríe..Aparece recostado en su cama, abraza a la mujer que está a su lado, le habla, la abraza, luego se levanta y la mujer queda sola en la cama.</t>
  </si>
  <si>
    <t xml:space="preserve">Asus zenfone 2</t>
  </si>
  <si>
    <t xml:space="preserve">jADEV1hW086</t>
  </si>
  <si>
    <t xml:space="preserve">Wariva</t>
  </si>
  <si>
    <t xml:space="preserve">Wariva es un relato que cuenta la travesía de una joven que acompañada por su mascota, debe cumplir con la misión que le han confiado sus padres antes de morir, llevarle al payé (chamán) la gema que asegura la protección de los recursos naturales y a su vez le salvará su vida, pues Yaró, quien es el culpable de la muerte de sus padres, la persigue, para matarla y evitar que cumpla su misión.</t>
  </si>
  <si>
    <t xml:space="preserve">h5uSJSu4VFi</t>
  </si>
  <si>
    <t xml:space="preserve">Withouth Smiles</t>
  </si>
  <si>
    <t xml:space="preserve">Todo empezaría cuando un joven muchacho  despierta en la calle, su unico objetivo es sobrevivir después de huir de su casa, por problemas familiares, detallando en breves recuerdos la cruel vida que este joven llevaba.</t>
  </si>
  <si>
    <t xml:space="preserve">Zenfone 4 Max</t>
  </si>
  <si>
    <t xml:space="preserve">VD-2791nixj</t>
  </si>
  <si>
    <t xml:space="preserve">Yo ...y mi otro yo</t>
  </si>
  <si>
    <t xml:space="preserve">Mientras Charlie se encuentra esperando a su novia en su restaurante favorito, un sujeto se sienta en su mesa quien resulta ser él mismo que ha viajado en el tiempo desde el futuro y por alguna razón se ha vuelto gay en el lapso que los separa. Dice haber venido a evitar que algo terrible pase. Charlie del presente lo malinterpreta y termina pensando que Charlie del futuro ha venido a evitar volverse gay cuando lo que realmente desea Charlie del futuro es simplemente evitar envejecer y todo lo que esto conlleva.</t>
  </si>
  <si>
    <t xml:space="preserve">J5 Metal</t>
  </si>
  <si>
    <t xml:space="preserve">9ZbNcY8yMdk</t>
  </si>
  <si>
    <t xml:space="preserve">Móstoles</t>
  </si>
  <si>
    <t xml:space="preserve">Yo te bautizo El Navegante</t>
  </si>
  <si>
    <t xml:space="preserve">Yo te bautizo El Navegante, se trata de un humilde corto realizado para arrojar luz a una historia ya conocida, pero poco valorada, a la que apenas se le ha dado voz. Partimos de una entrevista realizada en WRadio, en 2009.  Tratamos de acercar al espectador la historia de un ciudadano colombiano anónimo, que un día decidió lanzarse a la aventura de su vida: infiltrarse al Cartel de Medellín para delatar la posición de dos de los narcotraficantes más sanguinarios y buscados: Pablo Escobar y Gonzalo Rodríguez Gacha. Su misión terminó  en la conocida persecución en Tolú en Diciembre de 1989, casi cinematográfica, donde se le dio caza a Gonzalo Rodríguez Gacha, uno de los narcotraficantes más sanguinarios de la historia de Colombia. El protagonista de esta historia es  Jorge Enrique Velásquez, natural de Buenaventura.  No era policía, no era agente de la DEA, no trabajó para ningún cartel del narcotráfico, tan solo era un trabajador de la mar que regentaba un pequeño negocio naviero y que un día sus circunstancias vitales, económicas y personales, le lanzaron a una misión imposible. Hoy vive para contarlo y recuerda su historia como si fuera ayer. Tuve la gran oportunidad de conversar telefónicamente con él hace un año, gracias al gran periodista Gerardo Reyes, quien es gran conocedor de su historia y les une una gran amistad desde hace más de 20 años. Me puse en contacto con el periodista a través de un correo electrónico, preguntando y felicitándole por  una entrevista escrita que realizó para El Nuevo Herald de Miami, donde hablaba de Jorge Enrique Velásquez y la azaña que realizó. Para mi sorpresa me contestó, contándome que aún seguía en contacto con El Navegante. Y fue gracias a ambas personalidades, Gerardo Reyes y Jorge Enrique Velásquez, que pude dar mi más sincera enhorabuena por su labor, así como por su familia por su gran valentía acompañándole en su gran azaña.   Nuestro cortometraje se basa en su único libro "Cómo me infiltré y engañé al Cartel" escrito por el mismo Jorge Enrique Velásquez, de la Editorial La Oveja Negra y publicado en 1992, un momento en que apenas podían lanzarse lecturas acerca del narcoterrorismo en Colombia. De hecho, su escritor realizó su obra entre amenazas, convencido de que aquel sería su último legado.  En nuestro cortometraje, tratamos de acercar al espectador a través de imágenes, a la realidad de las víctimas, a lo que en aquellos años eran las portadas de periódicos más repetidas: el terror, la incertidumbre, la lacra del narcoterrorismo. Contextualizamos la realidad para que el espectador pueda hacerse una idea del panorama que vivió nuestro protagonista, sin buscar reconocimiento alguno, tan solo acabar con la mecánica de los titulares oscuros de su país, para contribuir a acabar con la violencia, para aportar su pequeño granito de arena a la construcción de la paz, aunque dejara su vida en el intento. Finalmente, acercamos la realidad de Colombia a la realidad de nuestro país, España, que por desgracia conoció de cerca la lacra del terrorismo a través de la banda armada ETA. Con todo nuestro respeto, un humilde símil para unir las manos traspasando fronteras, un grito conjunto que dice “Les comprendemos, nunca olvidaremos” un “Son fuertes, son grandes luchadores por la paz”.</t>
  </si>
  <si>
    <t xml:space="preserve">F7NML5X3F196</t>
  </si>
  <si>
    <t xml:space="preserve">2sD8aLKb8-U</t>
  </si>
  <si>
    <t xml:space="preserve">ZORRO</t>
  </si>
  <si>
    <t xml:space="preserve">A partir de su cotidianidad, un hombre muestra algunas de las circunstancias que rodean a una persona con discapacidad visual..Su relación con el cuerpo desde la piel, en su oficio como masajista es llevada a la ciudad, que a travéz de la rodachina de su bastón permanece en constante contacto con el asfalto, esa piel de la ciudad que asusta y enamora.</t>
  </si>
  <si>
    <t xml:space="preserve">Galaxy j5</t>
  </si>
</sst>
</file>

<file path=xl/styles.xml><?xml version="1.0" encoding="utf-8"?>
<styleSheet xmlns="http://schemas.openxmlformats.org/spreadsheetml/2006/main">
  <numFmts count="2">
    <numFmt numFmtId="164" formatCode="General"/>
    <numFmt numFmtId="165" formatCode="0\ %"/>
  </numFmts>
  <fonts count="5">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s>
  <fills count="3">
    <fill>
      <patternFill patternType="none"/>
    </fill>
    <fill>
      <patternFill patternType="gray125"/>
    </fill>
    <fill>
      <patternFill patternType="solid">
        <fgColor rgb="FF203864"/>
        <bgColor rgb="FF33333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45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71" activePane="bottomLeft" state="frozen"/>
      <selection pane="topLeft" activeCell="A1" activeCellId="0" sqref="A1"/>
      <selection pane="bottomLeft" activeCell="I296" activeCellId="0" sqref="I296"/>
    </sheetView>
  </sheetViews>
  <sheetFormatPr defaultRowHeight="14.5" zeroHeight="false" outlineLevelRow="0" outlineLevelCol="0"/>
  <cols>
    <col collapsed="false" customWidth="true" hidden="false" outlineLevel="0" max="1" min="1" style="0" width="15.09"/>
    <col collapsed="false" customWidth="true" hidden="false" outlineLevel="0" max="2" min="2" style="0" width="21.55"/>
    <col collapsed="false" customWidth="true" hidden="false" outlineLevel="0" max="3" min="3" style="0" width="19.64"/>
    <col collapsed="false" customWidth="true" hidden="false" outlineLevel="0" max="6" min="4" style="0" width="10.67"/>
    <col collapsed="false" customWidth="true" hidden="false" outlineLevel="0" max="7" min="7" style="0" width="13.45"/>
    <col collapsed="false" customWidth="true" hidden="false" outlineLevel="0" max="8" min="8" style="0" width="10.67"/>
    <col collapsed="false" customWidth="true" hidden="false" outlineLevel="0" max="9" min="9" style="0" width="17"/>
    <col collapsed="false" customWidth="true" hidden="false" outlineLevel="0" max="1025" min="10" style="0" width="10.67"/>
  </cols>
  <sheetData>
    <row r="1" customFormat="false" ht="14.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customFormat="false" ht="14.5" hidden="false" customHeight="false" outlineLevel="0" collapsed="false">
      <c r="A2" s="2" t="s">
        <v>23</v>
      </c>
      <c r="B2" s="2" t="s">
        <v>24</v>
      </c>
      <c r="C2" s="2" t="s">
        <v>25</v>
      </c>
      <c r="D2" s="2" t="n">
        <v>24</v>
      </c>
      <c r="E2" s="2" t="s">
        <v>26</v>
      </c>
      <c r="F2" s="2" t="s">
        <v>27</v>
      </c>
      <c r="G2" s="2" t="s">
        <v>28</v>
      </c>
      <c r="H2" s="2" t="s">
        <v>29</v>
      </c>
      <c r="I2" s="3" t="n">
        <v>0.5</v>
      </c>
      <c r="J2" s="2" t="s">
        <v>30</v>
      </c>
      <c r="K2" s="2" t="n">
        <v>300</v>
      </c>
      <c r="L2" s="2" t="s">
        <v>31</v>
      </c>
      <c r="M2" s="2" t="s">
        <v>27</v>
      </c>
      <c r="N2" s="2" t="s">
        <v>28</v>
      </c>
      <c r="O2" s="2" t="s">
        <v>29</v>
      </c>
      <c r="P2" s="2" t="s">
        <v>32</v>
      </c>
      <c r="Q2" s="2" t="s">
        <v>33</v>
      </c>
      <c r="R2" s="2" t="s">
        <v>34</v>
      </c>
      <c r="S2" s="2"/>
      <c r="T2" s="2" t="n">
        <v>7</v>
      </c>
      <c r="U2" s="2" t="n">
        <v>130</v>
      </c>
      <c r="V2" s="2" t="n">
        <v>4</v>
      </c>
      <c r="W2" s="2"/>
    </row>
    <row r="3" customFormat="false" ht="14.5" hidden="false" customHeight="false" outlineLevel="0" collapsed="false">
      <c r="A3" s="2" t="s">
        <v>35</v>
      </c>
      <c r="B3" s="2" t="s">
        <v>36</v>
      </c>
      <c r="C3" s="2" t="s">
        <v>25</v>
      </c>
      <c r="D3" s="2" t="n">
        <v>26</v>
      </c>
      <c r="E3" s="2" t="s">
        <v>26</v>
      </c>
      <c r="F3" s="2" t="s">
        <v>37</v>
      </c>
      <c r="G3" s="2" t="s">
        <v>38</v>
      </c>
      <c r="H3" s="2" t="s">
        <v>39</v>
      </c>
      <c r="I3" s="2" t="n">
        <v>12</v>
      </c>
      <c r="J3" s="2" t="s">
        <v>40</v>
      </c>
      <c r="K3" s="2" t="n">
        <v>180</v>
      </c>
      <c r="L3" s="2" t="s">
        <v>41</v>
      </c>
      <c r="M3" s="2" t="s">
        <v>42</v>
      </c>
      <c r="N3" s="2" t="s">
        <v>43</v>
      </c>
      <c r="O3" s="2" t="s">
        <v>44</v>
      </c>
      <c r="P3" s="2" t="s">
        <v>32</v>
      </c>
      <c r="Q3" s="2" t="s">
        <v>45</v>
      </c>
      <c r="R3" s="2" t="s">
        <v>46</v>
      </c>
      <c r="S3" s="2"/>
      <c r="T3" s="2" t="n">
        <v>1</v>
      </c>
      <c r="U3" s="2"/>
      <c r="V3" s="2" t="n">
        <v>1</v>
      </c>
      <c r="W3" s="2"/>
    </row>
    <row r="4" customFormat="false" ht="14.5" hidden="false" customHeight="false" outlineLevel="0" collapsed="false">
      <c r="A4" s="2" t="s">
        <v>47</v>
      </c>
      <c r="B4" s="2" t="s">
        <v>24</v>
      </c>
      <c r="C4" s="2" t="s">
        <v>48</v>
      </c>
      <c r="D4" s="2" t="n">
        <v>34</v>
      </c>
      <c r="E4" s="2" t="s">
        <v>26</v>
      </c>
      <c r="F4" s="2" t="s">
        <v>27</v>
      </c>
      <c r="G4" s="2" t="s">
        <v>28</v>
      </c>
      <c r="H4" s="2" t="s">
        <v>29</v>
      </c>
      <c r="I4" s="2" t="s">
        <v>49</v>
      </c>
      <c r="J4" s="2" t="s">
        <v>50</v>
      </c>
      <c r="K4" s="2" t="n">
        <v>65</v>
      </c>
      <c r="L4" s="2" t="s">
        <v>51</v>
      </c>
      <c r="M4" s="2" t="s">
        <v>27</v>
      </c>
      <c r="N4" s="2" t="s">
        <v>28</v>
      </c>
      <c r="O4" s="2" t="s">
        <v>29</v>
      </c>
      <c r="P4" s="2" t="s">
        <v>32</v>
      </c>
      <c r="Q4" s="2" t="s">
        <v>52</v>
      </c>
      <c r="R4" s="2" t="s">
        <v>53</v>
      </c>
      <c r="S4" s="2"/>
      <c r="T4" s="2" t="n">
        <v>8</v>
      </c>
      <c r="U4" s="2" t="n">
        <v>245</v>
      </c>
      <c r="V4" s="2" t="n">
        <v>7</v>
      </c>
      <c r="W4" s="2"/>
    </row>
    <row r="5" customFormat="false" ht="14.5" hidden="false" customHeight="false" outlineLevel="0" collapsed="false">
      <c r="A5" s="2" t="s">
        <v>54</v>
      </c>
      <c r="B5" s="2" t="s">
        <v>24</v>
      </c>
      <c r="C5" s="2" t="s">
        <v>48</v>
      </c>
      <c r="D5" s="2" t="n">
        <v>41</v>
      </c>
      <c r="E5" s="2" t="s">
        <v>26</v>
      </c>
      <c r="F5" s="2" t="s">
        <v>27</v>
      </c>
      <c r="G5" s="2" t="s">
        <v>28</v>
      </c>
      <c r="H5" s="2" t="s">
        <v>29</v>
      </c>
      <c r="I5" s="2" t="s">
        <v>55</v>
      </c>
      <c r="J5" s="2" t="s">
        <v>56</v>
      </c>
      <c r="K5" s="2" t="n">
        <v>300</v>
      </c>
      <c r="L5" s="2" t="s">
        <v>57</v>
      </c>
      <c r="M5" s="2" t="s">
        <v>27</v>
      </c>
      <c r="N5" s="2" t="s">
        <v>28</v>
      </c>
      <c r="O5" s="2" t="s">
        <v>29</v>
      </c>
      <c r="P5" s="2" t="s">
        <v>58</v>
      </c>
      <c r="Q5" s="2" t="s">
        <v>45</v>
      </c>
      <c r="R5" s="2" t="s">
        <v>59</v>
      </c>
      <c r="S5" s="2"/>
      <c r="T5" s="2" t="n">
        <v>16</v>
      </c>
      <c r="U5" s="2" t="n">
        <v>153</v>
      </c>
      <c r="V5" s="2" t="n">
        <v>11</v>
      </c>
      <c r="W5" s="2"/>
    </row>
    <row r="6" customFormat="false" ht="14.5" hidden="false" customHeight="false" outlineLevel="0" collapsed="false">
      <c r="A6" s="2" t="s">
        <v>60</v>
      </c>
      <c r="B6" s="2" t="s">
        <v>36</v>
      </c>
      <c r="C6" s="2" t="s">
        <v>61</v>
      </c>
      <c r="D6" s="2" t="n">
        <v>37</v>
      </c>
      <c r="E6" s="2" t="s">
        <v>26</v>
      </c>
      <c r="F6" s="2" t="s">
        <v>27</v>
      </c>
      <c r="G6" s="2" t="s">
        <v>28</v>
      </c>
      <c r="H6" s="2" t="s">
        <v>29</v>
      </c>
      <c r="I6" s="2" t="s">
        <v>62</v>
      </c>
      <c r="J6" s="2" t="s">
        <v>40</v>
      </c>
      <c r="K6" s="2" t="n">
        <v>125</v>
      </c>
      <c r="L6" s="2" t="s">
        <v>63</v>
      </c>
      <c r="M6" s="2" t="s">
        <v>27</v>
      </c>
      <c r="N6" s="2" t="s">
        <v>64</v>
      </c>
      <c r="O6" s="2" t="s">
        <v>65</v>
      </c>
      <c r="P6" s="2" t="s">
        <v>32</v>
      </c>
      <c r="Q6" s="2" t="s">
        <v>45</v>
      </c>
      <c r="R6" s="2" t="s">
        <v>66</v>
      </c>
      <c r="S6" s="2"/>
      <c r="T6" s="2" t="n">
        <v>2</v>
      </c>
      <c r="U6" s="2"/>
      <c r="V6" s="2" t="n">
        <v>2</v>
      </c>
      <c r="W6" s="2"/>
    </row>
    <row r="7" customFormat="false" ht="14.5" hidden="false" customHeight="false" outlineLevel="0" collapsed="false">
      <c r="A7" s="2" t="s">
        <v>67</v>
      </c>
      <c r="B7" s="2" t="s">
        <v>68</v>
      </c>
      <c r="C7" s="2" t="s">
        <v>69</v>
      </c>
      <c r="D7" s="2" t="n">
        <v>17</v>
      </c>
      <c r="E7" s="2" t="s">
        <v>26</v>
      </c>
      <c r="F7" s="2" t="s">
        <v>27</v>
      </c>
      <c r="G7" s="2" t="s">
        <v>70</v>
      </c>
      <c r="H7" s="2" t="s">
        <v>71</v>
      </c>
      <c r="I7" s="2" t="s">
        <v>72</v>
      </c>
      <c r="J7" s="2" t="s">
        <v>73</v>
      </c>
      <c r="K7" s="2" t="n">
        <v>298</v>
      </c>
      <c r="L7" s="2" t="s">
        <v>74</v>
      </c>
      <c r="M7" s="2" t="s">
        <v>27</v>
      </c>
      <c r="N7" s="2" t="s">
        <v>70</v>
      </c>
      <c r="O7" s="2" t="s">
        <v>71</v>
      </c>
      <c r="P7" s="2" t="s">
        <v>32</v>
      </c>
      <c r="Q7" s="2" t="s">
        <v>45</v>
      </c>
      <c r="R7" s="2" t="s">
        <v>75</v>
      </c>
      <c r="S7" s="2"/>
      <c r="T7" s="2" t="n">
        <v>3</v>
      </c>
      <c r="U7" s="2" t="n">
        <v>133</v>
      </c>
      <c r="V7" s="2" t="n">
        <v>5</v>
      </c>
      <c r="W7" s="2"/>
    </row>
    <row r="8" customFormat="false" ht="14.5" hidden="false" customHeight="false" outlineLevel="0" collapsed="false">
      <c r="A8" s="2" t="s">
        <v>76</v>
      </c>
      <c r="B8" s="2" t="s">
        <v>24</v>
      </c>
      <c r="C8" s="2" t="s">
        <v>61</v>
      </c>
      <c r="D8" s="2" t="n">
        <v>22</v>
      </c>
      <c r="E8" s="2" t="s">
        <v>26</v>
      </c>
      <c r="F8" s="2" t="s">
        <v>27</v>
      </c>
      <c r="G8" s="2" t="s">
        <v>28</v>
      </c>
      <c r="H8" s="2" t="s">
        <v>29</v>
      </c>
      <c r="I8" s="2" t="s">
        <v>77</v>
      </c>
      <c r="J8" s="2" t="s">
        <v>30</v>
      </c>
      <c r="K8" s="2" t="n">
        <v>290</v>
      </c>
      <c r="L8" s="2" t="s">
        <v>78</v>
      </c>
      <c r="M8" s="2" t="s">
        <v>27</v>
      </c>
      <c r="N8" s="2" t="s">
        <v>28</v>
      </c>
      <c r="O8" s="2" t="s">
        <v>29</v>
      </c>
      <c r="P8" s="2" t="s">
        <v>32</v>
      </c>
      <c r="Q8" s="2" t="s">
        <v>45</v>
      </c>
      <c r="R8" s="2" t="s">
        <v>79</v>
      </c>
      <c r="S8" s="2"/>
      <c r="T8" s="2" t="n">
        <v>90</v>
      </c>
      <c r="U8" s="2" t="n">
        <v>53</v>
      </c>
      <c r="V8" s="2" t="n">
        <v>13</v>
      </c>
      <c r="W8" s="2"/>
    </row>
    <row r="9" customFormat="false" ht="14.5" hidden="false" customHeight="false" outlineLevel="0" collapsed="false">
      <c r="A9" s="2" t="s">
        <v>80</v>
      </c>
      <c r="B9" s="2" t="s">
        <v>24</v>
      </c>
      <c r="C9" s="2" t="s">
        <v>69</v>
      </c>
      <c r="D9" s="2" t="n">
        <v>34</v>
      </c>
      <c r="E9" s="2" t="s">
        <v>26</v>
      </c>
      <c r="F9" s="2" t="s">
        <v>27</v>
      </c>
      <c r="G9" s="2" t="s">
        <v>70</v>
      </c>
      <c r="H9" s="2" t="s">
        <v>81</v>
      </c>
      <c r="I9" s="2" t="s">
        <v>82</v>
      </c>
      <c r="J9" s="2" t="s">
        <v>83</v>
      </c>
      <c r="K9" s="2" t="n">
        <v>300</v>
      </c>
      <c r="L9" s="2" t="s">
        <v>84</v>
      </c>
      <c r="M9" s="2" t="s">
        <v>27</v>
      </c>
      <c r="N9" s="2" t="s">
        <v>28</v>
      </c>
      <c r="O9" s="2" t="s">
        <v>29</v>
      </c>
      <c r="P9" s="2" t="s">
        <v>32</v>
      </c>
      <c r="Q9" s="2" t="s">
        <v>52</v>
      </c>
      <c r="R9" s="2" t="s">
        <v>85</v>
      </c>
      <c r="S9" s="2" t="s">
        <v>86</v>
      </c>
      <c r="T9" s="2" t="n">
        <v>30</v>
      </c>
      <c r="U9" s="2" t="n">
        <v>148</v>
      </c>
      <c r="V9" s="2" t="n">
        <v>12</v>
      </c>
      <c r="W9" s="2"/>
    </row>
    <row r="10" customFormat="false" ht="14.5" hidden="false" customHeight="false" outlineLevel="0" collapsed="false">
      <c r="A10" s="2" t="s">
        <v>87</v>
      </c>
      <c r="B10" s="2" t="s">
        <v>24</v>
      </c>
      <c r="C10" s="2" t="s">
        <v>61</v>
      </c>
      <c r="D10" s="2" t="n">
        <v>29</v>
      </c>
      <c r="E10" s="2" t="s">
        <v>26</v>
      </c>
      <c r="F10" s="2" t="s">
        <v>27</v>
      </c>
      <c r="G10" s="2" t="s">
        <v>28</v>
      </c>
      <c r="H10" s="2" t="s">
        <v>29</v>
      </c>
      <c r="I10" s="2" t="s">
        <v>88</v>
      </c>
      <c r="J10" s="2" t="s">
        <v>30</v>
      </c>
      <c r="K10" s="2" t="n">
        <v>150</v>
      </c>
      <c r="L10" s="2" t="s">
        <v>89</v>
      </c>
      <c r="M10" s="2" t="s">
        <v>27</v>
      </c>
      <c r="N10" s="2" t="s">
        <v>28</v>
      </c>
      <c r="O10" s="2" t="s">
        <v>29</v>
      </c>
      <c r="P10" s="2" t="s">
        <v>32</v>
      </c>
      <c r="Q10" s="2" t="s">
        <v>45</v>
      </c>
      <c r="R10" s="2" t="s">
        <v>90</v>
      </c>
      <c r="S10" s="2"/>
      <c r="T10" s="2" t="n">
        <v>5</v>
      </c>
      <c r="U10" s="2" t="n">
        <v>49</v>
      </c>
      <c r="V10" s="2" t="n">
        <v>6</v>
      </c>
      <c r="W10" s="2"/>
    </row>
    <row r="11" customFormat="false" ht="14.5" hidden="false" customHeight="false" outlineLevel="0" collapsed="false">
      <c r="A11" s="2" t="s">
        <v>91</v>
      </c>
      <c r="B11" s="2" t="s">
        <v>92</v>
      </c>
      <c r="C11" s="2" t="s">
        <v>25</v>
      </c>
      <c r="D11" s="2" t="n">
        <v>38</v>
      </c>
      <c r="E11" s="2" t="s">
        <v>26</v>
      </c>
      <c r="F11" s="2" t="s">
        <v>27</v>
      </c>
      <c r="G11" s="2" t="s">
        <v>28</v>
      </c>
      <c r="H11" s="2" t="s">
        <v>29</v>
      </c>
      <c r="I11" s="2" t="s">
        <v>93</v>
      </c>
      <c r="J11" s="2" t="s">
        <v>30</v>
      </c>
      <c r="K11" s="2" t="n">
        <v>294</v>
      </c>
      <c r="L11" s="2" t="s">
        <v>94</v>
      </c>
      <c r="M11" s="2" t="s">
        <v>27</v>
      </c>
      <c r="N11" s="2" t="s">
        <v>28</v>
      </c>
      <c r="O11" s="2" t="s">
        <v>29</v>
      </c>
      <c r="P11" s="2" t="s">
        <v>32</v>
      </c>
      <c r="Q11" s="2" t="s">
        <v>45</v>
      </c>
      <c r="R11" s="2" t="s">
        <v>95</v>
      </c>
      <c r="S11" s="2" t="s">
        <v>96</v>
      </c>
      <c r="T11" s="2" t="n">
        <v>9</v>
      </c>
      <c r="U11" s="2"/>
      <c r="V11" s="2" t="n">
        <v>6</v>
      </c>
      <c r="W11" s="2"/>
    </row>
    <row r="12" customFormat="false" ht="14.5" hidden="false" customHeight="false" outlineLevel="0" collapsed="false">
      <c r="A12" s="2" t="s">
        <v>97</v>
      </c>
      <c r="B12" s="2" t="s">
        <v>24</v>
      </c>
      <c r="C12" s="2" t="s">
        <v>69</v>
      </c>
      <c r="D12" s="2" t="n">
        <v>20</v>
      </c>
      <c r="E12" s="2" t="s">
        <v>26</v>
      </c>
      <c r="F12" s="2" t="s">
        <v>27</v>
      </c>
      <c r="G12" s="2" t="s">
        <v>64</v>
      </c>
      <c r="H12" s="2" t="s">
        <v>98</v>
      </c>
      <c r="I12" s="2" t="s">
        <v>99</v>
      </c>
      <c r="J12" s="2" t="s">
        <v>56</v>
      </c>
      <c r="K12" s="2" t="n">
        <v>300</v>
      </c>
      <c r="L12" s="2" t="s">
        <v>100</v>
      </c>
      <c r="M12" s="2" t="s">
        <v>27</v>
      </c>
      <c r="N12" s="2" t="s">
        <v>64</v>
      </c>
      <c r="O12" s="2" t="s">
        <v>98</v>
      </c>
      <c r="P12" s="2" t="s">
        <v>32</v>
      </c>
      <c r="Q12" s="2" t="s">
        <v>45</v>
      </c>
      <c r="R12" s="2" t="s">
        <v>101</v>
      </c>
      <c r="S12" s="2" t="s">
        <v>102</v>
      </c>
      <c r="T12" s="2" t="n">
        <v>2</v>
      </c>
      <c r="U12" s="2"/>
      <c r="V12" s="2" t="n">
        <v>7</v>
      </c>
      <c r="W12" s="2"/>
    </row>
    <row r="13" customFormat="false" ht="14.5" hidden="false" customHeight="false" outlineLevel="0" collapsed="false">
      <c r="A13" s="2" t="s">
        <v>103</v>
      </c>
      <c r="B13" s="2" t="s">
        <v>68</v>
      </c>
      <c r="C13" s="2" t="s">
        <v>104</v>
      </c>
      <c r="D13" s="2" t="n">
        <v>16</v>
      </c>
      <c r="E13" s="2" t="s">
        <v>26</v>
      </c>
      <c r="F13" s="2" t="s">
        <v>27</v>
      </c>
      <c r="G13" s="2" t="s">
        <v>105</v>
      </c>
      <c r="H13" s="2" t="s">
        <v>106</v>
      </c>
      <c r="I13" s="2" t="s">
        <v>107</v>
      </c>
      <c r="J13" s="2" t="s">
        <v>48</v>
      </c>
      <c r="K13" s="2" t="n">
        <v>105</v>
      </c>
      <c r="L13" s="2" t="s">
        <v>108</v>
      </c>
      <c r="M13" s="2" t="s">
        <v>27</v>
      </c>
      <c r="N13" s="2" t="s">
        <v>105</v>
      </c>
      <c r="O13" s="2" t="s">
        <v>106</v>
      </c>
      <c r="P13" s="2" t="s">
        <v>32</v>
      </c>
      <c r="Q13" s="2" t="s">
        <v>33</v>
      </c>
      <c r="R13" s="2" t="s">
        <v>109</v>
      </c>
      <c r="S13" s="2" t="s">
        <v>110</v>
      </c>
      <c r="T13" s="2" t="n">
        <v>7</v>
      </c>
      <c r="U13" s="2" t="n">
        <v>100</v>
      </c>
      <c r="V13" s="2" t="n">
        <v>1</v>
      </c>
      <c r="W13" s="2"/>
    </row>
    <row r="14" customFormat="false" ht="14.5" hidden="false" customHeight="false" outlineLevel="0" collapsed="false">
      <c r="A14" s="2" t="e">
        <f aca="false">-ubksc247n9</f>
        <v>#NAME?</v>
      </c>
      <c r="B14" s="2" t="s">
        <v>36</v>
      </c>
      <c r="C14" s="2" t="s">
        <v>25</v>
      </c>
      <c r="D14" s="2" t="n">
        <v>26</v>
      </c>
      <c r="E14" s="2" t="s">
        <v>111</v>
      </c>
      <c r="F14" s="2" t="s">
        <v>27</v>
      </c>
      <c r="G14" s="2" t="s">
        <v>28</v>
      </c>
      <c r="H14" s="2" t="s">
        <v>112</v>
      </c>
      <c r="I14" s="2" t="s">
        <v>113</v>
      </c>
      <c r="J14" s="2" t="s">
        <v>40</v>
      </c>
      <c r="K14" s="2" t="n">
        <v>299</v>
      </c>
      <c r="L14" s="2" t="s">
        <v>114</v>
      </c>
      <c r="M14" s="2" t="s">
        <v>27</v>
      </c>
      <c r="N14" s="2" t="s">
        <v>28</v>
      </c>
      <c r="O14" s="2" t="s">
        <v>112</v>
      </c>
      <c r="P14" s="2" t="s">
        <v>32</v>
      </c>
      <c r="Q14" s="2" t="s">
        <v>33</v>
      </c>
      <c r="R14" s="2" t="s">
        <v>115</v>
      </c>
      <c r="S14" s="2"/>
      <c r="T14" s="2" t="n">
        <v>10</v>
      </c>
      <c r="U14" s="2"/>
      <c r="V14" s="2" t="n">
        <v>10</v>
      </c>
      <c r="W14" s="2"/>
    </row>
    <row r="15" customFormat="false" ht="14.5" hidden="false" customHeight="false" outlineLevel="0" collapsed="false">
      <c r="A15" s="2" t="s">
        <v>116</v>
      </c>
      <c r="B15" s="2" t="s">
        <v>68</v>
      </c>
      <c r="C15" s="2" t="s">
        <v>61</v>
      </c>
      <c r="D15" s="2" t="n">
        <v>15</v>
      </c>
      <c r="E15" s="2" t="s">
        <v>26</v>
      </c>
      <c r="F15" s="2" t="s">
        <v>27</v>
      </c>
      <c r="G15" s="2" t="s">
        <v>28</v>
      </c>
      <c r="H15" s="2" t="s">
        <v>117</v>
      </c>
      <c r="I15" s="2" t="s">
        <v>118</v>
      </c>
      <c r="J15" s="2" t="s">
        <v>50</v>
      </c>
      <c r="K15" s="2" t="n">
        <v>299</v>
      </c>
      <c r="L15" s="2" t="s">
        <v>119</v>
      </c>
      <c r="M15" s="2" t="s">
        <v>27</v>
      </c>
      <c r="N15" s="2" t="s">
        <v>28</v>
      </c>
      <c r="O15" s="2" t="s">
        <v>117</v>
      </c>
      <c r="P15" s="2" t="s">
        <v>32</v>
      </c>
      <c r="Q15" s="2" t="s">
        <v>45</v>
      </c>
      <c r="R15" s="2" t="s">
        <v>95</v>
      </c>
      <c r="S15" s="2"/>
      <c r="T15" s="2" t="n">
        <v>10</v>
      </c>
      <c r="U15" s="2" t="n">
        <v>96</v>
      </c>
      <c r="V15" s="2" t="n">
        <v>16</v>
      </c>
      <c r="W15" s="2"/>
    </row>
    <row r="16" customFormat="false" ht="14.5" hidden="false" customHeight="false" outlineLevel="0" collapsed="false">
      <c r="A16" s="2" t="s">
        <v>120</v>
      </c>
      <c r="B16" s="2" t="s">
        <v>24</v>
      </c>
      <c r="C16" s="2" t="s">
        <v>61</v>
      </c>
      <c r="D16" s="2" t="n">
        <v>23</v>
      </c>
      <c r="E16" s="2" t="s">
        <v>26</v>
      </c>
      <c r="F16" s="2" t="s">
        <v>27</v>
      </c>
      <c r="G16" s="2" t="s">
        <v>121</v>
      </c>
      <c r="H16" s="2" t="s">
        <v>122</v>
      </c>
      <c r="I16" s="2" t="s">
        <v>123</v>
      </c>
      <c r="J16" s="2" t="s">
        <v>56</v>
      </c>
      <c r="K16" s="2" t="n">
        <v>255</v>
      </c>
      <c r="L16" s="2" t="s">
        <v>124</v>
      </c>
      <c r="M16" s="2" t="s">
        <v>27</v>
      </c>
      <c r="N16" s="2" t="s">
        <v>121</v>
      </c>
      <c r="O16" s="2" t="s">
        <v>122</v>
      </c>
      <c r="P16" s="2" t="s">
        <v>32</v>
      </c>
      <c r="Q16" s="2" t="s">
        <v>125</v>
      </c>
      <c r="R16" s="2" t="s">
        <v>126</v>
      </c>
      <c r="S16" s="2" t="s">
        <v>127</v>
      </c>
      <c r="T16" s="2" t="n">
        <v>20</v>
      </c>
      <c r="U16" s="2" t="n">
        <v>179</v>
      </c>
      <c r="V16" s="2" t="n">
        <v>9</v>
      </c>
      <c r="W16" s="2"/>
    </row>
    <row r="17" customFormat="false" ht="14.5" hidden="false" customHeight="false" outlineLevel="0" collapsed="false">
      <c r="A17" s="2" t="s">
        <v>128</v>
      </c>
      <c r="B17" s="2" t="s">
        <v>68</v>
      </c>
      <c r="C17" s="2" t="s">
        <v>25</v>
      </c>
      <c r="D17" s="2" t="n">
        <v>16</v>
      </c>
      <c r="E17" s="2" t="s">
        <v>26</v>
      </c>
      <c r="F17" s="2" t="s">
        <v>27</v>
      </c>
      <c r="G17" s="2" t="s">
        <v>28</v>
      </c>
      <c r="H17" s="2" t="s">
        <v>29</v>
      </c>
      <c r="I17" s="2" t="s">
        <v>129</v>
      </c>
      <c r="J17" s="2" t="s">
        <v>30</v>
      </c>
      <c r="K17" s="2" t="n">
        <v>300</v>
      </c>
      <c r="L17" s="2" t="s">
        <v>130</v>
      </c>
      <c r="M17" s="2" t="s">
        <v>27</v>
      </c>
      <c r="N17" s="2" t="s">
        <v>28</v>
      </c>
      <c r="O17" s="2" t="s">
        <v>29</v>
      </c>
      <c r="P17" s="2" t="s">
        <v>32</v>
      </c>
      <c r="Q17" s="2" t="s">
        <v>45</v>
      </c>
      <c r="R17" s="2" t="s">
        <v>131</v>
      </c>
      <c r="S17" s="2" t="s">
        <v>132</v>
      </c>
      <c r="T17" s="2" t="n">
        <v>7</v>
      </c>
      <c r="U17" s="2"/>
      <c r="V17" s="2" t="n">
        <v>13</v>
      </c>
      <c r="W17" s="2"/>
    </row>
    <row r="18" customFormat="false" ht="14.5" hidden="false" customHeight="false" outlineLevel="0" collapsed="false">
      <c r="A18" s="2" t="s">
        <v>133</v>
      </c>
      <c r="B18" s="2" t="s">
        <v>24</v>
      </c>
      <c r="C18" s="2" t="s">
        <v>61</v>
      </c>
      <c r="D18" s="2" t="n">
        <v>34</v>
      </c>
      <c r="E18" s="2" t="s">
        <v>26</v>
      </c>
      <c r="F18" s="2" t="s">
        <v>27</v>
      </c>
      <c r="G18" s="2" t="s">
        <v>28</v>
      </c>
      <c r="H18" s="2" t="s">
        <v>29</v>
      </c>
      <c r="I18" s="2" t="s">
        <v>134</v>
      </c>
      <c r="J18" s="2" t="s">
        <v>50</v>
      </c>
      <c r="K18" s="2" t="n">
        <v>299</v>
      </c>
      <c r="L18" s="2" t="s">
        <v>135</v>
      </c>
      <c r="M18" s="2" t="s">
        <v>27</v>
      </c>
      <c r="N18" s="2" t="s">
        <v>28</v>
      </c>
      <c r="O18" s="2" t="s">
        <v>29</v>
      </c>
      <c r="P18" s="2" t="s">
        <v>32</v>
      </c>
      <c r="Q18" s="2" t="s">
        <v>45</v>
      </c>
      <c r="R18" s="2" t="s">
        <v>127</v>
      </c>
      <c r="S18" s="2" t="s">
        <v>136</v>
      </c>
      <c r="T18" s="2" t="n">
        <v>12</v>
      </c>
      <c r="U18" s="2" t="n">
        <v>17</v>
      </c>
      <c r="V18" s="2" t="n">
        <v>8</v>
      </c>
      <c r="W18" s="2"/>
    </row>
    <row r="19" customFormat="false" ht="14.5" hidden="false" customHeight="false" outlineLevel="0" collapsed="false">
      <c r="A19" s="2" t="s">
        <v>137</v>
      </c>
      <c r="B19" s="2" t="s">
        <v>24</v>
      </c>
      <c r="C19" s="2" t="s">
        <v>61</v>
      </c>
      <c r="D19" s="2" t="n">
        <v>24</v>
      </c>
      <c r="E19" s="2" t="s">
        <v>26</v>
      </c>
      <c r="F19" s="2" t="s">
        <v>27</v>
      </c>
      <c r="G19" s="2" t="s">
        <v>28</v>
      </c>
      <c r="H19" s="2" t="s">
        <v>29</v>
      </c>
      <c r="I19" s="2" t="s">
        <v>138</v>
      </c>
      <c r="J19" s="2" t="s">
        <v>56</v>
      </c>
      <c r="K19" s="2" t="n">
        <v>290</v>
      </c>
      <c r="L19" s="2" t="s">
        <v>139</v>
      </c>
      <c r="M19" s="2" t="s">
        <v>27</v>
      </c>
      <c r="N19" s="2" t="s">
        <v>28</v>
      </c>
      <c r="O19" s="2" t="s">
        <v>29</v>
      </c>
      <c r="P19" s="2" t="s">
        <v>32</v>
      </c>
      <c r="Q19" s="2" t="s">
        <v>52</v>
      </c>
      <c r="R19" s="2" t="s">
        <v>53</v>
      </c>
      <c r="S19" s="2"/>
      <c r="T19" s="2" t="n">
        <v>7</v>
      </c>
      <c r="U19" s="2" t="n">
        <v>186</v>
      </c>
      <c r="V19" s="2" t="n">
        <v>8</v>
      </c>
      <c r="W19" s="2"/>
    </row>
    <row r="20" customFormat="false" ht="14.5" hidden="false" customHeight="false" outlineLevel="0" collapsed="false">
      <c r="A20" s="2" t="s">
        <v>140</v>
      </c>
      <c r="B20" s="2" t="s">
        <v>24</v>
      </c>
      <c r="C20" s="2" t="s">
        <v>69</v>
      </c>
      <c r="D20" s="2" t="n">
        <v>30</v>
      </c>
      <c r="E20" s="2" t="s">
        <v>26</v>
      </c>
      <c r="F20" s="2" t="s">
        <v>27</v>
      </c>
      <c r="G20" s="2" t="s">
        <v>28</v>
      </c>
      <c r="H20" s="2" t="s">
        <v>29</v>
      </c>
      <c r="I20" s="2" t="s">
        <v>141</v>
      </c>
      <c r="J20" s="2" t="s">
        <v>56</v>
      </c>
      <c r="K20" s="2" t="n">
        <v>300</v>
      </c>
      <c r="L20" s="2" t="s">
        <v>142</v>
      </c>
      <c r="M20" s="2" t="s">
        <v>27</v>
      </c>
      <c r="N20" s="2" t="s">
        <v>28</v>
      </c>
      <c r="O20" s="2" t="s">
        <v>143</v>
      </c>
      <c r="P20" s="2" t="s">
        <v>32</v>
      </c>
      <c r="Q20" s="2" t="s">
        <v>45</v>
      </c>
      <c r="R20" s="2" t="s">
        <v>144</v>
      </c>
      <c r="S20" s="2"/>
      <c r="T20" s="2" t="n">
        <v>7</v>
      </c>
      <c r="U20" s="2" t="n">
        <v>23</v>
      </c>
      <c r="V20" s="2" t="n">
        <v>17</v>
      </c>
      <c r="W20" s="2"/>
    </row>
    <row r="21" customFormat="false" ht="14.5" hidden="false" customHeight="false" outlineLevel="0" collapsed="false">
      <c r="A21" s="2" t="s">
        <v>145</v>
      </c>
      <c r="B21" s="2" t="s">
        <v>24</v>
      </c>
      <c r="C21" s="2" t="s">
        <v>25</v>
      </c>
      <c r="D21" s="2" t="n">
        <v>30</v>
      </c>
      <c r="E21" s="2" t="s">
        <v>111</v>
      </c>
      <c r="F21" s="2" t="s">
        <v>27</v>
      </c>
      <c r="G21" s="2" t="s">
        <v>28</v>
      </c>
      <c r="H21" s="2" t="s">
        <v>29</v>
      </c>
      <c r="I21" s="2" t="s">
        <v>146</v>
      </c>
      <c r="J21" s="2" t="s">
        <v>30</v>
      </c>
      <c r="K21" s="2" t="n">
        <v>270</v>
      </c>
      <c r="L21" s="2" t="s">
        <v>147</v>
      </c>
      <c r="M21" s="2" t="s">
        <v>27</v>
      </c>
      <c r="N21" s="2" t="s">
        <v>28</v>
      </c>
      <c r="O21" s="2" t="s">
        <v>29</v>
      </c>
      <c r="P21" s="2" t="s">
        <v>32</v>
      </c>
      <c r="Q21" s="2" t="s">
        <v>45</v>
      </c>
      <c r="R21" s="2" t="s">
        <v>148</v>
      </c>
      <c r="S21" s="2"/>
      <c r="T21" s="2" t="n">
        <v>7</v>
      </c>
      <c r="U21" s="2" t="n">
        <v>195</v>
      </c>
      <c r="V21" s="2" t="n">
        <v>5</v>
      </c>
      <c r="W21" s="2"/>
    </row>
    <row r="22" customFormat="false" ht="14.5" hidden="false" customHeight="false" outlineLevel="0" collapsed="false">
      <c r="A22" s="2" t="s">
        <v>149</v>
      </c>
      <c r="B22" s="2" t="s">
        <v>24</v>
      </c>
      <c r="C22" s="2" t="s">
        <v>61</v>
      </c>
      <c r="D22" s="2" t="n">
        <v>22</v>
      </c>
      <c r="E22" s="2" t="s">
        <v>26</v>
      </c>
      <c r="F22" s="2" t="s">
        <v>27</v>
      </c>
      <c r="G22" s="2" t="s">
        <v>28</v>
      </c>
      <c r="H22" s="2" t="s">
        <v>150</v>
      </c>
      <c r="I22" s="2" t="s">
        <v>151</v>
      </c>
      <c r="J22" s="2" t="s">
        <v>30</v>
      </c>
      <c r="K22" s="2" t="n">
        <v>300</v>
      </c>
      <c r="L22" s="2" t="s">
        <v>152</v>
      </c>
      <c r="M22" s="2" t="s">
        <v>27</v>
      </c>
      <c r="N22" s="2" t="s">
        <v>28</v>
      </c>
      <c r="O22" s="2" t="s">
        <v>117</v>
      </c>
      <c r="P22" s="2" t="s">
        <v>32</v>
      </c>
      <c r="Q22" s="2" t="s">
        <v>52</v>
      </c>
      <c r="R22" s="2" t="s">
        <v>153</v>
      </c>
      <c r="S22" s="2" t="s">
        <v>154</v>
      </c>
      <c r="T22" s="2" t="n">
        <v>7</v>
      </c>
      <c r="U22" s="2" t="n">
        <v>76</v>
      </c>
      <c r="V22" s="2" t="n">
        <v>4</v>
      </c>
      <c r="W22" s="2"/>
    </row>
    <row r="23" customFormat="false" ht="14.5" hidden="false" customHeight="false" outlineLevel="0" collapsed="false">
      <c r="A23" s="2" t="s">
        <v>155</v>
      </c>
      <c r="B23" s="2" t="s">
        <v>36</v>
      </c>
      <c r="C23" s="2" t="s">
        <v>61</v>
      </c>
      <c r="D23" s="2" t="n">
        <v>32</v>
      </c>
      <c r="E23" s="2" t="s">
        <v>26</v>
      </c>
      <c r="F23" s="2" t="s">
        <v>27</v>
      </c>
      <c r="G23" s="2" t="s">
        <v>156</v>
      </c>
      <c r="H23" s="2" t="s">
        <v>157</v>
      </c>
      <c r="I23" s="2" t="s">
        <v>158</v>
      </c>
      <c r="J23" s="2" t="s">
        <v>40</v>
      </c>
      <c r="K23" s="2" t="n">
        <v>280</v>
      </c>
      <c r="L23" s="2" t="s">
        <v>159</v>
      </c>
      <c r="M23" s="2" t="s">
        <v>27</v>
      </c>
      <c r="N23" s="2" t="s">
        <v>156</v>
      </c>
      <c r="O23" s="2" t="s">
        <v>157</v>
      </c>
      <c r="P23" s="2" t="s">
        <v>32</v>
      </c>
      <c r="Q23" s="2" t="s">
        <v>125</v>
      </c>
      <c r="R23" s="2" t="s">
        <v>160</v>
      </c>
      <c r="S23" s="2" t="s">
        <v>161</v>
      </c>
      <c r="T23" s="2" t="n">
        <v>4</v>
      </c>
      <c r="U23" s="2"/>
      <c r="V23" s="2" t="n">
        <v>10</v>
      </c>
      <c r="W23" s="2"/>
    </row>
    <row r="24" customFormat="false" ht="14.5" hidden="false" customHeight="false" outlineLevel="0" collapsed="false">
      <c r="A24" s="2" t="s">
        <v>162</v>
      </c>
      <c r="B24" s="2" t="s">
        <v>24</v>
      </c>
      <c r="C24" s="2" t="s">
        <v>48</v>
      </c>
      <c r="D24" s="2" t="n">
        <v>36</v>
      </c>
      <c r="E24" s="2" t="s">
        <v>26</v>
      </c>
      <c r="F24" s="2" t="s">
        <v>27</v>
      </c>
      <c r="G24" s="2" t="s">
        <v>28</v>
      </c>
      <c r="H24" s="2" t="s">
        <v>29</v>
      </c>
      <c r="I24" s="2" t="s">
        <v>163</v>
      </c>
      <c r="J24" s="2" t="s">
        <v>56</v>
      </c>
      <c r="K24" s="2" t="n">
        <v>299</v>
      </c>
      <c r="L24" s="2" t="s">
        <v>164</v>
      </c>
      <c r="M24" s="2" t="s">
        <v>27</v>
      </c>
      <c r="N24" s="2" t="s">
        <v>28</v>
      </c>
      <c r="O24" s="2" t="s">
        <v>29</v>
      </c>
      <c r="P24" s="2" t="s">
        <v>32</v>
      </c>
      <c r="Q24" s="2" t="s">
        <v>52</v>
      </c>
      <c r="R24" s="2" t="s">
        <v>165</v>
      </c>
      <c r="S24" s="2"/>
      <c r="T24" s="2" t="n">
        <v>30</v>
      </c>
      <c r="U24" s="2"/>
      <c r="V24" s="2" t="n">
        <v>17</v>
      </c>
      <c r="W24" s="2"/>
    </row>
    <row r="25" customFormat="false" ht="14.5" hidden="false" customHeight="false" outlineLevel="0" collapsed="false">
      <c r="A25" s="2" t="s">
        <v>166</v>
      </c>
      <c r="B25" s="2" t="s">
        <v>68</v>
      </c>
      <c r="C25" s="2" t="s">
        <v>25</v>
      </c>
      <c r="D25" s="2" t="n">
        <v>14</v>
      </c>
      <c r="E25" s="2" t="s">
        <v>26</v>
      </c>
      <c r="F25" s="2" t="s">
        <v>27</v>
      </c>
      <c r="G25" s="2" t="s">
        <v>28</v>
      </c>
      <c r="H25" s="2" t="s">
        <v>29</v>
      </c>
      <c r="I25" s="2" t="s">
        <v>167</v>
      </c>
      <c r="J25" s="2" t="s">
        <v>73</v>
      </c>
      <c r="K25" s="2" t="n">
        <v>0</v>
      </c>
      <c r="L25" s="2" t="s">
        <v>168</v>
      </c>
      <c r="M25" s="2" t="s">
        <v>27</v>
      </c>
      <c r="N25" s="2" t="s">
        <v>28</v>
      </c>
      <c r="O25" s="2" t="s">
        <v>29</v>
      </c>
      <c r="P25" s="2" t="s">
        <v>32</v>
      </c>
      <c r="Q25" s="2" t="s">
        <v>52</v>
      </c>
      <c r="R25" s="2" t="s">
        <v>169</v>
      </c>
      <c r="S25" s="2" t="s">
        <v>170</v>
      </c>
      <c r="T25" s="2" t="n">
        <v>2</v>
      </c>
      <c r="U25" s="2" t="n">
        <v>260</v>
      </c>
      <c r="V25" s="2" t="n">
        <v>11</v>
      </c>
      <c r="W25" s="2"/>
    </row>
    <row r="26" customFormat="false" ht="14.5" hidden="false" customHeight="false" outlineLevel="0" collapsed="false">
      <c r="A26" s="2" t="s">
        <v>171</v>
      </c>
      <c r="B26" s="2" t="s">
        <v>68</v>
      </c>
      <c r="C26" s="2" t="s">
        <v>61</v>
      </c>
      <c r="D26" s="2" t="n">
        <v>15</v>
      </c>
      <c r="E26" s="2" t="s">
        <v>26</v>
      </c>
      <c r="F26" s="2" t="s">
        <v>27</v>
      </c>
      <c r="G26" s="2" t="s">
        <v>172</v>
      </c>
      <c r="H26" s="2" t="s">
        <v>173</v>
      </c>
      <c r="I26" s="2" t="s">
        <v>174</v>
      </c>
      <c r="J26" s="2" t="s">
        <v>56</v>
      </c>
      <c r="K26" s="2" t="n">
        <v>298</v>
      </c>
      <c r="L26" s="2" t="s">
        <v>175</v>
      </c>
      <c r="M26" s="2" t="s">
        <v>27</v>
      </c>
      <c r="N26" s="2" t="s">
        <v>172</v>
      </c>
      <c r="O26" s="2" t="s">
        <v>173</v>
      </c>
      <c r="P26" s="2" t="s">
        <v>32</v>
      </c>
      <c r="Q26" s="2" t="s">
        <v>33</v>
      </c>
      <c r="R26" s="2" t="s">
        <v>176</v>
      </c>
      <c r="S26" s="2"/>
      <c r="T26" s="2" t="n">
        <v>18</v>
      </c>
      <c r="U26" s="2" t="n">
        <v>144</v>
      </c>
      <c r="V26" s="2" t="n">
        <v>3</v>
      </c>
      <c r="W26" s="2"/>
    </row>
    <row r="27" customFormat="false" ht="14.5" hidden="false" customHeight="false" outlineLevel="0" collapsed="false">
      <c r="A27" s="2" t="s">
        <v>177</v>
      </c>
      <c r="B27" s="2" t="s">
        <v>24</v>
      </c>
      <c r="C27" s="2" t="s">
        <v>69</v>
      </c>
      <c r="D27" s="2" t="n">
        <v>20</v>
      </c>
      <c r="E27" s="2" t="s">
        <v>26</v>
      </c>
      <c r="F27" s="2" t="s">
        <v>27</v>
      </c>
      <c r="G27" s="2" t="s">
        <v>64</v>
      </c>
      <c r="H27" s="2" t="s">
        <v>178</v>
      </c>
      <c r="I27" s="2" t="s">
        <v>179</v>
      </c>
      <c r="J27" s="2" t="s">
        <v>30</v>
      </c>
      <c r="K27" s="2" t="n">
        <v>300</v>
      </c>
      <c r="L27" s="2" t="s">
        <v>180</v>
      </c>
      <c r="M27" s="2" t="s">
        <v>27</v>
      </c>
      <c r="N27" s="2" t="s">
        <v>64</v>
      </c>
      <c r="O27" s="2" t="s">
        <v>181</v>
      </c>
      <c r="P27" s="2" t="s">
        <v>32</v>
      </c>
      <c r="Q27" s="2" t="s">
        <v>45</v>
      </c>
      <c r="R27" s="2" t="s">
        <v>102</v>
      </c>
      <c r="S27" s="2"/>
      <c r="T27" s="2" t="n">
        <v>15</v>
      </c>
      <c r="U27" s="2" t="n">
        <v>123</v>
      </c>
      <c r="V27" s="2" t="n">
        <v>7</v>
      </c>
      <c r="W27" s="2"/>
    </row>
    <row r="28" customFormat="false" ht="14.5" hidden="false" customHeight="false" outlineLevel="0" collapsed="false">
      <c r="A28" s="2" t="s">
        <v>182</v>
      </c>
      <c r="B28" s="2" t="s">
        <v>183</v>
      </c>
      <c r="C28" s="2" t="s">
        <v>61</v>
      </c>
      <c r="D28" s="2" t="n">
        <v>28</v>
      </c>
      <c r="E28" s="2" t="s">
        <v>26</v>
      </c>
      <c r="F28" s="2" t="s">
        <v>27</v>
      </c>
      <c r="G28" s="2" t="s">
        <v>184</v>
      </c>
      <c r="H28" s="2" t="s">
        <v>185</v>
      </c>
      <c r="I28" s="2" t="s">
        <v>186</v>
      </c>
      <c r="J28" s="2" t="s">
        <v>187</v>
      </c>
      <c r="K28" s="2" t="n">
        <v>201</v>
      </c>
      <c r="L28" s="2" t="s">
        <v>188</v>
      </c>
      <c r="M28" s="2" t="s">
        <v>27</v>
      </c>
      <c r="N28" s="2" t="s">
        <v>184</v>
      </c>
      <c r="O28" s="2" t="s">
        <v>185</v>
      </c>
      <c r="P28" s="2" t="s">
        <v>32</v>
      </c>
      <c r="Q28" s="2" t="s">
        <v>52</v>
      </c>
      <c r="R28" s="2" t="s">
        <v>189</v>
      </c>
      <c r="S28" s="2"/>
      <c r="T28" s="2" t="n">
        <v>45</v>
      </c>
      <c r="U28" s="2" t="n">
        <v>51</v>
      </c>
      <c r="V28" s="2" t="n">
        <v>7</v>
      </c>
      <c r="W28" s="2" t="s">
        <v>190</v>
      </c>
    </row>
    <row r="29" customFormat="false" ht="14.5" hidden="false" customHeight="false" outlineLevel="0" collapsed="false">
      <c r="A29" s="2" t="s">
        <v>191</v>
      </c>
      <c r="B29" s="2" t="s">
        <v>24</v>
      </c>
      <c r="C29" s="2" t="s">
        <v>69</v>
      </c>
      <c r="D29" s="2" t="n">
        <v>24</v>
      </c>
      <c r="E29" s="2" t="s">
        <v>26</v>
      </c>
      <c r="F29" s="2" t="s">
        <v>27</v>
      </c>
      <c r="G29" s="2" t="s">
        <v>28</v>
      </c>
      <c r="H29" s="2" t="s">
        <v>29</v>
      </c>
      <c r="I29" s="2" t="s">
        <v>192</v>
      </c>
      <c r="J29" s="2" t="s">
        <v>30</v>
      </c>
      <c r="K29" s="2" t="n">
        <v>300</v>
      </c>
      <c r="L29" s="2" t="s">
        <v>193</v>
      </c>
      <c r="M29" s="2" t="s">
        <v>27</v>
      </c>
      <c r="N29" s="2" t="s">
        <v>28</v>
      </c>
      <c r="O29" s="2" t="s">
        <v>29</v>
      </c>
      <c r="P29" s="2" t="s">
        <v>32</v>
      </c>
      <c r="Q29" s="2" t="s">
        <v>194</v>
      </c>
      <c r="R29" s="2" t="s">
        <v>127</v>
      </c>
      <c r="S29" s="2"/>
      <c r="T29" s="2" t="n">
        <v>15</v>
      </c>
      <c r="U29" s="2" t="n">
        <v>195</v>
      </c>
      <c r="V29" s="2" t="n">
        <v>9</v>
      </c>
      <c r="W29" s="2"/>
    </row>
    <row r="30" customFormat="false" ht="14.5" hidden="false" customHeight="false" outlineLevel="0" collapsed="false">
      <c r="A30" s="2" t="s">
        <v>195</v>
      </c>
      <c r="B30" s="2" t="s">
        <v>183</v>
      </c>
      <c r="C30" s="2" t="s">
        <v>61</v>
      </c>
      <c r="D30" s="2" t="n">
        <v>23</v>
      </c>
      <c r="E30" s="2" t="s">
        <v>26</v>
      </c>
      <c r="F30" s="2" t="s">
        <v>27</v>
      </c>
      <c r="G30" s="2" t="s">
        <v>196</v>
      </c>
      <c r="H30" s="2" t="s">
        <v>197</v>
      </c>
      <c r="I30" s="2" t="s">
        <v>198</v>
      </c>
      <c r="J30" s="2" t="s">
        <v>30</v>
      </c>
      <c r="K30" s="2" t="n">
        <v>5</v>
      </c>
      <c r="L30" s="2" t="s">
        <v>199</v>
      </c>
      <c r="M30" s="2" t="s">
        <v>27</v>
      </c>
      <c r="N30" s="2" t="s">
        <v>196</v>
      </c>
      <c r="O30" s="2" t="s">
        <v>197</v>
      </c>
      <c r="P30" s="2" t="s">
        <v>32</v>
      </c>
      <c r="Q30" s="2" t="s">
        <v>45</v>
      </c>
      <c r="R30" s="2" t="s">
        <v>200</v>
      </c>
      <c r="S30" s="2"/>
      <c r="T30" s="2" t="n">
        <v>5</v>
      </c>
      <c r="U30" s="2"/>
      <c r="V30" s="2" t="n">
        <v>6</v>
      </c>
      <c r="W30" s="2" t="s">
        <v>190</v>
      </c>
    </row>
    <row r="31" customFormat="false" ht="14.5" hidden="false" customHeight="false" outlineLevel="0" collapsed="false">
      <c r="A31" s="2" t="s">
        <v>201</v>
      </c>
      <c r="B31" s="2" t="s">
        <v>92</v>
      </c>
      <c r="C31" s="2" t="s">
        <v>25</v>
      </c>
      <c r="D31" s="2" t="n">
        <v>38</v>
      </c>
      <c r="E31" s="2" t="s">
        <v>26</v>
      </c>
      <c r="F31" s="2" t="s">
        <v>27</v>
      </c>
      <c r="G31" s="2" t="s">
        <v>28</v>
      </c>
      <c r="H31" s="2" t="s">
        <v>29</v>
      </c>
      <c r="I31" s="2" t="s">
        <v>202</v>
      </c>
      <c r="J31" s="2" t="s">
        <v>30</v>
      </c>
      <c r="K31" s="2" t="n">
        <v>298</v>
      </c>
      <c r="L31" s="2" t="s">
        <v>203</v>
      </c>
      <c r="M31" s="2" t="s">
        <v>27</v>
      </c>
      <c r="N31" s="2" t="s">
        <v>70</v>
      </c>
      <c r="O31" s="2" t="s">
        <v>204</v>
      </c>
      <c r="P31" s="2" t="s">
        <v>32</v>
      </c>
      <c r="Q31" s="2" t="s">
        <v>52</v>
      </c>
      <c r="R31" s="2" t="s">
        <v>205</v>
      </c>
      <c r="S31" s="2" t="s">
        <v>206</v>
      </c>
      <c r="T31" s="2" t="n">
        <v>30</v>
      </c>
      <c r="U31" s="2" t="n">
        <v>124</v>
      </c>
      <c r="V31" s="2" t="n">
        <v>9</v>
      </c>
      <c r="W31" s="2"/>
    </row>
    <row r="32" customFormat="false" ht="14.5" hidden="false" customHeight="false" outlineLevel="0" collapsed="false">
      <c r="A32" s="2" t="s">
        <v>207</v>
      </c>
      <c r="B32" s="2" t="s">
        <v>24</v>
      </c>
      <c r="C32" s="2" t="s">
        <v>25</v>
      </c>
      <c r="D32" s="2" t="n">
        <v>35</v>
      </c>
      <c r="E32" s="2" t="s">
        <v>111</v>
      </c>
      <c r="F32" s="2" t="s">
        <v>27</v>
      </c>
      <c r="G32" s="2" t="s">
        <v>28</v>
      </c>
      <c r="H32" s="2" t="s">
        <v>208</v>
      </c>
      <c r="I32" s="2" t="s">
        <v>209</v>
      </c>
      <c r="J32" s="2" t="s">
        <v>30</v>
      </c>
      <c r="K32" s="2" t="n">
        <v>300</v>
      </c>
      <c r="L32" s="2" t="s">
        <v>210</v>
      </c>
      <c r="M32" s="2" t="s">
        <v>27</v>
      </c>
      <c r="N32" s="2" t="s">
        <v>28</v>
      </c>
      <c r="O32" s="2" t="s">
        <v>208</v>
      </c>
      <c r="P32" s="2" t="s">
        <v>32</v>
      </c>
      <c r="Q32" s="2" t="s">
        <v>45</v>
      </c>
      <c r="R32" s="2" t="s">
        <v>211</v>
      </c>
      <c r="S32" s="2"/>
      <c r="T32" s="2" t="n">
        <v>36</v>
      </c>
      <c r="U32" s="2" t="n">
        <v>210</v>
      </c>
      <c r="V32" s="2" t="n">
        <v>9</v>
      </c>
      <c r="W32" s="2"/>
    </row>
    <row r="33" customFormat="false" ht="14.5" hidden="false" customHeight="false" outlineLevel="0" collapsed="false">
      <c r="A33" s="2" t="s">
        <v>212</v>
      </c>
      <c r="B33" s="2" t="s">
        <v>92</v>
      </c>
      <c r="C33" s="2" t="s">
        <v>69</v>
      </c>
      <c r="D33" s="2" t="n">
        <v>19</v>
      </c>
      <c r="E33" s="2" t="s">
        <v>111</v>
      </c>
      <c r="F33" s="2" t="s">
        <v>27</v>
      </c>
      <c r="G33" s="2" t="s">
        <v>28</v>
      </c>
      <c r="H33" s="2" t="s">
        <v>29</v>
      </c>
      <c r="I33" s="2" t="s">
        <v>213</v>
      </c>
      <c r="J33" s="2" t="s">
        <v>83</v>
      </c>
      <c r="K33" s="2" t="n">
        <v>252</v>
      </c>
      <c r="L33" s="2" t="s">
        <v>214</v>
      </c>
      <c r="M33" s="2" t="s">
        <v>27</v>
      </c>
      <c r="N33" s="2" t="s">
        <v>28</v>
      </c>
      <c r="O33" s="2" t="s">
        <v>29</v>
      </c>
      <c r="P33" s="2" t="s">
        <v>32</v>
      </c>
      <c r="Q33" s="2" t="s">
        <v>33</v>
      </c>
      <c r="R33" s="2" t="s">
        <v>215</v>
      </c>
      <c r="S33" s="2"/>
      <c r="T33" s="2" t="n">
        <v>3</v>
      </c>
      <c r="U33" s="2" t="n">
        <v>88</v>
      </c>
      <c r="V33" s="2" t="n">
        <v>7</v>
      </c>
      <c r="W33" s="2"/>
    </row>
    <row r="34" customFormat="false" ht="14.5" hidden="false" customHeight="false" outlineLevel="0" collapsed="false">
      <c r="A34" s="2" t="s">
        <v>216</v>
      </c>
      <c r="B34" s="2" t="s">
        <v>92</v>
      </c>
      <c r="C34" s="2" t="s">
        <v>25</v>
      </c>
      <c r="D34" s="2" t="n">
        <v>20</v>
      </c>
      <c r="E34" s="2" t="s">
        <v>26</v>
      </c>
      <c r="F34" s="2" t="s">
        <v>27</v>
      </c>
      <c r="G34" s="2" t="s">
        <v>64</v>
      </c>
      <c r="H34" s="2" t="s">
        <v>217</v>
      </c>
      <c r="I34" s="2" t="s">
        <v>218</v>
      </c>
      <c r="J34" s="2" t="s">
        <v>187</v>
      </c>
      <c r="K34" s="2" t="n">
        <v>300</v>
      </c>
      <c r="L34" s="2" t="s">
        <v>219</v>
      </c>
      <c r="M34" s="2" t="s">
        <v>27</v>
      </c>
      <c r="N34" s="2" t="s">
        <v>64</v>
      </c>
      <c r="O34" s="2" t="s">
        <v>65</v>
      </c>
      <c r="P34" s="2" t="s">
        <v>32</v>
      </c>
      <c r="Q34" s="2" t="s">
        <v>220</v>
      </c>
      <c r="R34" s="2" t="s">
        <v>221</v>
      </c>
      <c r="S34" s="2" t="s">
        <v>222</v>
      </c>
      <c r="T34" s="2" t="n">
        <v>10</v>
      </c>
      <c r="U34" s="2" t="n">
        <v>185</v>
      </c>
      <c r="V34" s="2" t="n">
        <v>3</v>
      </c>
      <c r="W34" s="2"/>
    </row>
    <row r="35" customFormat="false" ht="14.5" hidden="false" customHeight="false" outlineLevel="0" collapsed="false">
      <c r="A35" s="2" t="s">
        <v>223</v>
      </c>
      <c r="B35" s="2" t="s">
        <v>24</v>
      </c>
      <c r="C35" s="2" t="s">
        <v>69</v>
      </c>
      <c r="D35" s="2" t="n">
        <v>19</v>
      </c>
      <c r="E35" s="2" t="s">
        <v>26</v>
      </c>
      <c r="F35" s="2" t="s">
        <v>27</v>
      </c>
      <c r="G35" s="2" t="s">
        <v>28</v>
      </c>
      <c r="H35" s="2" t="s">
        <v>29</v>
      </c>
      <c r="I35" s="2" t="s">
        <v>224</v>
      </c>
      <c r="J35" s="2" t="s">
        <v>30</v>
      </c>
      <c r="K35" s="2" t="n">
        <v>300</v>
      </c>
      <c r="L35" s="2" t="s">
        <v>225</v>
      </c>
      <c r="M35" s="2" t="s">
        <v>27</v>
      </c>
      <c r="N35" s="2" t="s">
        <v>28</v>
      </c>
      <c r="O35" s="2" t="s">
        <v>226</v>
      </c>
      <c r="P35" s="2" t="s">
        <v>32</v>
      </c>
      <c r="Q35" s="2" t="s">
        <v>45</v>
      </c>
      <c r="R35" s="2" t="s">
        <v>227</v>
      </c>
      <c r="S35" s="2"/>
      <c r="T35" s="2" t="n">
        <v>50</v>
      </c>
      <c r="U35" s="2" t="n">
        <v>281</v>
      </c>
      <c r="V35" s="2" t="n">
        <v>13</v>
      </c>
      <c r="W35" s="2"/>
    </row>
    <row r="36" customFormat="false" ht="14.5" hidden="false" customHeight="false" outlineLevel="0" collapsed="false">
      <c r="A36" s="2" t="s">
        <v>228</v>
      </c>
      <c r="B36" s="2" t="s">
        <v>183</v>
      </c>
      <c r="C36" s="2" t="s">
        <v>25</v>
      </c>
      <c r="D36" s="2" t="n">
        <v>34</v>
      </c>
      <c r="E36" s="2" t="s">
        <v>26</v>
      </c>
      <c r="F36" s="2" t="s">
        <v>27</v>
      </c>
      <c r="G36" s="2" t="s">
        <v>28</v>
      </c>
      <c r="H36" s="2" t="s">
        <v>29</v>
      </c>
      <c r="I36" s="2" t="s">
        <v>229</v>
      </c>
      <c r="J36" s="2" t="s">
        <v>30</v>
      </c>
      <c r="K36" s="2" t="n">
        <v>180</v>
      </c>
      <c r="L36" s="2" t="s">
        <v>230</v>
      </c>
      <c r="M36" s="2" t="s">
        <v>27</v>
      </c>
      <c r="N36" s="2" t="s">
        <v>28</v>
      </c>
      <c r="O36" s="2" t="s">
        <v>29</v>
      </c>
      <c r="P36" s="2" t="s">
        <v>32</v>
      </c>
      <c r="Q36" s="2" t="s">
        <v>52</v>
      </c>
      <c r="R36" s="2" t="s">
        <v>231</v>
      </c>
      <c r="S36" s="2"/>
      <c r="T36" s="2" t="n">
        <v>2</v>
      </c>
      <c r="U36" s="2"/>
      <c r="V36" s="2" t="n">
        <v>6</v>
      </c>
      <c r="W36" s="2" t="s">
        <v>232</v>
      </c>
    </row>
    <row r="37" customFormat="false" ht="14.5" hidden="false" customHeight="false" outlineLevel="0" collapsed="false">
      <c r="A37" s="2" t="s">
        <v>233</v>
      </c>
      <c r="B37" s="2" t="s">
        <v>24</v>
      </c>
      <c r="C37" s="2" t="s">
        <v>25</v>
      </c>
      <c r="D37" s="2" t="n">
        <v>19</v>
      </c>
      <c r="E37" s="2" t="s">
        <v>26</v>
      </c>
      <c r="F37" s="2" t="s">
        <v>27</v>
      </c>
      <c r="G37" s="2" t="s">
        <v>28</v>
      </c>
      <c r="H37" s="2" t="s">
        <v>29</v>
      </c>
      <c r="I37" s="2" t="s">
        <v>234</v>
      </c>
      <c r="J37" s="2" t="s">
        <v>30</v>
      </c>
      <c r="K37" s="2" t="n">
        <v>300</v>
      </c>
      <c r="L37" s="2" t="s">
        <v>235</v>
      </c>
      <c r="M37" s="2" t="s">
        <v>27</v>
      </c>
      <c r="N37" s="2" t="s">
        <v>28</v>
      </c>
      <c r="O37" s="2" t="s">
        <v>29</v>
      </c>
      <c r="P37" s="2" t="s">
        <v>32</v>
      </c>
      <c r="Q37" s="2" t="s">
        <v>45</v>
      </c>
      <c r="R37" s="2" t="s">
        <v>236</v>
      </c>
      <c r="S37" s="2"/>
      <c r="T37" s="2" t="n">
        <v>6</v>
      </c>
      <c r="U37" s="2"/>
      <c r="V37" s="2" t="n">
        <v>9</v>
      </c>
      <c r="W37" s="2"/>
    </row>
    <row r="38" customFormat="false" ht="14.5" hidden="false" customHeight="false" outlineLevel="0" collapsed="false">
      <c r="A38" s="2" t="s">
        <v>237</v>
      </c>
      <c r="B38" s="2" t="s">
        <v>24</v>
      </c>
      <c r="C38" s="2" t="s">
        <v>25</v>
      </c>
      <c r="D38" s="2" t="n">
        <v>21</v>
      </c>
      <c r="E38" s="2" t="s">
        <v>26</v>
      </c>
      <c r="F38" s="2" t="s">
        <v>27</v>
      </c>
      <c r="G38" s="2" t="s">
        <v>28</v>
      </c>
      <c r="H38" s="2" t="s">
        <v>117</v>
      </c>
      <c r="I38" s="2" t="s">
        <v>238</v>
      </c>
      <c r="J38" s="2" t="s">
        <v>30</v>
      </c>
      <c r="K38" s="2" t="n">
        <v>180</v>
      </c>
      <c r="L38" s="2" t="s">
        <v>239</v>
      </c>
      <c r="M38" s="2" t="s">
        <v>27</v>
      </c>
      <c r="N38" s="2" t="s">
        <v>28</v>
      </c>
      <c r="O38" s="2" t="s">
        <v>117</v>
      </c>
      <c r="P38" s="2" t="s">
        <v>32</v>
      </c>
      <c r="Q38" s="2" t="s">
        <v>240</v>
      </c>
      <c r="R38" s="2" t="s">
        <v>241</v>
      </c>
      <c r="S38" s="2" t="s">
        <v>242</v>
      </c>
      <c r="T38" s="2" t="n">
        <v>4</v>
      </c>
      <c r="U38" s="2"/>
      <c r="V38" s="2" t="n">
        <v>5</v>
      </c>
      <c r="W38" s="2"/>
    </row>
    <row r="39" customFormat="false" ht="14.5" hidden="false" customHeight="false" outlineLevel="0" collapsed="false">
      <c r="A39" s="2" t="s">
        <v>243</v>
      </c>
      <c r="B39" s="2" t="s">
        <v>24</v>
      </c>
      <c r="C39" s="2" t="s">
        <v>61</v>
      </c>
      <c r="D39" s="2" t="n">
        <v>44</v>
      </c>
      <c r="E39" s="2" t="s">
        <v>26</v>
      </c>
      <c r="F39" s="2" t="s">
        <v>27</v>
      </c>
      <c r="G39" s="2" t="s">
        <v>28</v>
      </c>
      <c r="H39" s="2" t="s">
        <v>29</v>
      </c>
      <c r="I39" s="2" t="s">
        <v>244</v>
      </c>
      <c r="J39" s="2" t="s">
        <v>30</v>
      </c>
      <c r="K39" s="2" t="n">
        <v>300</v>
      </c>
      <c r="L39" s="2" t="s">
        <v>245</v>
      </c>
      <c r="M39" s="2" t="s">
        <v>27</v>
      </c>
      <c r="N39" s="2" t="s">
        <v>28</v>
      </c>
      <c r="O39" s="2" t="s">
        <v>29</v>
      </c>
      <c r="P39" s="2" t="s">
        <v>32</v>
      </c>
      <c r="Q39" s="2" t="s">
        <v>52</v>
      </c>
      <c r="R39" s="2" t="s">
        <v>246</v>
      </c>
      <c r="S39" s="2"/>
      <c r="T39" s="2" t="n">
        <v>90</v>
      </c>
      <c r="U39" s="2" t="n">
        <v>420</v>
      </c>
      <c r="V39" s="2" t="n">
        <v>9</v>
      </c>
      <c r="W39" s="2"/>
    </row>
    <row r="40" customFormat="false" ht="14.5" hidden="false" customHeight="false" outlineLevel="0" collapsed="false">
      <c r="A40" s="2" t="s">
        <v>247</v>
      </c>
      <c r="B40" s="2" t="s">
        <v>248</v>
      </c>
      <c r="C40" s="2" t="s">
        <v>249</v>
      </c>
      <c r="D40" s="2" t="n">
        <v>27</v>
      </c>
      <c r="E40" s="2" t="s">
        <v>26</v>
      </c>
      <c r="F40" s="2" t="s">
        <v>27</v>
      </c>
      <c r="G40" s="2" t="s">
        <v>28</v>
      </c>
      <c r="H40" s="2" t="s">
        <v>29</v>
      </c>
      <c r="I40" s="2" t="s">
        <v>250</v>
      </c>
      <c r="J40" s="2" t="s">
        <v>30</v>
      </c>
      <c r="K40" s="2" t="n">
        <v>300</v>
      </c>
      <c r="L40" s="2" t="s">
        <v>251</v>
      </c>
      <c r="M40" s="2" t="s">
        <v>27</v>
      </c>
      <c r="N40" s="2" t="s">
        <v>28</v>
      </c>
      <c r="O40" s="2" t="s">
        <v>29</v>
      </c>
      <c r="P40" s="2" t="s">
        <v>32</v>
      </c>
      <c r="Q40" s="2" t="s">
        <v>45</v>
      </c>
      <c r="R40" s="2" t="s">
        <v>252</v>
      </c>
      <c r="S40" s="2"/>
      <c r="T40" s="2" t="n">
        <v>15</v>
      </c>
      <c r="U40" s="2" t="n">
        <v>112</v>
      </c>
      <c r="V40" s="2" t="n">
        <v>23</v>
      </c>
      <c r="W40" s="2"/>
    </row>
    <row r="41" customFormat="false" ht="14.5" hidden="false" customHeight="false" outlineLevel="0" collapsed="false">
      <c r="A41" s="2" t="s">
        <v>253</v>
      </c>
      <c r="B41" s="2" t="s">
        <v>36</v>
      </c>
      <c r="C41" s="2" t="s">
        <v>61</v>
      </c>
      <c r="D41" s="2" t="n">
        <v>20</v>
      </c>
      <c r="E41" s="2" t="s">
        <v>26</v>
      </c>
      <c r="F41" s="2" t="s">
        <v>27</v>
      </c>
      <c r="G41" s="2" t="s">
        <v>196</v>
      </c>
      <c r="H41" s="2" t="s">
        <v>254</v>
      </c>
      <c r="I41" s="2" t="s">
        <v>255</v>
      </c>
      <c r="J41" s="2" t="s">
        <v>40</v>
      </c>
      <c r="K41" s="2" t="n">
        <v>297</v>
      </c>
      <c r="L41" s="2" t="s">
        <v>256</v>
      </c>
      <c r="M41" s="2" t="s">
        <v>27</v>
      </c>
      <c r="N41" s="2" t="s">
        <v>196</v>
      </c>
      <c r="O41" s="2" t="s">
        <v>257</v>
      </c>
      <c r="P41" s="2" t="s">
        <v>32</v>
      </c>
      <c r="Q41" s="2" t="s">
        <v>52</v>
      </c>
      <c r="R41" s="2" t="s">
        <v>258</v>
      </c>
      <c r="S41" s="2" t="s">
        <v>259</v>
      </c>
      <c r="T41" s="2" t="n">
        <v>6</v>
      </c>
      <c r="U41" s="2"/>
      <c r="V41" s="2" t="n">
        <v>4</v>
      </c>
      <c r="W41" s="2"/>
    </row>
    <row r="42" customFormat="false" ht="14.5" hidden="false" customHeight="false" outlineLevel="0" collapsed="false">
      <c r="A42" s="2" t="s">
        <v>260</v>
      </c>
      <c r="B42" s="2" t="s">
        <v>36</v>
      </c>
      <c r="C42" s="2" t="s">
        <v>25</v>
      </c>
      <c r="D42" s="2" t="n">
        <v>40</v>
      </c>
      <c r="E42" s="2" t="s">
        <v>26</v>
      </c>
      <c r="F42" s="2" t="s">
        <v>27</v>
      </c>
      <c r="G42" s="2" t="s">
        <v>156</v>
      </c>
      <c r="H42" s="2" t="s">
        <v>261</v>
      </c>
      <c r="I42" s="2" t="s">
        <v>262</v>
      </c>
      <c r="J42" s="2" t="s">
        <v>40</v>
      </c>
      <c r="K42" s="2" t="n">
        <v>0</v>
      </c>
      <c r="L42" s="2" t="s">
        <v>263</v>
      </c>
      <c r="M42" s="2" t="s">
        <v>27</v>
      </c>
      <c r="N42" s="2" t="s">
        <v>156</v>
      </c>
      <c r="O42" s="2" t="s">
        <v>261</v>
      </c>
      <c r="P42" s="2" t="s">
        <v>32</v>
      </c>
      <c r="Q42" s="2" t="s">
        <v>52</v>
      </c>
      <c r="R42" s="2" t="s">
        <v>264</v>
      </c>
      <c r="S42" s="2"/>
      <c r="T42" s="2" t="n">
        <v>2</v>
      </c>
      <c r="U42" s="2"/>
      <c r="V42" s="2" t="n">
        <v>4</v>
      </c>
      <c r="W42" s="2"/>
    </row>
    <row r="43" customFormat="false" ht="14.5" hidden="false" customHeight="false" outlineLevel="0" collapsed="false">
      <c r="A43" s="2" t="s">
        <v>265</v>
      </c>
      <c r="B43" s="2" t="s">
        <v>24</v>
      </c>
      <c r="C43" s="2" t="s">
        <v>25</v>
      </c>
      <c r="D43" s="2" t="n">
        <v>23</v>
      </c>
      <c r="E43" s="2" t="s">
        <v>111</v>
      </c>
      <c r="F43" s="2" t="s">
        <v>27</v>
      </c>
      <c r="G43" s="2" t="s">
        <v>28</v>
      </c>
      <c r="H43" s="2" t="s">
        <v>29</v>
      </c>
      <c r="I43" s="2" t="s">
        <v>266</v>
      </c>
      <c r="J43" s="2" t="s">
        <v>30</v>
      </c>
      <c r="K43" s="2" t="n">
        <v>297</v>
      </c>
      <c r="L43" s="2" t="s">
        <v>267</v>
      </c>
      <c r="M43" s="2" t="s">
        <v>27</v>
      </c>
      <c r="N43" s="2" t="s">
        <v>28</v>
      </c>
      <c r="O43" s="2" t="s">
        <v>29</v>
      </c>
      <c r="P43" s="2" t="s">
        <v>32</v>
      </c>
      <c r="Q43" s="2" t="s">
        <v>52</v>
      </c>
      <c r="R43" s="2" t="s">
        <v>268</v>
      </c>
      <c r="S43" s="2"/>
      <c r="T43" s="2" t="n">
        <v>5</v>
      </c>
      <c r="U43" s="2"/>
      <c r="V43" s="2" t="n">
        <v>4</v>
      </c>
      <c r="W43" s="2"/>
    </row>
    <row r="44" customFormat="false" ht="14.5" hidden="false" customHeight="false" outlineLevel="0" collapsed="false">
      <c r="A44" s="2" t="s">
        <v>269</v>
      </c>
      <c r="B44" s="2" t="s">
        <v>24</v>
      </c>
      <c r="C44" s="2" t="s">
        <v>61</v>
      </c>
      <c r="D44" s="2" t="n">
        <v>21</v>
      </c>
      <c r="E44" s="2" t="s">
        <v>26</v>
      </c>
      <c r="F44" s="2" t="s">
        <v>27</v>
      </c>
      <c r="G44" s="2" t="s">
        <v>28</v>
      </c>
      <c r="H44" s="2" t="s">
        <v>29</v>
      </c>
      <c r="I44" s="2" t="s">
        <v>270</v>
      </c>
      <c r="J44" s="2" t="s">
        <v>56</v>
      </c>
      <c r="K44" s="2" t="n">
        <v>5</v>
      </c>
      <c r="L44" s="2" t="s">
        <v>271</v>
      </c>
      <c r="M44" s="2" t="s">
        <v>27</v>
      </c>
      <c r="N44" s="2" t="s">
        <v>28</v>
      </c>
      <c r="O44" s="2" t="s">
        <v>29</v>
      </c>
      <c r="P44" s="2" t="s">
        <v>32</v>
      </c>
      <c r="Q44" s="2" t="s">
        <v>125</v>
      </c>
      <c r="R44" s="2" t="s">
        <v>272</v>
      </c>
      <c r="S44" s="2"/>
      <c r="T44" s="2" t="n">
        <v>20</v>
      </c>
      <c r="U44" s="2" t="n">
        <v>150</v>
      </c>
      <c r="V44" s="2" t="n">
        <v>8</v>
      </c>
      <c r="W44" s="2"/>
    </row>
    <row r="45" customFormat="false" ht="14.5" hidden="false" customHeight="false" outlineLevel="0" collapsed="false">
      <c r="A45" s="2" t="s">
        <v>273</v>
      </c>
      <c r="B45" s="2" t="s">
        <v>24</v>
      </c>
      <c r="C45" s="2" t="s">
        <v>25</v>
      </c>
      <c r="D45" s="2" t="n">
        <v>19</v>
      </c>
      <c r="E45" s="2" t="s">
        <v>26</v>
      </c>
      <c r="F45" s="2" t="s">
        <v>27</v>
      </c>
      <c r="G45" s="2" t="s">
        <v>274</v>
      </c>
      <c r="H45" s="2" t="s">
        <v>275</v>
      </c>
      <c r="I45" s="2" t="s">
        <v>276</v>
      </c>
      <c r="J45" s="2" t="s">
        <v>56</v>
      </c>
      <c r="K45" s="2" t="n">
        <v>360</v>
      </c>
      <c r="L45" s="2" t="s">
        <v>277</v>
      </c>
      <c r="M45" s="2" t="s">
        <v>27</v>
      </c>
      <c r="N45" s="2" t="s">
        <v>274</v>
      </c>
      <c r="O45" s="2" t="s">
        <v>275</v>
      </c>
      <c r="P45" s="2" t="s">
        <v>32</v>
      </c>
      <c r="Q45" s="2" t="s">
        <v>45</v>
      </c>
      <c r="R45" s="2" t="s">
        <v>278</v>
      </c>
      <c r="S45" s="2"/>
      <c r="T45" s="2" t="n">
        <v>6</v>
      </c>
      <c r="U45" s="2"/>
      <c r="V45" s="2" t="n">
        <v>9</v>
      </c>
      <c r="W45" s="2"/>
    </row>
    <row r="46" customFormat="false" ht="14.5" hidden="false" customHeight="false" outlineLevel="0" collapsed="false">
      <c r="A46" s="2" t="s">
        <v>279</v>
      </c>
      <c r="B46" s="2" t="s">
        <v>24</v>
      </c>
      <c r="C46" s="2" t="s">
        <v>104</v>
      </c>
      <c r="D46" s="2" t="n">
        <v>25</v>
      </c>
      <c r="E46" s="2" t="s">
        <v>26</v>
      </c>
      <c r="F46" s="2" t="s">
        <v>27</v>
      </c>
      <c r="G46" s="2" t="s">
        <v>28</v>
      </c>
      <c r="H46" s="2" t="s">
        <v>29</v>
      </c>
      <c r="I46" s="2" t="s">
        <v>280</v>
      </c>
      <c r="J46" s="2" t="s">
        <v>56</v>
      </c>
      <c r="K46" s="2" t="n">
        <v>300</v>
      </c>
      <c r="L46" s="2" t="s">
        <v>281</v>
      </c>
      <c r="M46" s="2" t="s">
        <v>27</v>
      </c>
      <c r="N46" s="2" t="s">
        <v>28</v>
      </c>
      <c r="O46" s="2" t="s">
        <v>29</v>
      </c>
      <c r="P46" s="2" t="s">
        <v>32</v>
      </c>
      <c r="Q46" s="2" t="s">
        <v>45</v>
      </c>
      <c r="R46" s="2" t="s">
        <v>282</v>
      </c>
      <c r="S46" s="2"/>
      <c r="T46" s="2" t="n">
        <v>61</v>
      </c>
      <c r="U46" s="2" t="n">
        <v>111</v>
      </c>
      <c r="V46" s="2" t="n">
        <v>16</v>
      </c>
      <c r="W46" s="2"/>
    </row>
    <row r="47" customFormat="false" ht="14.5" hidden="false" customHeight="false" outlineLevel="0" collapsed="false">
      <c r="A47" s="2" t="s">
        <v>283</v>
      </c>
      <c r="B47" s="2" t="s">
        <v>24</v>
      </c>
      <c r="C47" s="2" t="s">
        <v>69</v>
      </c>
      <c r="D47" s="2" t="n">
        <v>38</v>
      </c>
      <c r="E47" s="2" t="s">
        <v>26</v>
      </c>
      <c r="F47" s="2" t="s">
        <v>27</v>
      </c>
      <c r="G47" s="2" t="s">
        <v>28</v>
      </c>
      <c r="H47" s="2" t="s">
        <v>29</v>
      </c>
      <c r="I47" s="2" t="s">
        <v>284</v>
      </c>
      <c r="J47" s="2" t="s">
        <v>83</v>
      </c>
      <c r="K47" s="2" t="n">
        <v>270</v>
      </c>
      <c r="L47" s="2" t="s">
        <v>285</v>
      </c>
      <c r="M47" s="2" t="s">
        <v>27</v>
      </c>
      <c r="N47" s="2" t="s">
        <v>28</v>
      </c>
      <c r="O47" s="2" t="s">
        <v>29</v>
      </c>
      <c r="P47" s="2" t="s">
        <v>32</v>
      </c>
      <c r="Q47" s="2" t="s">
        <v>52</v>
      </c>
      <c r="R47" s="2" t="s">
        <v>286</v>
      </c>
      <c r="S47" s="2" t="s">
        <v>287</v>
      </c>
      <c r="T47" s="2" t="n">
        <v>30</v>
      </c>
      <c r="U47" s="2" t="n">
        <v>173</v>
      </c>
      <c r="V47" s="2" t="n">
        <v>6</v>
      </c>
      <c r="W47" s="2"/>
    </row>
    <row r="48" customFormat="false" ht="14.5" hidden="false" customHeight="false" outlineLevel="0" collapsed="false">
      <c r="A48" s="2" t="s">
        <v>288</v>
      </c>
      <c r="B48" s="2" t="s">
        <v>92</v>
      </c>
      <c r="C48" s="2" t="s">
        <v>69</v>
      </c>
      <c r="D48" s="2" t="n">
        <v>33</v>
      </c>
      <c r="E48" s="2" t="s">
        <v>111</v>
      </c>
      <c r="F48" s="2" t="s">
        <v>289</v>
      </c>
      <c r="G48" s="2" t="s">
        <v>290</v>
      </c>
      <c r="H48" s="2" t="s">
        <v>291</v>
      </c>
      <c r="I48" s="2" t="s">
        <v>292</v>
      </c>
      <c r="J48" s="2" t="s">
        <v>56</v>
      </c>
      <c r="K48" s="2" t="n">
        <v>289</v>
      </c>
      <c r="L48" s="2" t="s">
        <v>293</v>
      </c>
      <c r="M48" s="2" t="s">
        <v>289</v>
      </c>
      <c r="N48" s="2" t="s">
        <v>290</v>
      </c>
      <c r="O48" s="2" t="s">
        <v>291</v>
      </c>
      <c r="P48" s="2" t="s">
        <v>32</v>
      </c>
      <c r="Q48" s="2" t="s">
        <v>125</v>
      </c>
      <c r="R48" s="2" t="s">
        <v>294</v>
      </c>
      <c r="S48" s="2"/>
      <c r="T48" s="2" t="n">
        <v>40</v>
      </c>
      <c r="U48" s="2"/>
      <c r="V48" s="2" t="n">
        <v>4</v>
      </c>
      <c r="W48" s="2"/>
    </row>
    <row r="49" customFormat="false" ht="14.5" hidden="false" customHeight="false" outlineLevel="0" collapsed="false">
      <c r="A49" s="2" t="s">
        <v>295</v>
      </c>
      <c r="B49" s="2" t="s">
        <v>24</v>
      </c>
      <c r="C49" s="2" t="s">
        <v>69</v>
      </c>
      <c r="D49" s="2" t="n">
        <v>37</v>
      </c>
      <c r="E49" s="2" t="s">
        <v>26</v>
      </c>
      <c r="F49" s="2" t="s">
        <v>296</v>
      </c>
      <c r="G49" s="2" t="s">
        <v>297</v>
      </c>
      <c r="H49" s="2" t="s">
        <v>297</v>
      </c>
      <c r="I49" s="2" t="s">
        <v>298</v>
      </c>
      <c r="J49" s="2" t="s">
        <v>83</v>
      </c>
      <c r="K49" s="2" t="n">
        <v>513</v>
      </c>
      <c r="L49" s="2" t="s">
        <v>299</v>
      </c>
      <c r="M49" s="2" t="s">
        <v>296</v>
      </c>
      <c r="N49" s="2" t="s">
        <v>297</v>
      </c>
      <c r="O49" s="2" t="s">
        <v>297</v>
      </c>
      <c r="P49" s="2" t="s">
        <v>32</v>
      </c>
      <c r="Q49" s="2" t="s">
        <v>125</v>
      </c>
      <c r="R49" s="2" t="s">
        <v>300</v>
      </c>
      <c r="S49" s="2"/>
      <c r="T49" s="2" t="n">
        <v>3</v>
      </c>
      <c r="U49" s="2"/>
      <c r="V49" s="2" t="n">
        <v>4</v>
      </c>
      <c r="W49" s="2"/>
    </row>
    <row r="50" customFormat="false" ht="14.5" hidden="false" customHeight="false" outlineLevel="0" collapsed="false">
      <c r="A50" s="2" t="s">
        <v>301</v>
      </c>
      <c r="B50" s="2" t="s">
        <v>24</v>
      </c>
      <c r="C50" s="2" t="s">
        <v>61</v>
      </c>
      <c r="D50" s="2" t="n">
        <v>37</v>
      </c>
      <c r="E50" s="2" t="s">
        <v>26</v>
      </c>
      <c r="F50" s="2" t="s">
        <v>296</v>
      </c>
      <c r="G50" s="2" t="s">
        <v>297</v>
      </c>
      <c r="H50" s="2" t="s">
        <v>297</v>
      </c>
      <c r="I50" s="2" t="s">
        <v>302</v>
      </c>
      <c r="J50" s="2" t="s">
        <v>83</v>
      </c>
      <c r="K50" s="2" t="n">
        <v>281</v>
      </c>
      <c r="L50" s="2" t="s">
        <v>303</v>
      </c>
      <c r="M50" s="2" t="s">
        <v>296</v>
      </c>
      <c r="N50" s="2" t="s">
        <v>297</v>
      </c>
      <c r="O50" s="2" t="s">
        <v>297</v>
      </c>
      <c r="P50" s="2" t="s">
        <v>32</v>
      </c>
      <c r="Q50" s="2" t="s">
        <v>125</v>
      </c>
      <c r="R50" s="2" t="s">
        <v>304</v>
      </c>
      <c r="S50" s="2"/>
      <c r="T50" s="2" t="n">
        <v>3</v>
      </c>
      <c r="U50" s="2"/>
      <c r="V50" s="2" t="n">
        <v>4</v>
      </c>
      <c r="W50" s="2"/>
    </row>
    <row r="51" customFormat="false" ht="14.5" hidden="false" customHeight="false" outlineLevel="0" collapsed="false">
      <c r="A51" s="2" t="e">
        <f aca="false">-w2v4ltlyec</f>
        <v>#NAME?</v>
      </c>
      <c r="B51" s="2" t="s">
        <v>92</v>
      </c>
      <c r="C51" s="2" t="s">
        <v>69</v>
      </c>
      <c r="D51" s="2" t="n">
        <v>24</v>
      </c>
      <c r="E51" s="2" t="s">
        <v>26</v>
      </c>
      <c r="F51" s="2" t="s">
        <v>27</v>
      </c>
      <c r="G51" s="2" t="s">
        <v>28</v>
      </c>
      <c r="H51" s="2" t="s">
        <v>29</v>
      </c>
      <c r="I51" s="2" t="s">
        <v>305</v>
      </c>
      <c r="J51" s="2" t="s">
        <v>30</v>
      </c>
      <c r="K51" s="2" t="n">
        <v>297</v>
      </c>
      <c r="L51" s="2" t="s">
        <v>306</v>
      </c>
      <c r="M51" s="2" t="s">
        <v>27</v>
      </c>
      <c r="N51" s="2" t="s">
        <v>28</v>
      </c>
      <c r="O51" s="2" t="s">
        <v>29</v>
      </c>
      <c r="P51" s="2" t="s">
        <v>32</v>
      </c>
      <c r="Q51" s="2" t="s">
        <v>45</v>
      </c>
      <c r="R51" s="2" t="s">
        <v>307</v>
      </c>
      <c r="S51" s="2"/>
      <c r="T51" s="2" t="n">
        <v>1</v>
      </c>
      <c r="U51" s="2" t="n">
        <v>102</v>
      </c>
      <c r="V51" s="2" t="n">
        <v>15</v>
      </c>
      <c r="W51" s="2"/>
    </row>
    <row r="52" customFormat="false" ht="14.5" hidden="false" customHeight="false" outlineLevel="0" collapsed="false">
      <c r="A52" s="2" t="s">
        <v>308</v>
      </c>
      <c r="B52" s="2" t="s">
        <v>183</v>
      </c>
      <c r="C52" s="2" t="s">
        <v>69</v>
      </c>
      <c r="D52" s="2" t="n">
        <v>24</v>
      </c>
      <c r="E52" s="2" t="s">
        <v>26</v>
      </c>
      <c r="F52" s="2" t="s">
        <v>27</v>
      </c>
      <c r="G52" s="2" t="s">
        <v>28</v>
      </c>
      <c r="H52" s="2" t="s">
        <v>29</v>
      </c>
      <c r="I52" s="2" t="s">
        <v>309</v>
      </c>
      <c r="J52" s="2" t="s">
        <v>30</v>
      </c>
      <c r="K52" s="2" t="n">
        <v>295</v>
      </c>
      <c r="L52" s="2" t="s">
        <v>310</v>
      </c>
      <c r="M52" s="2" t="s">
        <v>27</v>
      </c>
      <c r="N52" s="2" t="s">
        <v>28</v>
      </c>
      <c r="O52" s="2" t="s">
        <v>29</v>
      </c>
      <c r="P52" s="2" t="s">
        <v>32</v>
      </c>
      <c r="Q52" s="2" t="s">
        <v>52</v>
      </c>
      <c r="R52" s="2" t="s">
        <v>169</v>
      </c>
      <c r="S52" s="2"/>
      <c r="T52" s="2" t="n">
        <v>4</v>
      </c>
      <c r="U52" s="2"/>
      <c r="V52" s="2" t="n">
        <v>5</v>
      </c>
      <c r="W52" s="2" t="s">
        <v>190</v>
      </c>
    </row>
    <row r="53" customFormat="false" ht="14.5" hidden="false" customHeight="false" outlineLevel="0" collapsed="false">
      <c r="A53" s="2" t="s">
        <v>311</v>
      </c>
      <c r="B53" s="2" t="s">
        <v>36</v>
      </c>
      <c r="C53" s="2" t="s">
        <v>69</v>
      </c>
      <c r="D53" s="2" t="n">
        <v>33</v>
      </c>
      <c r="E53" s="2" t="s">
        <v>26</v>
      </c>
      <c r="F53" s="2" t="s">
        <v>27</v>
      </c>
      <c r="G53" s="2" t="s">
        <v>28</v>
      </c>
      <c r="H53" s="2" t="s">
        <v>312</v>
      </c>
      <c r="I53" s="2" t="s">
        <v>313</v>
      </c>
      <c r="J53" s="2" t="s">
        <v>40</v>
      </c>
      <c r="K53" s="2" t="n">
        <v>50</v>
      </c>
      <c r="L53" s="2" t="s">
        <v>314</v>
      </c>
      <c r="M53" s="2" t="s">
        <v>27</v>
      </c>
      <c r="N53" s="2" t="s">
        <v>28</v>
      </c>
      <c r="O53" s="2" t="s">
        <v>312</v>
      </c>
      <c r="P53" s="2" t="s">
        <v>58</v>
      </c>
      <c r="Q53" s="2" t="s">
        <v>45</v>
      </c>
      <c r="R53" s="2" t="s">
        <v>315</v>
      </c>
      <c r="S53" s="2" t="s">
        <v>316</v>
      </c>
      <c r="T53" s="2" t="n">
        <v>30</v>
      </c>
      <c r="U53" s="2" t="n">
        <v>5</v>
      </c>
      <c r="V53" s="2" t="n">
        <v>1</v>
      </c>
      <c r="W53" s="2"/>
    </row>
    <row r="54" customFormat="false" ht="14.5" hidden="false" customHeight="false" outlineLevel="0" collapsed="false">
      <c r="A54" s="2" t="s">
        <v>317</v>
      </c>
      <c r="B54" s="2" t="s">
        <v>183</v>
      </c>
      <c r="C54" s="2" t="s">
        <v>48</v>
      </c>
      <c r="D54" s="2" t="n">
        <v>32</v>
      </c>
      <c r="E54" s="2" t="s">
        <v>111</v>
      </c>
      <c r="F54" s="2" t="s">
        <v>27</v>
      </c>
      <c r="G54" s="2" t="s">
        <v>318</v>
      </c>
      <c r="H54" s="2" t="s">
        <v>319</v>
      </c>
      <c r="I54" s="2" t="s">
        <v>320</v>
      </c>
      <c r="J54" s="2" t="s">
        <v>50</v>
      </c>
      <c r="K54" s="2" t="n">
        <v>264</v>
      </c>
      <c r="L54" s="2" t="s">
        <v>321</v>
      </c>
      <c r="M54" s="2" t="s">
        <v>27</v>
      </c>
      <c r="N54" s="2" t="s">
        <v>318</v>
      </c>
      <c r="O54" s="2" t="s">
        <v>319</v>
      </c>
      <c r="P54" s="2" t="s">
        <v>32</v>
      </c>
      <c r="Q54" s="2" t="s">
        <v>45</v>
      </c>
      <c r="R54" s="2" t="s">
        <v>322</v>
      </c>
      <c r="S54" s="2"/>
      <c r="T54" s="2" t="n">
        <v>2</v>
      </c>
      <c r="U54" s="2"/>
      <c r="V54" s="2" t="n">
        <v>-6</v>
      </c>
      <c r="W54" s="2" t="s">
        <v>323</v>
      </c>
    </row>
    <row r="55" customFormat="false" ht="14.5" hidden="false" customHeight="false" outlineLevel="0" collapsed="false">
      <c r="A55" s="2" t="s">
        <v>324</v>
      </c>
      <c r="B55" s="2" t="s">
        <v>24</v>
      </c>
      <c r="C55" s="2" t="s">
        <v>69</v>
      </c>
      <c r="D55" s="2" t="n">
        <v>25</v>
      </c>
      <c r="E55" s="2" t="s">
        <v>26</v>
      </c>
      <c r="F55" s="2" t="s">
        <v>27</v>
      </c>
      <c r="G55" s="2" t="s">
        <v>28</v>
      </c>
      <c r="H55" s="2" t="s">
        <v>29</v>
      </c>
      <c r="I55" s="2" t="s">
        <v>325</v>
      </c>
      <c r="J55" s="2" t="s">
        <v>56</v>
      </c>
      <c r="K55" s="2" t="n">
        <v>266</v>
      </c>
      <c r="L55" s="2" t="s">
        <v>326</v>
      </c>
      <c r="M55" s="2" t="s">
        <v>27</v>
      </c>
      <c r="N55" s="2" t="s">
        <v>28</v>
      </c>
      <c r="O55" s="2" t="s">
        <v>29</v>
      </c>
      <c r="P55" s="2" t="s">
        <v>32</v>
      </c>
      <c r="Q55" s="2" t="s">
        <v>33</v>
      </c>
      <c r="R55" s="2" t="s">
        <v>327</v>
      </c>
      <c r="S55" s="2"/>
      <c r="T55" s="2" t="n">
        <v>5</v>
      </c>
      <c r="U55" s="2" t="n">
        <v>77</v>
      </c>
      <c r="V55" s="2" t="n">
        <v>8</v>
      </c>
      <c r="W55" s="2"/>
    </row>
    <row r="56" customFormat="false" ht="14.5" hidden="false" customHeight="false" outlineLevel="0" collapsed="false">
      <c r="A56" s="2" t="s">
        <v>328</v>
      </c>
      <c r="B56" s="2" t="s">
        <v>183</v>
      </c>
      <c r="C56" s="2" t="s">
        <v>61</v>
      </c>
      <c r="D56" s="2" t="n">
        <v>26</v>
      </c>
      <c r="E56" s="2" t="s">
        <v>26</v>
      </c>
      <c r="F56" s="2" t="s">
        <v>27</v>
      </c>
      <c r="G56" s="2" t="s">
        <v>28</v>
      </c>
      <c r="H56" s="2" t="s">
        <v>117</v>
      </c>
      <c r="I56" s="2" t="s">
        <v>329</v>
      </c>
      <c r="J56" s="2" t="s">
        <v>50</v>
      </c>
      <c r="K56" s="2" t="n">
        <v>180</v>
      </c>
      <c r="L56" s="2" t="s">
        <v>330</v>
      </c>
      <c r="M56" s="2" t="s">
        <v>27</v>
      </c>
      <c r="N56" s="2" t="s">
        <v>28</v>
      </c>
      <c r="O56" s="2" t="s">
        <v>117</v>
      </c>
      <c r="P56" s="2" t="s">
        <v>58</v>
      </c>
      <c r="Q56" s="2" t="s">
        <v>33</v>
      </c>
      <c r="R56" s="2" t="n">
        <v>2</v>
      </c>
      <c r="S56" s="2"/>
      <c r="T56" s="2" t="n">
        <v>3</v>
      </c>
      <c r="U56" s="2"/>
      <c r="V56" s="2" t="n">
        <v>3</v>
      </c>
      <c r="W56" s="2" t="s">
        <v>190</v>
      </c>
    </row>
    <row r="57" customFormat="false" ht="14.5" hidden="false" customHeight="false" outlineLevel="0" collapsed="false">
      <c r="A57" s="2" t="s">
        <v>331</v>
      </c>
      <c r="B57" s="2" t="s">
        <v>183</v>
      </c>
      <c r="C57" s="2" t="s">
        <v>61</v>
      </c>
      <c r="D57" s="2" t="n">
        <v>26</v>
      </c>
      <c r="E57" s="2" t="s">
        <v>26</v>
      </c>
      <c r="F57" s="2" t="s">
        <v>27</v>
      </c>
      <c r="G57" s="2" t="s">
        <v>28</v>
      </c>
      <c r="H57" s="2" t="s">
        <v>29</v>
      </c>
      <c r="I57" s="2" t="s">
        <v>332</v>
      </c>
      <c r="J57" s="2" t="s">
        <v>187</v>
      </c>
      <c r="K57" s="2" t="n">
        <v>0</v>
      </c>
      <c r="L57" s="2" t="s">
        <v>333</v>
      </c>
      <c r="M57" s="2" t="s">
        <v>27</v>
      </c>
      <c r="N57" s="2" t="s">
        <v>28</v>
      </c>
      <c r="O57" s="2" t="s">
        <v>29</v>
      </c>
      <c r="P57" s="2" t="s">
        <v>32</v>
      </c>
      <c r="Q57" s="2" t="s">
        <v>125</v>
      </c>
      <c r="R57" s="2" t="s">
        <v>334</v>
      </c>
      <c r="S57" s="2"/>
      <c r="T57" s="2" t="n">
        <v>3</v>
      </c>
      <c r="U57" s="2"/>
      <c r="V57" s="2" t="n">
        <v>2</v>
      </c>
      <c r="W57" s="2" t="s">
        <v>323</v>
      </c>
    </row>
    <row r="58" customFormat="false" ht="14.5" hidden="false" customHeight="false" outlineLevel="0" collapsed="false">
      <c r="A58" s="2" t="s">
        <v>335</v>
      </c>
      <c r="B58" s="2" t="s">
        <v>24</v>
      </c>
      <c r="C58" s="2" t="s">
        <v>69</v>
      </c>
      <c r="D58" s="2" t="n">
        <v>20</v>
      </c>
      <c r="E58" s="2" t="s">
        <v>26</v>
      </c>
      <c r="F58" s="2" t="s">
        <v>27</v>
      </c>
      <c r="G58" s="2" t="s">
        <v>28</v>
      </c>
      <c r="H58" s="2" t="s">
        <v>29</v>
      </c>
      <c r="I58" s="2" t="s">
        <v>336</v>
      </c>
      <c r="J58" s="2" t="s">
        <v>30</v>
      </c>
      <c r="K58" s="2" t="n">
        <v>5</v>
      </c>
      <c r="L58" s="2" t="s">
        <v>337</v>
      </c>
      <c r="M58" s="2" t="s">
        <v>27</v>
      </c>
      <c r="N58" s="2" t="s">
        <v>28</v>
      </c>
      <c r="O58" s="2" t="s">
        <v>29</v>
      </c>
      <c r="P58" s="2" t="s">
        <v>32</v>
      </c>
      <c r="Q58" s="2" t="s">
        <v>125</v>
      </c>
      <c r="R58" s="2" t="s">
        <v>338</v>
      </c>
      <c r="S58" s="2" t="s">
        <v>339</v>
      </c>
      <c r="T58" s="2" t="n">
        <v>30</v>
      </c>
      <c r="U58" s="2" t="n">
        <v>19035</v>
      </c>
      <c r="V58" s="2" t="n">
        <v>2</v>
      </c>
      <c r="W58" s="2"/>
    </row>
    <row r="59" customFormat="false" ht="14.5" hidden="false" customHeight="false" outlineLevel="0" collapsed="false">
      <c r="A59" s="2" t="s">
        <v>340</v>
      </c>
      <c r="B59" s="2" t="s">
        <v>68</v>
      </c>
      <c r="C59" s="2" t="s">
        <v>69</v>
      </c>
      <c r="D59" s="2" t="n">
        <v>17</v>
      </c>
      <c r="E59" s="2" t="s">
        <v>26</v>
      </c>
      <c r="F59" s="2" t="s">
        <v>27</v>
      </c>
      <c r="G59" s="2" t="s">
        <v>28</v>
      </c>
      <c r="H59" s="2" t="s">
        <v>29</v>
      </c>
      <c r="I59" s="2" t="s">
        <v>341</v>
      </c>
      <c r="J59" s="2" t="s">
        <v>187</v>
      </c>
      <c r="K59" s="2" t="n">
        <v>300</v>
      </c>
      <c r="L59" s="2" t="s">
        <v>342</v>
      </c>
      <c r="M59" s="2" t="s">
        <v>27</v>
      </c>
      <c r="N59" s="2" t="s">
        <v>28</v>
      </c>
      <c r="O59" s="2" t="s">
        <v>29</v>
      </c>
      <c r="P59" s="2" t="s">
        <v>32</v>
      </c>
      <c r="Q59" s="2" t="s">
        <v>125</v>
      </c>
      <c r="R59" s="2" t="s">
        <v>343</v>
      </c>
      <c r="S59" s="2"/>
      <c r="T59" s="2" t="n">
        <v>94</v>
      </c>
      <c r="U59" s="2" t="n">
        <v>286</v>
      </c>
      <c r="V59" s="2" t="n">
        <v>9</v>
      </c>
      <c r="W59" s="2"/>
    </row>
    <row r="60" customFormat="false" ht="14.5" hidden="false" customHeight="false" outlineLevel="0" collapsed="false">
      <c r="A60" s="2" t="s">
        <v>344</v>
      </c>
      <c r="B60" s="2" t="s">
        <v>248</v>
      </c>
      <c r="C60" s="2" t="s">
        <v>69</v>
      </c>
      <c r="D60" s="2" t="n">
        <v>36</v>
      </c>
      <c r="E60" s="2" t="s">
        <v>26</v>
      </c>
      <c r="F60" s="2" t="s">
        <v>27</v>
      </c>
      <c r="G60" s="2" t="s">
        <v>28</v>
      </c>
      <c r="H60" s="2" t="s">
        <v>29</v>
      </c>
      <c r="I60" s="2" t="s">
        <v>345</v>
      </c>
      <c r="J60" s="2" t="s">
        <v>30</v>
      </c>
      <c r="K60" s="2" t="n">
        <v>215</v>
      </c>
      <c r="L60" s="2" t="s">
        <v>346</v>
      </c>
      <c r="M60" s="2" t="s">
        <v>27</v>
      </c>
      <c r="N60" s="2" t="s">
        <v>28</v>
      </c>
      <c r="O60" s="2" t="s">
        <v>29</v>
      </c>
      <c r="P60" s="2" t="s">
        <v>32</v>
      </c>
      <c r="Q60" s="2" t="s">
        <v>347</v>
      </c>
      <c r="R60" s="2" t="s">
        <v>348</v>
      </c>
      <c r="S60" s="2"/>
      <c r="T60" s="2" t="n">
        <v>6</v>
      </c>
      <c r="U60" s="2" t="n">
        <v>140</v>
      </c>
      <c r="V60" s="2" t="n">
        <v>5</v>
      </c>
      <c r="W60" s="2"/>
    </row>
    <row r="61" customFormat="false" ht="14.5" hidden="false" customHeight="false" outlineLevel="0" collapsed="false">
      <c r="A61" s="2" t="s">
        <v>349</v>
      </c>
      <c r="B61" s="2" t="s">
        <v>24</v>
      </c>
      <c r="C61" s="2" t="s">
        <v>69</v>
      </c>
      <c r="D61" s="2" t="n">
        <v>20</v>
      </c>
      <c r="E61" s="2" t="s">
        <v>26</v>
      </c>
      <c r="F61" s="2" t="s">
        <v>27</v>
      </c>
      <c r="G61" s="2" t="s">
        <v>64</v>
      </c>
      <c r="H61" s="2" t="s">
        <v>350</v>
      </c>
      <c r="I61" s="2" t="s">
        <v>351</v>
      </c>
      <c r="J61" s="2" t="s">
        <v>56</v>
      </c>
      <c r="K61" s="2" t="n">
        <v>297</v>
      </c>
      <c r="L61" s="2" t="s">
        <v>352</v>
      </c>
      <c r="M61" s="2" t="s">
        <v>27</v>
      </c>
      <c r="N61" s="2" t="s">
        <v>64</v>
      </c>
      <c r="O61" s="2" t="s">
        <v>65</v>
      </c>
      <c r="P61" s="2" t="s">
        <v>32</v>
      </c>
      <c r="Q61" s="2" t="s">
        <v>33</v>
      </c>
      <c r="R61" s="2" t="s">
        <v>353</v>
      </c>
      <c r="S61" s="2" t="s">
        <v>354</v>
      </c>
      <c r="T61" s="2" t="n">
        <v>30</v>
      </c>
      <c r="U61" s="2" t="n">
        <v>20152</v>
      </c>
      <c r="V61" s="2" t="n">
        <v>6</v>
      </c>
      <c r="W61" s="2"/>
    </row>
    <row r="62" customFormat="false" ht="14.5" hidden="false" customHeight="false" outlineLevel="0" collapsed="false">
      <c r="A62" s="2" t="s">
        <v>355</v>
      </c>
      <c r="B62" s="2" t="s">
        <v>36</v>
      </c>
      <c r="C62" s="2" t="s">
        <v>61</v>
      </c>
      <c r="D62" s="2" t="n">
        <v>55</v>
      </c>
      <c r="E62" s="2" t="s">
        <v>26</v>
      </c>
      <c r="F62" s="2" t="s">
        <v>27</v>
      </c>
      <c r="G62" s="2" t="s">
        <v>318</v>
      </c>
      <c r="H62" s="2" t="s">
        <v>319</v>
      </c>
      <c r="I62" s="2" t="s">
        <v>356</v>
      </c>
      <c r="J62" s="2" t="s">
        <v>40</v>
      </c>
      <c r="K62" s="2" t="n">
        <v>293</v>
      </c>
      <c r="L62" s="2" t="s">
        <v>357</v>
      </c>
      <c r="M62" s="2" t="s">
        <v>27</v>
      </c>
      <c r="N62" s="2" t="s">
        <v>318</v>
      </c>
      <c r="O62" s="2" t="s">
        <v>319</v>
      </c>
      <c r="P62" s="2" t="s">
        <v>32</v>
      </c>
      <c r="Q62" s="2" t="s">
        <v>52</v>
      </c>
      <c r="R62" s="2" t="s">
        <v>169</v>
      </c>
      <c r="S62" s="2" t="s">
        <v>358</v>
      </c>
      <c r="T62" s="2" t="n">
        <v>23</v>
      </c>
      <c r="U62" s="2"/>
      <c r="V62" s="2" t="n">
        <v>26</v>
      </c>
      <c r="W62" s="2"/>
    </row>
    <row r="63" customFormat="false" ht="14.5" hidden="false" customHeight="false" outlineLevel="0" collapsed="false">
      <c r="A63" s="2" t="s">
        <v>359</v>
      </c>
      <c r="B63" s="2" t="s">
        <v>68</v>
      </c>
      <c r="C63" s="2" t="s">
        <v>104</v>
      </c>
      <c r="D63" s="2" t="n">
        <v>16</v>
      </c>
      <c r="E63" s="2" t="s">
        <v>26</v>
      </c>
      <c r="F63" s="2" t="s">
        <v>27</v>
      </c>
      <c r="G63" s="2" t="s">
        <v>28</v>
      </c>
      <c r="H63" s="2" t="s">
        <v>360</v>
      </c>
      <c r="I63" s="2" t="s">
        <v>361</v>
      </c>
      <c r="J63" s="2" t="s">
        <v>56</v>
      </c>
      <c r="K63" s="2" t="n">
        <v>180</v>
      </c>
      <c r="L63" s="2" t="s">
        <v>362</v>
      </c>
      <c r="M63" s="2" t="s">
        <v>27</v>
      </c>
      <c r="N63" s="2" t="s">
        <v>28</v>
      </c>
      <c r="O63" s="2" t="s">
        <v>360</v>
      </c>
      <c r="P63" s="2" t="s">
        <v>32</v>
      </c>
      <c r="Q63" s="2" t="s">
        <v>52</v>
      </c>
      <c r="R63" s="2" t="s">
        <v>363</v>
      </c>
      <c r="S63" s="2" t="s">
        <v>364</v>
      </c>
      <c r="T63" s="2" t="n">
        <v>40</v>
      </c>
      <c r="U63" s="2"/>
      <c r="V63" s="2" t="n">
        <v>4</v>
      </c>
      <c r="W63" s="2"/>
    </row>
    <row r="64" customFormat="false" ht="14.5" hidden="false" customHeight="false" outlineLevel="0" collapsed="false">
      <c r="A64" s="2" t="s">
        <v>365</v>
      </c>
      <c r="B64" s="2" t="s">
        <v>183</v>
      </c>
      <c r="C64" s="2" t="s">
        <v>61</v>
      </c>
      <c r="D64" s="2" t="n">
        <v>13</v>
      </c>
      <c r="E64" s="2" t="s">
        <v>111</v>
      </c>
      <c r="F64" s="2" t="s">
        <v>27</v>
      </c>
      <c r="G64" s="2" t="s">
        <v>318</v>
      </c>
      <c r="H64" s="2" t="s">
        <v>319</v>
      </c>
      <c r="I64" s="2" t="s">
        <v>366</v>
      </c>
      <c r="J64" s="2" t="s">
        <v>187</v>
      </c>
      <c r="K64" s="2" t="n">
        <v>298</v>
      </c>
      <c r="L64" s="2" t="s">
        <v>367</v>
      </c>
      <c r="M64" s="2" t="s">
        <v>27</v>
      </c>
      <c r="N64" s="2" t="s">
        <v>318</v>
      </c>
      <c r="O64" s="2" t="s">
        <v>319</v>
      </c>
      <c r="P64" s="2" t="s">
        <v>32</v>
      </c>
      <c r="Q64" s="2" t="s">
        <v>33</v>
      </c>
      <c r="R64" s="2" t="s">
        <v>368</v>
      </c>
      <c r="S64" s="2"/>
      <c r="T64" s="2" t="n">
        <v>180</v>
      </c>
      <c r="U64" s="2"/>
      <c r="V64" s="2" t="n">
        <v>3</v>
      </c>
      <c r="W64" s="2" t="s">
        <v>232</v>
      </c>
    </row>
    <row r="65" customFormat="false" ht="14.5" hidden="false" customHeight="false" outlineLevel="0" collapsed="false">
      <c r="A65" s="2" t="s">
        <v>369</v>
      </c>
      <c r="B65" s="2" t="s">
        <v>68</v>
      </c>
      <c r="C65" s="2" t="s">
        <v>25</v>
      </c>
      <c r="D65" s="2" t="n">
        <v>16</v>
      </c>
      <c r="E65" s="2" t="s">
        <v>26</v>
      </c>
      <c r="F65" s="2" t="s">
        <v>27</v>
      </c>
      <c r="G65" s="2" t="s">
        <v>28</v>
      </c>
      <c r="H65" s="2" t="s">
        <v>360</v>
      </c>
      <c r="I65" s="2" t="s">
        <v>370</v>
      </c>
      <c r="J65" s="2" t="s">
        <v>73</v>
      </c>
      <c r="K65" s="2" t="n">
        <v>232</v>
      </c>
      <c r="L65" s="2" t="s">
        <v>371</v>
      </c>
      <c r="M65" s="2" t="s">
        <v>27</v>
      </c>
      <c r="N65" s="2" t="s">
        <v>28</v>
      </c>
      <c r="O65" s="2" t="s">
        <v>360</v>
      </c>
      <c r="P65" s="2" t="s">
        <v>32</v>
      </c>
      <c r="Q65" s="2" t="s">
        <v>33</v>
      </c>
      <c r="R65" s="2" t="s">
        <v>372</v>
      </c>
      <c r="S65" s="2"/>
      <c r="T65" s="2" t="n">
        <v>60</v>
      </c>
      <c r="U65" s="2" t="n">
        <v>185</v>
      </c>
      <c r="V65" s="2" t="n">
        <v>34</v>
      </c>
      <c r="W65" s="2"/>
    </row>
    <row r="66" customFormat="false" ht="14.5" hidden="false" customHeight="false" outlineLevel="0" collapsed="false">
      <c r="A66" s="2" t="s">
        <v>373</v>
      </c>
      <c r="B66" s="2" t="s">
        <v>248</v>
      </c>
      <c r="C66" s="2" t="s">
        <v>25</v>
      </c>
      <c r="D66" s="2" t="n">
        <v>44</v>
      </c>
      <c r="E66" s="2" t="s">
        <v>26</v>
      </c>
      <c r="F66" s="2" t="s">
        <v>27</v>
      </c>
      <c r="G66" s="2" t="s">
        <v>28</v>
      </c>
      <c r="H66" s="2" t="s">
        <v>29</v>
      </c>
      <c r="I66" s="2" t="s">
        <v>374</v>
      </c>
      <c r="J66" s="2" t="s">
        <v>30</v>
      </c>
      <c r="K66" s="2" t="n">
        <v>300</v>
      </c>
      <c r="L66" s="2" t="s">
        <v>375</v>
      </c>
      <c r="M66" s="2" t="s">
        <v>27</v>
      </c>
      <c r="N66" s="2" t="s">
        <v>28</v>
      </c>
      <c r="O66" s="2" t="s">
        <v>29</v>
      </c>
      <c r="P66" s="2" t="s">
        <v>32</v>
      </c>
      <c r="Q66" s="2" t="s">
        <v>125</v>
      </c>
      <c r="R66" s="2" t="s">
        <v>376</v>
      </c>
      <c r="S66" s="2" t="s">
        <v>377</v>
      </c>
      <c r="T66" s="2" t="n">
        <v>10</v>
      </c>
      <c r="U66" s="2" t="n">
        <v>180</v>
      </c>
      <c r="V66" s="2" t="n">
        <v>15</v>
      </c>
      <c r="W66" s="2"/>
    </row>
    <row r="67" customFormat="false" ht="14.5" hidden="false" customHeight="false" outlineLevel="0" collapsed="false">
      <c r="A67" s="2" t="s">
        <v>378</v>
      </c>
      <c r="B67" s="2" t="s">
        <v>68</v>
      </c>
      <c r="C67" s="2" t="s">
        <v>48</v>
      </c>
      <c r="D67" s="2" t="n">
        <v>16</v>
      </c>
      <c r="E67" s="2" t="s">
        <v>26</v>
      </c>
      <c r="F67" s="2" t="s">
        <v>27</v>
      </c>
      <c r="G67" s="2" t="s">
        <v>28</v>
      </c>
      <c r="H67" s="2" t="s">
        <v>379</v>
      </c>
      <c r="I67" s="2" t="s">
        <v>380</v>
      </c>
      <c r="J67" s="2" t="s">
        <v>187</v>
      </c>
      <c r="K67" s="2" t="n">
        <v>0</v>
      </c>
      <c r="L67" s="2" t="s">
        <v>381</v>
      </c>
      <c r="M67" s="2" t="s">
        <v>27</v>
      </c>
      <c r="N67" s="2" t="s">
        <v>28</v>
      </c>
      <c r="O67" s="2" t="s">
        <v>379</v>
      </c>
      <c r="P67" s="2" t="s">
        <v>32</v>
      </c>
      <c r="Q67" s="2" t="s">
        <v>125</v>
      </c>
      <c r="R67" s="2" t="s">
        <v>382</v>
      </c>
      <c r="S67" s="2" t="s">
        <v>383</v>
      </c>
      <c r="T67" s="2" t="n">
        <v>30</v>
      </c>
      <c r="U67" s="2" t="n">
        <v>51</v>
      </c>
      <c r="V67" s="2" t="n">
        <v>2</v>
      </c>
      <c r="W67" s="2"/>
    </row>
    <row r="68" customFormat="false" ht="14.5" hidden="false" customHeight="false" outlineLevel="0" collapsed="false">
      <c r="A68" s="2" t="s">
        <v>384</v>
      </c>
      <c r="B68" s="2" t="s">
        <v>24</v>
      </c>
      <c r="C68" s="2" t="s">
        <v>69</v>
      </c>
      <c r="D68" s="2" t="n">
        <v>25</v>
      </c>
      <c r="E68" s="2" t="s">
        <v>26</v>
      </c>
      <c r="F68" s="2" t="s">
        <v>27</v>
      </c>
      <c r="G68" s="2" t="s">
        <v>28</v>
      </c>
      <c r="H68" s="2" t="s">
        <v>29</v>
      </c>
      <c r="I68" s="2" t="s">
        <v>385</v>
      </c>
      <c r="J68" s="2" t="s">
        <v>30</v>
      </c>
      <c r="K68" s="2" t="n">
        <v>285</v>
      </c>
      <c r="L68" s="2" t="s">
        <v>386</v>
      </c>
      <c r="M68" s="2" t="s">
        <v>27</v>
      </c>
      <c r="N68" s="2" t="s">
        <v>28</v>
      </c>
      <c r="O68" s="2" t="s">
        <v>29</v>
      </c>
      <c r="P68" s="2" t="s">
        <v>32</v>
      </c>
      <c r="Q68" s="2" t="s">
        <v>52</v>
      </c>
      <c r="R68" s="2" t="s">
        <v>387</v>
      </c>
      <c r="S68" s="2" t="s">
        <v>388</v>
      </c>
      <c r="T68" s="2" t="n">
        <v>5</v>
      </c>
      <c r="U68" s="2" t="n">
        <v>104</v>
      </c>
      <c r="V68" s="2" t="n">
        <v>7</v>
      </c>
      <c r="W68" s="2"/>
    </row>
    <row r="69" customFormat="false" ht="14.5" hidden="false" customHeight="false" outlineLevel="0" collapsed="false">
      <c r="A69" s="2" t="s">
        <v>389</v>
      </c>
      <c r="B69" s="2" t="s">
        <v>92</v>
      </c>
      <c r="C69" s="2" t="s">
        <v>69</v>
      </c>
      <c r="D69" s="2" t="n">
        <v>21</v>
      </c>
      <c r="E69" s="2" t="s">
        <v>111</v>
      </c>
      <c r="F69" s="2" t="s">
        <v>27</v>
      </c>
      <c r="G69" s="2" t="s">
        <v>28</v>
      </c>
      <c r="H69" s="2" t="s">
        <v>29</v>
      </c>
      <c r="I69" s="2" t="s">
        <v>390</v>
      </c>
      <c r="J69" s="2" t="s">
        <v>56</v>
      </c>
      <c r="K69" s="2" t="n">
        <v>113</v>
      </c>
      <c r="L69" s="2" t="s">
        <v>391</v>
      </c>
      <c r="M69" s="2" t="s">
        <v>27</v>
      </c>
      <c r="N69" s="2" t="s">
        <v>28</v>
      </c>
      <c r="O69" s="2" t="s">
        <v>29</v>
      </c>
      <c r="P69" s="2" t="s">
        <v>32</v>
      </c>
      <c r="Q69" s="2" t="s">
        <v>392</v>
      </c>
      <c r="R69" s="2" t="s">
        <v>393</v>
      </c>
      <c r="S69" s="2"/>
      <c r="T69" s="2" t="n">
        <v>8</v>
      </c>
      <c r="U69" s="2"/>
      <c r="V69" s="2" t="n">
        <v>2</v>
      </c>
      <c r="W69" s="2"/>
    </row>
    <row r="70" customFormat="false" ht="14.5" hidden="false" customHeight="false" outlineLevel="0" collapsed="false">
      <c r="A70" s="2" t="s">
        <v>394</v>
      </c>
      <c r="B70" s="2" t="s">
        <v>68</v>
      </c>
      <c r="C70" s="2" t="s">
        <v>48</v>
      </c>
      <c r="D70" s="2" t="n">
        <v>16</v>
      </c>
      <c r="E70" s="2" t="s">
        <v>26</v>
      </c>
      <c r="F70" s="2" t="s">
        <v>27</v>
      </c>
      <c r="G70" s="2" t="s">
        <v>28</v>
      </c>
      <c r="H70" s="2" t="s">
        <v>379</v>
      </c>
      <c r="I70" s="2" t="s">
        <v>395</v>
      </c>
      <c r="J70" s="2" t="s">
        <v>30</v>
      </c>
      <c r="K70" s="2" t="n">
        <v>5</v>
      </c>
      <c r="L70" s="2" t="s">
        <v>396</v>
      </c>
      <c r="M70" s="2" t="s">
        <v>27</v>
      </c>
      <c r="N70" s="2" t="s">
        <v>28</v>
      </c>
      <c r="O70" s="2" t="s">
        <v>379</v>
      </c>
      <c r="P70" s="2" t="s">
        <v>32</v>
      </c>
      <c r="Q70" s="2" t="s">
        <v>392</v>
      </c>
      <c r="R70" s="2" t="s">
        <v>397</v>
      </c>
      <c r="S70" s="2" t="s">
        <v>398</v>
      </c>
      <c r="T70" s="2" t="n">
        <v>3</v>
      </c>
      <c r="U70" s="2" t="n">
        <v>77</v>
      </c>
      <c r="V70" s="2" t="n">
        <v>3</v>
      </c>
      <c r="W70" s="2"/>
    </row>
    <row r="71" customFormat="false" ht="14.5" hidden="false" customHeight="false" outlineLevel="0" collapsed="false">
      <c r="A71" s="2" t="s">
        <v>399</v>
      </c>
      <c r="B71" s="2" t="s">
        <v>24</v>
      </c>
      <c r="C71" s="2" t="s">
        <v>61</v>
      </c>
      <c r="D71" s="2" t="n">
        <v>32</v>
      </c>
      <c r="E71" s="2" t="s">
        <v>26</v>
      </c>
      <c r="F71" s="2" t="s">
        <v>27</v>
      </c>
      <c r="G71" s="2" t="s">
        <v>318</v>
      </c>
      <c r="H71" s="2" t="s">
        <v>319</v>
      </c>
      <c r="I71" s="2" t="s">
        <v>400</v>
      </c>
      <c r="J71" s="2" t="s">
        <v>83</v>
      </c>
      <c r="K71" s="2" t="n">
        <v>300</v>
      </c>
      <c r="L71" s="2" t="s">
        <v>401</v>
      </c>
      <c r="M71" s="2" t="s">
        <v>27</v>
      </c>
      <c r="N71" s="2" t="s">
        <v>318</v>
      </c>
      <c r="O71" s="2" t="s">
        <v>319</v>
      </c>
      <c r="P71" s="2" t="s">
        <v>32</v>
      </c>
      <c r="Q71" s="2" t="s">
        <v>45</v>
      </c>
      <c r="R71" s="2" t="s">
        <v>402</v>
      </c>
      <c r="S71" s="2"/>
      <c r="T71" s="2" t="n">
        <v>30</v>
      </c>
      <c r="U71" s="2" t="n">
        <v>92</v>
      </c>
      <c r="V71" s="2" t="n">
        <v>9</v>
      </c>
      <c r="W71" s="2"/>
    </row>
    <row r="72" customFormat="false" ht="14.5" hidden="false" customHeight="false" outlineLevel="0" collapsed="false">
      <c r="A72" s="2" t="s">
        <v>403</v>
      </c>
      <c r="B72" s="2" t="s">
        <v>24</v>
      </c>
      <c r="C72" s="2" t="s">
        <v>48</v>
      </c>
      <c r="D72" s="2" t="n">
        <v>18</v>
      </c>
      <c r="E72" s="2" t="s">
        <v>26</v>
      </c>
      <c r="F72" s="2" t="s">
        <v>27</v>
      </c>
      <c r="G72" s="2" t="s">
        <v>64</v>
      </c>
      <c r="H72" s="2" t="s">
        <v>178</v>
      </c>
      <c r="I72" s="2" t="s">
        <v>404</v>
      </c>
      <c r="J72" s="2" t="s">
        <v>56</v>
      </c>
      <c r="K72" s="2" t="n">
        <v>298</v>
      </c>
      <c r="L72" s="2" t="s">
        <v>405</v>
      </c>
      <c r="M72" s="2" t="s">
        <v>27</v>
      </c>
      <c r="N72" s="2" t="s">
        <v>64</v>
      </c>
      <c r="O72" s="2" t="s">
        <v>178</v>
      </c>
      <c r="P72" s="2" t="s">
        <v>32</v>
      </c>
      <c r="Q72" s="2" t="s">
        <v>240</v>
      </c>
      <c r="R72" s="2" t="s">
        <v>406</v>
      </c>
      <c r="S72" s="2"/>
      <c r="T72" s="2" t="n">
        <v>52</v>
      </c>
      <c r="U72" s="2" t="n">
        <v>115</v>
      </c>
      <c r="V72" s="2" t="n">
        <v>14</v>
      </c>
      <c r="W72" s="2"/>
    </row>
    <row r="73" customFormat="false" ht="14.5" hidden="false" customHeight="false" outlineLevel="0" collapsed="false">
      <c r="A73" s="2" t="s">
        <v>407</v>
      </c>
      <c r="B73" s="2" t="s">
        <v>24</v>
      </c>
      <c r="C73" s="2" t="s">
        <v>61</v>
      </c>
      <c r="D73" s="2" t="n">
        <v>23</v>
      </c>
      <c r="E73" s="2" t="s">
        <v>26</v>
      </c>
      <c r="F73" s="2" t="s">
        <v>27</v>
      </c>
      <c r="G73" s="2" t="s">
        <v>28</v>
      </c>
      <c r="H73" s="2" t="s">
        <v>29</v>
      </c>
      <c r="I73" s="2" t="s">
        <v>408</v>
      </c>
      <c r="J73" s="2" t="s">
        <v>56</v>
      </c>
      <c r="K73" s="2" t="n">
        <v>176</v>
      </c>
      <c r="L73" s="2" t="s">
        <v>409</v>
      </c>
      <c r="M73" s="2" t="s">
        <v>27</v>
      </c>
      <c r="N73" s="2" t="s">
        <v>28</v>
      </c>
      <c r="O73" s="2" t="s">
        <v>29</v>
      </c>
      <c r="P73" s="2" t="s">
        <v>58</v>
      </c>
      <c r="Q73" s="2" t="s">
        <v>45</v>
      </c>
      <c r="R73" s="2" t="s">
        <v>410</v>
      </c>
      <c r="S73" s="2"/>
      <c r="T73" s="2" t="n">
        <v>70</v>
      </c>
      <c r="U73" s="2" t="n">
        <v>147</v>
      </c>
      <c r="V73" s="2" t="n">
        <v>1</v>
      </c>
      <c r="W73" s="2"/>
    </row>
    <row r="74" customFormat="false" ht="14.5" hidden="false" customHeight="false" outlineLevel="0" collapsed="false">
      <c r="A74" s="2" t="s">
        <v>411</v>
      </c>
      <c r="B74" s="2" t="s">
        <v>68</v>
      </c>
      <c r="C74" s="2" t="s">
        <v>25</v>
      </c>
      <c r="D74" s="2" t="n">
        <v>14</v>
      </c>
      <c r="E74" s="2" t="s">
        <v>26</v>
      </c>
      <c r="F74" s="2" t="s">
        <v>27</v>
      </c>
      <c r="G74" s="2" t="s">
        <v>28</v>
      </c>
      <c r="H74" s="2" t="s">
        <v>29</v>
      </c>
      <c r="I74" s="2" t="s">
        <v>412</v>
      </c>
      <c r="J74" s="2" t="s">
        <v>30</v>
      </c>
      <c r="K74" s="2" t="n">
        <v>177</v>
      </c>
      <c r="L74" s="2" t="s">
        <v>413</v>
      </c>
      <c r="M74" s="2" t="s">
        <v>27</v>
      </c>
      <c r="N74" s="2" t="s">
        <v>28</v>
      </c>
      <c r="O74" s="2" t="s">
        <v>29</v>
      </c>
      <c r="P74" s="2" t="s">
        <v>32</v>
      </c>
      <c r="Q74" s="2" t="s">
        <v>52</v>
      </c>
      <c r="R74" s="2" t="s">
        <v>414</v>
      </c>
      <c r="S74" s="2"/>
      <c r="T74" s="2" t="n">
        <v>37</v>
      </c>
      <c r="U74" s="2" t="n">
        <v>122</v>
      </c>
      <c r="V74" s="2" t="n">
        <v>3</v>
      </c>
      <c r="W74" s="2"/>
    </row>
    <row r="75" customFormat="false" ht="14.5" hidden="false" customHeight="false" outlineLevel="0" collapsed="false">
      <c r="A75" s="2" t="s">
        <v>415</v>
      </c>
      <c r="B75" s="2" t="s">
        <v>248</v>
      </c>
      <c r="C75" s="2" t="s">
        <v>69</v>
      </c>
      <c r="D75" s="2" t="n">
        <v>26</v>
      </c>
      <c r="E75" s="2" t="s">
        <v>26</v>
      </c>
      <c r="F75" s="2" t="s">
        <v>27</v>
      </c>
      <c r="G75" s="2" t="s">
        <v>28</v>
      </c>
      <c r="H75" s="2" t="s">
        <v>29</v>
      </c>
      <c r="I75" s="2" t="s">
        <v>416</v>
      </c>
      <c r="J75" s="2" t="s">
        <v>56</v>
      </c>
      <c r="K75" s="2" t="n">
        <v>300</v>
      </c>
      <c r="L75" s="2" t="s">
        <v>417</v>
      </c>
      <c r="M75" s="2" t="s">
        <v>27</v>
      </c>
      <c r="N75" s="2" t="s">
        <v>28</v>
      </c>
      <c r="O75" s="2" t="s">
        <v>29</v>
      </c>
      <c r="P75" s="2" t="s">
        <v>32</v>
      </c>
      <c r="Q75" s="2" t="s">
        <v>125</v>
      </c>
      <c r="R75" s="2" t="s">
        <v>418</v>
      </c>
      <c r="S75" s="2"/>
      <c r="T75" s="2" t="n">
        <v>90</v>
      </c>
      <c r="U75" s="2"/>
      <c r="V75" s="2" t="n">
        <v>15</v>
      </c>
      <c r="W75" s="2"/>
    </row>
    <row r="76" customFormat="false" ht="14.5" hidden="false" customHeight="false" outlineLevel="0" collapsed="false">
      <c r="A76" s="2" t="s">
        <v>419</v>
      </c>
      <c r="B76" s="2" t="s">
        <v>36</v>
      </c>
      <c r="C76" s="2" t="s">
        <v>25</v>
      </c>
      <c r="D76" s="2" t="n">
        <v>21</v>
      </c>
      <c r="E76" s="2" t="s">
        <v>26</v>
      </c>
      <c r="F76" s="2" t="s">
        <v>27</v>
      </c>
      <c r="G76" s="2" t="s">
        <v>28</v>
      </c>
      <c r="H76" s="2" t="s">
        <v>29</v>
      </c>
      <c r="I76" s="2" t="s">
        <v>420</v>
      </c>
      <c r="J76" s="2" t="s">
        <v>40</v>
      </c>
      <c r="K76" s="2" t="n">
        <v>300</v>
      </c>
      <c r="L76" s="2" t="s">
        <v>421</v>
      </c>
      <c r="M76" s="2" t="s">
        <v>27</v>
      </c>
      <c r="N76" s="2" t="s">
        <v>28</v>
      </c>
      <c r="O76" s="2" t="s">
        <v>29</v>
      </c>
      <c r="P76" s="2" t="s">
        <v>32</v>
      </c>
      <c r="Q76" s="2" t="s">
        <v>52</v>
      </c>
      <c r="R76" s="2" t="s">
        <v>422</v>
      </c>
      <c r="S76" s="2"/>
      <c r="T76" s="2" t="n">
        <v>5</v>
      </c>
      <c r="U76" s="2" t="n">
        <v>295</v>
      </c>
      <c r="V76" s="2" t="n">
        <v>5</v>
      </c>
      <c r="W76" s="2"/>
    </row>
    <row r="77" customFormat="false" ht="14.5" hidden="false" customHeight="false" outlineLevel="0" collapsed="false">
      <c r="A77" s="2" t="s">
        <v>423</v>
      </c>
      <c r="B77" s="2" t="s">
        <v>183</v>
      </c>
      <c r="C77" s="2" t="s">
        <v>48</v>
      </c>
      <c r="D77" s="2" t="n">
        <v>15</v>
      </c>
      <c r="E77" s="2" t="s">
        <v>26</v>
      </c>
      <c r="F77" s="2" t="s">
        <v>27</v>
      </c>
      <c r="G77" s="2" t="s">
        <v>28</v>
      </c>
      <c r="H77" s="2" t="s">
        <v>112</v>
      </c>
      <c r="I77" s="2" t="s">
        <v>424</v>
      </c>
      <c r="J77" s="2" t="s">
        <v>50</v>
      </c>
      <c r="K77" s="2" t="n">
        <v>360</v>
      </c>
      <c r="L77" s="2" t="s">
        <v>425</v>
      </c>
      <c r="M77" s="2" t="s">
        <v>27</v>
      </c>
      <c r="N77" s="2" t="s">
        <v>28</v>
      </c>
      <c r="O77" s="2" t="s">
        <v>112</v>
      </c>
      <c r="P77" s="2" t="s">
        <v>32</v>
      </c>
      <c r="Q77" s="2" t="s">
        <v>33</v>
      </c>
      <c r="R77" s="2" t="s">
        <v>368</v>
      </c>
      <c r="S77" s="2" t="s">
        <v>426</v>
      </c>
      <c r="T77" s="2" t="n">
        <v>17</v>
      </c>
      <c r="U77" s="2" t="n">
        <v>62</v>
      </c>
      <c r="V77" s="2" t="n">
        <v>6</v>
      </c>
      <c r="W77" s="2" t="s">
        <v>323</v>
      </c>
    </row>
    <row r="78" customFormat="false" ht="14.5" hidden="false" customHeight="false" outlineLevel="0" collapsed="false">
      <c r="A78" s="2" t="s">
        <v>427</v>
      </c>
      <c r="B78" s="2" t="s">
        <v>24</v>
      </c>
      <c r="C78" s="2" t="s">
        <v>69</v>
      </c>
      <c r="D78" s="2" t="n">
        <v>26</v>
      </c>
      <c r="E78" s="2" t="s">
        <v>26</v>
      </c>
      <c r="F78" s="2" t="s">
        <v>27</v>
      </c>
      <c r="G78" s="2" t="s">
        <v>28</v>
      </c>
      <c r="H78" s="2" t="s">
        <v>29</v>
      </c>
      <c r="I78" s="2" t="s">
        <v>428</v>
      </c>
      <c r="J78" s="2" t="s">
        <v>30</v>
      </c>
      <c r="K78" s="2" t="n">
        <v>305</v>
      </c>
      <c r="L78" s="2" t="s">
        <v>429</v>
      </c>
      <c r="M78" s="2" t="s">
        <v>27</v>
      </c>
      <c r="N78" s="2" t="s">
        <v>70</v>
      </c>
      <c r="O78" s="2" t="s">
        <v>430</v>
      </c>
      <c r="P78" s="2" t="s">
        <v>32</v>
      </c>
      <c r="Q78" s="2" t="s">
        <v>45</v>
      </c>
      <c r="R78" s="2" t="s">
        <v>431</v>
      </c>
      <c r="S78" s="2"/>
      <c r="T78" s="2" t="n">
        <v>12</v>
      </c>
      <c r="U78" s="2" t="n">
        <v>123</v>
      </c>
      <c r="V78" s="2" t="n">
        <v>7</v>
      </c>
      <c r="W78" s="2"/>
    </row>
    <row r="79" customFormat="false" ht="14.5" hidden="false" customHeight="false" outlineLevel="0" collapsed="false">
      <c r="A79" s="2" t="s">
        <v>432</v>
      </c>
      <c r="B79" s="2" t="s">
        <v>24</v>
      </c>
      <c r="C79" s="2" t="s">
        <v>61</v>
      </c>
      <c r="D79" s="2" t="n">
        <v>20</v>
      </c>
      <c r="E79" s="2" t="s">
        <v>26</v>
      </c>
      <c r="F79" s="2" t="s">
        <v>27</v>
      </c>
      <c r="G79" s="2" t="s">
        <v>28</v>
      </c>
      <c r="H79" s="2" t="s">
        <v>433</v>
      </c>
      <c r="I79" s="2" t="s">
        <v>434</v>
      </c>
      <c r="J79" s="2" t="s">
        <v>56</v>
      </c>
      <c r="K79" s="2" t="n">
        <v>263</v>
      </c>
      <c r="L79" s="2" t="s">
        <v>435</v>
      </c>
      <c r="M79" s="2" t="s">
        <v>27</v>
      </c>
      <c r="N79" s="2" t="s">
        <v>28</v>
      </c>
      <c r="O79" s="2" t="s">
        <v>433</v>
      </c>
      <c r="P79" s="2" t="s">
        <v>58</v>
      </c>
      <c r="Q79" s="2" t="s">
        <v>45</v>
      </c>
      <c r="R79" s="2" t="s">
        <v>436</v>
      </c>
      <c r="S79" s="2" t="s">
        <v>95</v>
      </c>
      <c r="T79" s="2" t="n">
        <v>9</v>
      </c>
      <c r="U79" s="2" t="n">
        <v>133</v>
      </c>
      <c r="V79" s="2" t="n">
        <v>16</v>
      </c>
      <c r="W79" s="2"/>
    </row>
    <row r="80" customFormat="false" ht="14.5" hidden="false" customHeight="false" outlineLevel="0" collapsed="false">
      <c r="A80" s="2" t="s">
        <v>437</v>
      </c>
      <c r="B80" s="2" t="s">
        <v>24</v>
      </c>
      <c r="C80" s="2" t="s">
        <v>69</v>
      </c>
      <c r="D80" s="2" t="n">
        <v>31</v>
      </c>
      <c r="E80" s="2" t="s">
        <v>26</v>
      </c>
      <c r="F80" s="2" t="s">
        <v>27</v>
      </c>
      <c r="G80" s="2" t="s">
        <v>28</v>
      </c>
      <c r="H80" s="2" t="s">
        <v>29</v>
      </c>
      <c r="I80" s="2" t="s">
        <v>438</v>
      </c>
      <c r="J80" s="2" t="s">
        <v>83</v>
      </c>
      <c r="K80" s="2" t="n">
        <v>299</v>
      </c>
      <c r="L80" s="2" t="s">
        <v>439</v>
      </c>
      <c r="M80" s="2" t="s">
        <v>27</v>
      </c>
      <c r="N80" s="2" t="s">
        <v>28</v>
      </c>
      <c r="O80" s="2" t="s">
        <v>29</v>
      </c>
      <c r="P80" s="2" t="s">
        <v>32</v>
      </c>
      <c r="Q80" s="2" t="s">
        <v>440</v>
      </c>
      <c r="R80" s="2" t="s">
        <v>441</v>
      </c>
      <c r="S80" s="2" t="s">
        <v>442</v>
      </c>
      <c r="T80" s="2" t="n">
        <v>81</v>
      </c>
      <c r="U80" s="2" t="n">
        <v>293</v>
      </c>
      <c r="V80" s="2" t="n">
        <v>11</v>
      </c>
      <c r="W80" s="2"/>
    </row>
    <row r="81" customFormat="false" ht="14.5" hidden="false" customHeight="false" outlineLevel="0" collapsed="false">
      <c r="A81" s="2" t="s">
        <v>443</v>
      </c>
      <c r="B81" s="2" t="s">
        <v>24</v>
      </c>
      <c r="C81" s="2" t="s">
        <v>69</v>
      </c>
      <c r="D81" s="2" t="n">
        <v>23</v>
      </c>
      <c r="E81" s="2" t="s">
        <v>111</v>
      </c>
      <c r="F81" s="2" t="s">
        <v>27</v>
      </c>
      <c r="G81" s="2" t="s">
        <v>318</v>
      </c>
      <c r="H81" s="2" t="s">
        <v>444</v>
      </c>
      <c r="I81" s="2" t="s">
        <v>445</v>
      </c>
      <c r="J81" s="2" t="s">
        <v>56</v>
      </c>
      <c r="K81" s="2" t="n">
        <v>299</v>
      </c>
      <c r="L81" s="2" t="s">
        <v>446</v>
      </c>
      <c r="M81" s="2" t="s">
        <v>27</v>
      </c>
      <c r="N81" s="2" t="s">
        <v>318</v>
      </c>
      <c r="O81" s="2" t="s">
        <v>444</v>
      </c>
      <c r="P81" s="2" t="s">
        <v>32</v>
      </c>
      <c r="Q81" s="2" t="s">
        <v>125</v>
      </c>
      <c r="R81" s="2" t="s">
        <v>447</v>
      </c>
      <c r="S81" s="2"/>
      <c r="T81" s="2" t="n">
        <v>6</v>
      </c>
      <c r="U81" s="2" t="n">
        <v>12</v>
      </c>
      <c r="V81" s="2" t="n">
        <v>6</v>
      </c>
      <c r="W81" s="2"/>
    </row>
    <row r="82" customFormat="false" ht="14.5" hidden="false" customHeight="false" outlineLevel="0" collapsed="false">
      <c r="A82" s="2" t="s">
        <v>448</v>
      </c>
      <c r="B82" s="2" t="s">
        <v>183</v>
      </c>
      <c r="C82" s="2" t="s">
        <v>25</v>
      </c>
      <c r="D82" s="2" t="n">
        <v>15</v>
      </c>
      <c r="E82" s="2" t="s">
        <v>26</v>
      </c>
      <c r="F82" s="2" t="s">
        <v>27</v>
      </c>
      <c r="G82" s="2" t="s">
        <v>28</v>
      </c>
      <c r="H82" s="2" t="s">
        <v>449</v>
      </c>
      <c r="I82" s="2" t="s">
        <v>450</v>
      </c>
      <c r="J82" s="2" t="s">
        <v>73</v>
      </c>
      <c r="K82" s="2" t="n">
        <v>180</v>
      </c>
      <c r="L82" s="2" t="s">
        <v>451</v>
      </c>
      <c r="M82" s="2" t="s">
        <v>27</v>
      </c>
      <c r="N82" s="2" t="s">
        <v>28</v>
      </c>
      <c r="O82" s="2" t="s">
        <v>449</v>
      </c>
      <c r="P82" s="2" t="s">
        <v>32</v>
      </c>
      <c r="Q82" s="2" t="s">
        <v>125</v>
      </c>
      <c r="R82" s="2" t="s">
        <v>452</v>
      </c>
      <c r="S82" s="2"/>
      <c r="T82" s="2" t="n">
        <v>1</v>
      </c>
      <c r="U82" s="2"/>
      <c r="V82" s="2" t="n">
        <v>5</v>
      </c>
      <c r="W82" s="2" t="s">
        <v>232</v>
      </c>
    </row>
    <row r="83" customFormat="false" ht="14.5" hidden="false" customHeight="false" outlineLevel="0" collapsed="false">
      <c r="A83" s="2" t="e">
        <f aca="false">-sndc-s6cz5</f>
        <v>#NAME?</v>
      </c>
      <c r="B83" s="2" t="s">
        <v>24</v>
      </c>
      <c r="C83" s="2" t="s">
        <v>69</v>
      </c>
      <c r="D83" s="2" t="n">
        <v>25</v>
      </c>
      <c r="E83" s="2" t="s">
        <v>26</v>
      </c>
      <c r="F83" s="2" t="s">
        <v>27</v>
      </c>
      <c r="G83" s="2" t="s">
        <v>28</v>
      </c>
      <c r="H83" s="2" t="s">
        <v>29</v>
      </c>
      <c r="I83" s="2" t="s">
        <v>453</v>
      </c>
      <c r="J83" s="2" t="s">
        <v>50</v>
      </c>
      <c r="K83" s="2" t="n">
        <v>240</v>
      </c>
      <c r="L83" s="2" t="s">
        <v>454</v>
      </c>
      <c r="M83" s="2" t="s">
        <v>27</v>
      </c>
      <c r="N83" s="2" t="s">
        <v>28</v>
      </c>
      <c r="O83" s="2" t="s">
        <v>29</v>
      </c>
      <c r="P83" s="2" t="s">
        <v>32</v>
      </c>
      <c r="Q83" s="2" t="s">
        <v>52</v>
      </c>
      <c r="R83" s="2" t="s">
        <v>455</v>
      </c>
      <c r="S83" s="2"/>
      <c r="T83" s="2" t="n">
        <v>5</v>
      </c>
      <c r="U83" s="2" t="n">
        <v>145</v>
      </c>
      <c r="V83" s="2" t="n">
        <v>2</v>
      </c>
      <c r="W83" s="2"/>
    </row>
    <row r="84" customFormat="false" ht="14.5" hidden="false" customHeight="false" outlineLevel="0" collapsed="false">
      <c r="A84" s="2" t="s">
        <v>456</v>
      </c>
      <c r="B84" s="2" t="s">
        <v>68</v>
      </c>
      <c r="C84" s="2" t="s">
        <v>69</v>
      </c>
      <c r="D84" s="2" t="n">
        <v>17</v>
      </c>
      <c r="E84" s="2" t="s">
        <v>26</v>
      </c>
      <c r="F84" s="2" t="s">
        <v>27</v>
      </c>
      <c r="G84" s="2" t="s">
        <v>457</v>
      </c>
      <c r="H84" s="2" t="s">
        <v>458</v>
      </c>
      <c r="I84" s="2" t="s">
        <v>459</v>
      </c>
      <c r="J84" s="2" t="s">
        <v>30</v>
      </c>
      <c r="K84" s="2" t="n">
        <v>289</v>
      </c>
      <c r="L84" s="2" t="s">
        <v>460</v>
      </c>
      <c r="M84" s="2" t="s">
        <v>27</v>
      </c>
      <c r="N84" s="2" t="s">
        <v>457</v>
      </c>
      <c r="O84" s="2" t="s">
        <v>458</v>
      </c>
      <c r="P84" s="2" t="s">
        <v>32</v>
      </c>
      <c r="Q84" s="2" t="s">
        <v>125</v>
      </c>
      <c r="R84" s="2" t="s">
        <v>461</v>
      </c>
      <c r="S84" s="2"/>
      <c r="T84" s="2" t="n">
        <v>7</v>
      </c>
      <c r="U84" s="2" t="n">
        <v>5</v>
      </c>
      <c r="V84" s="2" t="n">
        <v>12</v>
      </c>
      <c r="W84" s="2"/>
    </row>
    <row r="85" customFormat="false" ht="14.5" hidden="false" customHeight="false" outlineLevel="0" collapsed="false">
      <c r="A85" s="2" t="s">
        <v>462</v>
      </c>
      <c r="B85" s="2" t="s">
        <v>248</v>
      </c>
      <c r="C85" s="2" t="s">
        <v>25</v>
      </c>
      <c r="D85" s="2" t="n">
        <v>20</v>
      </c>
      <c r="E85" s="2" t="s">
        <v>111</v>
      </c>
      <c r="F85" s="2" t="s">
        <v>27</v>
      </c>
      <c r="G85" s="2" t="s">
        <v>318</v>
      </c>
      <c r="H85" s="2" t="s">
        <v>319</v>
      </c>
      <c r="I85" s="2" t="s">
        <v>463</v>
      </c>
      <c r="J85" s="2" t="s">
        <v>30</v>
      </c>
      <c r="K85" s="2" t="n">
        <v>299</v>
      </c>
      <c r="L85" s="2" t="s">
        <v>464</v>
      </c>
      <c r="M85" s="2" t="s">
        <v>27</v>
      </c>
      <c r="N85" s="2" t="s">
        <v>318</v>
      </c>
      <c r="O85" s="2" t="s">
        <v>319</v>
      </c>
      <c r="P85" s="2" t="s">
        <v>32</v>
      </c>
      <c r="Q85" s="2" t="s">
        <v>45</v>
      </c>
      <c r="R85" s="2" t="s">
        <v>465</v>
      </c>
      <c r="S85" s="2"/>
      <c r="T85" s="2" t="n">
        <v>49</v>
      </c>
      <c r="U85" s="2"/>
      <c r="V85" s="2" t="n">
        <v>11</v>
      </c>
      <c r="W85" s="2"/>
    </row>
    <row r="86" customFormat="false" ht="14.5" hidden="false" customHeight="false" outlineLevel="0" collapsed="false">
      <c r="A86" s="2" t="s">
        <v>466</v>
      </c>
      <c r="B86" s="2" t="s">
        <v>36</v>
      </c>
      <c r="C86" s="2" t="s">
        <v>104</v>
      </c>
      <c r="D86" s="2" t="n">
        <v>39</v>
      </c>
      <c r="E86" s="2" t="s">
        <v>26</v>
      </c>
      <c r="F86" s="2" t="s">
        <v>27</v>
      </c>
      <c r="G86" s="2" t="s">
        <v>28</v>
      </c>
      <c r="H86" s="2" t="s">
        <v>29</v>
      </c>
      <c r="I86" s="2" t="s">
        <v>467</v>
      </c>
      <c r="J86" s="2" t="s">
        <v>40</v>
      </c>
      <c r="K86" s="2" t="n">
        <v>278</v>
      </c>
      <c r="L86" s="2" t="s">
        <v>468</v>
      </c>
      <c r="M86" s="2" t="s">
        <v>27</v>
      </c>
      <c r="N86" s="2" t="s">
        <v>28</v>
      </c>
      <c r="O86" s="2" t="s">
        <v>29</v>
      </c>
      <c r="P86" s="2" t="s">
        <v>32</v>
      </c>
      <c r="Q86" s="2" t="s">
        <v>52</v>
      </c>
      <c r="R86" s="2" t="s">
        <v>469</v>
      </c>
      <c r="S86" s="2"/>
      <c r="T86" s="2" t="n">
        <v>6</v>
      </c>
      <c r="U86" s="2"/>
      <c r="V86" s="2" t="n">
        <v>3</v>
      </c>
      <c r="W86" s="2"/>
    </row>
    <row r="87" customFormat="false" ht="14.5" hidden="false" customHeight="false" outlineLevel="0" collapsed="false">
      <c r="A87" s="2" t="s">
        <v>470</v>
      </c>
      <c r="B87" s="2" t="s">
        <v>24</v>
      </c>
      <c r="C87" s="2" t="s">
        <v>25</v>
      </c>
      <c r="D87" s="2" t="n">
        <v>31</v>
      </c>
      <c r="E87" s="2" t="s">
        <v>26</v>
      </c>
      <c r="F87" s="2" t="s">
        <v>27</v>
      </c>
      <c r="G87" s="2" t="s">
        <v>28</v>
      </c>
      <c r="H87" s="2" t="s">
        <v>471</v>
      </c>
      <c r="I87" s="2" t="s">
        <v>472</v>
      </c>
      <c r="J87" s="2" t="s">
        <v>56</v>
      </c>
      <c r="K87" s="2" t="n">
        <v>292</v>
      </c>
      <c r="L87" s="2" t="s">
        <v>473</v>
      </c>
      <c r="M87" s="2" t="s">
        <v>27</v>
      </c>
      <c r="N87" s="2" t="s">
        <v>28</v>
      </c>
      <c r="O87" s="2" t="s">
        <v>471</v>
      </c>
      <c r="P87" s="2" t="s">
        <v>32</v>
      </c>
      <c r="Q87" s="2" t="s">
        <v>45</v>
      </c>
      <c r="R87" s="2" t="s">
        <v>474</v>
      </c>
      <c r="S87" s="2"/>
      <c r="T87" s="2" t="n">
        <v>20</v>
      </c>
      <c r="U87" s="2" t="n">
        <v>197</v>
      </c>
      <c r="V87" s="2" t="n">
        <v>7</v>
      </c>
      <c r="W87" s="2"/>
    </row>
    <row r="88" customFormat="false" ht="14.5" hidden="false" customHeight="false" outlineLevel="0" collapsed="false">
      <c r="A88" s="2" t="s">
        <v>475</v>
      </c>
      <c r="B88" s="2" t="s">
        <v>68</v>
      </c>
      <c r="C88" s="2" t="s">
        <v>249</v>
      </c>
      <c r="D88" s="2" t="n">
        <v>17</v>
      </c>
      <c r="E88" s="2" t="s">
        <v>26</v>
      </c>
      <c r="F88" s="2" t="s">
        <v>27</v>
      </c>
      <c r="G88" s="2" t="s">
        <v>28</v>
      </c>
      <c r="H88" s="2" t="s">
        <v>29</v>
      </c>
      <c r="I88" s="2" t="s">
        <v>476</v>
      </c>
      <c r="J88" s="2" t="s">
        <v>30</v>
      </c>
      <c r="K88" s="2" t="n">
        <v>0</v>
      </c>
      <c r="L88" s="2" t="s">
        <v>477</v>
      </c>
      <c r="M88" s="2" t="s">
        <v>27</v>
      </c>
      <c r="N88" s="2" t="s">
        <v>28</v>
      </c>
      <c r="O88" s="2" t="s">
        <v>29</v>
      </c>
      <c r="P88" s="2" t="s">
        <v>32</v>
      </c>
      <c r="Q88" s="2" t="s">
        <v>45</v>
      </c>
      <c r="R88" s="2" t="s">
        <v>478</v>
      </c>
      <c r="S88" s="2"/>
      <c r="T88" s="2" t="n">
        <v>20</v>
      </c>
      <c r="U88" s="2" t="n">
        <v>0</v>
      </c>
      <c r="V88" s="2" t="n">
        <v>12</v>
      </c>
      <c r="W88" s="2"/>
    </row>
    <row r="89" customFormat="false" ht="14.5" hidden="false" customHeight="false" outlineLevel="0" collapsed="false">
      <c r="A89" s="2" t="s">
        <v>479</v>
      </c>
      <c r="B89" s="2" t="s">
        <v>248</v>
      </c>
      <c r="C89" s="2" t="s">
        <v>25</v>
      </c>
      <c r="D89" s="2" t="n">
        <v>26</v>
      </c>
      <c r="E89" s="2" t="s">
        <v>26</v>
      </c>
      <c r="F89" s="2" t="s">
        <v>27</v>
      </c>
      <c r="G89" s="2" t="s">
        <v>28</v>
      </c>
      <c r="H89" s="2" t="s">
        <v>112</v>
      </c>
      <c r="I89" s="2" t="s">
        <v>480</v>
      </c>
      <c r="J89" s="2" t="s">
        <v>56</v>
      </c>
      <c r="K89" s="2" t="n">
        <v>299</v>
      </c>
      <c r="L89" s="2" t="s">
        <v>481</v>
      </c>
      <c r="M89" s="2" t="s">
        <v>27</v>
      </c>
      <c r="N89" s="2" t="s">
        <v>28</v>
      </c>
      <c r="O89" s="2" t="s">
        <v>482</v>
      </c>
      <c r="P89" s="2" t="s">
        <v>32</v>
      </c>
      <c r="Q89" s="2" t="s">
        <v>45</v>
      </c>
      <c r="R89" s="2" t="s">
        <v>474</v>
      </c>
      <c r="S89" s="2"/>
      <c r="T89" s="2" t="n">
        <v>95</v>
      </c>
      <c r="U89" s="2" t="n">
        <v>276</v>
      </c>
      <c r="V89" s="2" t="n">
        <v>18</v>
      </c>
      <c r="W89" s="2"/>
    </row>
    <row r="90" customFormat="false" ht="14.5" hidden="false" customHeight="false" outlineLevel="0" collapsed="false">
      <c r="A90" s="2" t="s">
        <v>483</v>
      </c>
      <c r="B90" s="2" t="s">
        <v>24</v>
      </c>
      <c r="C90" s="2" t="s">
        <v>25</v>
      </c>
      <c r="D90" s="2" t="n">
        <v>33</v>
      </c>
      <c r="E90" s="2" t="s">
        <v>26</v>
      </c>
      <c r="F90" s="2" t="s">
        <v>27</v>
      </c>
      <c r="G90" s="2" t="s">
        <v>28</v>
      </c>
      <c r="H90" s="2" t="s">
        <v>29</v>
      </c>
      <c r="I90" s="2" t="s">
        <v>484</v>
      </c>
      <c r="J90" s="2" t="s">
        <v>56</v>
      </c>
      <c r="K90" s="2" t="n">
        <v>300</v>
      </c>
      <c r="L90" s="2" t="s">
        <v>485</v>
      </c>
      <c r="M90" s="2" t="s">
        <v>27</v>
      </c>
      <c r="N90" s="2" t="s">
        <v>28</v>
      </c>
      <c r="O90" s="2" t="s">
        <v>27</v>
      </c>
      <c r="P90" s="2" t="s">
        <v>32</v>
      </c>
      <c r="Q90" s="2" t="s">
        <v>45</v>
      </c>
      <c r="R90" s="2" t="s">
        <v>486</v>
      </c>
      <c r="S90" s="2" t="s">
        <v>487</v>
      </c>
      <c r="T90" s="2" t="n">
        <v>10</v>
      </c>
      <c r="U90" s="2" t="n">
        <v>204</v>
      </c>
      <c r="V90" s="2" t="n">
        <v>12</v>
      </c>
      <c r="W90" s="2"/>
    </row>
    <row r="91" customFormat="false" ht="14.5" hidden="false" customHeight="false" outlineLevel="0" collapsed="false">
      <c r="A91" s="2" t="s">
        <v>488</v>
      </c>
      <c r="B91" s="2" t="s">
        <v>68</v>
      </c>
      <c r="C91" s="2" t="s">
        <v>25</v>
      </c>
      <c r="D91" s="2" t="n">
        <v>17</v>
      </c>
      <c r="E91" s="2" t="s">
        <v>26</v>
      </c>
      <c r="F91" s="2" t="s">
        <v>27</v>
      </c>
      <c r="G91" s="2" t="s">
        <v>28</v>
      </c>
      <c r="H91" s="2" t="s">
        <v>29</v>
      </c>
      <c r="I91" s="2" t="s">
        <v>489</v>
      </c>
      <c r="J91" s="2" t="s">
        <v>30</v>
      </c>
      <c r="K91" s="2" t="n">
        <v>300</v>
      </c>
      <c r="L91" s="2" t="s">
        <v>490</v>
      </c>
      <c r="M91" s="2" t="s">
        <v>27</v>
      </c>
      <c r="N91" s="2" t="s">
        <v>28</v>
      </c>
      <c r="O91" s="2" t="s">
        <v>29</v>
      </c>
      <c r="P91" s="2" t="s">
        <v>32</v>
      </c>
      <c r="Q91" s="2" t="s">
        <v>125</v>
      </c>
      <c r="R91" s="2" t="s">
        <v>491</v>
      </c>
      <c r="S91" s="2"/>
      <c r="T91" s="2" t="n">
        <v>7</v>
      </c>
      <c r="U91" s="2"/>
      <c r="V91" s="2" t="n">
        <v>13</v>
      </c>
      <c r="W91" s="2"/>
    </row>
    <row r="92" customFormat="false" ht="14.5" hidden="false" customHeight="false" outlineLevel="0" collapsed="false">
      <c r="A92" s="2" t="s">
        <v>492</v>
      </c>
      <c r="B92" s="2" t="s">
        <v>24</v>
      </c>
      <c r="C92" s="2" t="s">
        <v>69</v>
      </c>
      <c r="D92" s="2" t="n">
        <v>20</v>
      </c>
      <c r="E92" s="2" t="s">
        <v>26</v>
      </c>
      <c r="F92" s="2" t="s">
        <v>27</v>
      </c>
      <c r="G92" s="2" t="s">
        <v>64</v>
      </c>
      <c r="H92" s="2" t="s">
        <v>493</v>
      </c>
      <c r="I92" s="2" t="s">
        <v>494</v>
      </c>
      <c r="J92" s="2" t="s">
        <v>30</v>
      </c>
      <c r="K92" s="2" t="n">
        <v>300</v>
      </c>
      <c r="L92" s="2" t="s">
        <v>495</v>
      </c>
      <c r="M92" s="2" t="s">
        <v>27</v>
      </c>
      <c r="N92" s="2" t="s">
        <v>64</v>
      </c>
      <c r="O92" s="2" t="s">
        <v>493</v>
      </c>
      <c r="P92" s="2" t="s">
        <v>32</v>
      </c>
      <c r="Q92" s="2" t="s">
        <v>45</v>
      </c>
      <c r="R92" s="2" t="s">
        <v>496</v>
      </c>
      <c r="S92" s="2"/>
      <c r="T92" s="2" t="n">
        <v>28</v>
      </c>
      <c r="U92" s="2" t="n">
        <v>270</v>
      </c>
      <c r="V92" s="2" t="n">
        <v>2</v>
      </c>
      <c r="W92" s="2"/>
    </row>
    <row r="93" customFormat="false" ht="14.5" hidden="false" customHeight="false" outlineLevel="0" collapsed="false">
      <c r="A93" s="2" t="s">
        <v>497</v>
      </c>
      <c r="B93" s="2" t="s">
        <v>24</v>
      </c>
      <c r="C93" s="2" t="s">
        <v>48</v>
      </c>
      <c r="D93" s="2" t="n">
        <v>24</v>
      </c>
      <c r="E93" s="2" t="s">
        <v>26</v>
      </c>
      <c r="F93" s="2" t="s">
        <v>27</v>
      </c>
      <c r="G93" s="2" t="s">
        <v>64</v>
      </c>
      <c r="H93" s="2" t="s">
        <v>65</v>
      </c>
      <c r="I93" s="2" t="s">
        <v>498</v>
      </c>
      <c r="J93" s="2" t="s">
        <v>50</v>
      </c>
      <c r="K93" s="2" t="n">
        <v>299</v>
      </c>
      <c r="L93" s="2" t="s">
        <v>499</v>
      </c>
      <c r="M93" s="2" t="s">
        <v>27</v>
      </c>
      <c r="N93" s="2" t="s">
        <v>64</v>
      </c>
      <c r="O93" s="2" t="s">
        <v>65</v>
      </c>
      <c r="P93" s="2" t="s">
        <v>32</v>
      </c>
      <c r="Q93" s="2" t="s">
        <v>52</v>
      </c>
      <c r="R93" s="2" t="s">
        <v>500</v>
      </c>
      <c r="S93" s="2"/>
      <c r="T93" s="2" t="n">
        <v>6</v>
      </c>
      <c r="U93" s="2" t="n">
        <v>23</v>
      </c>
      <c r="V93" s="2" t="n">
        <v>6</v>
      </c>
      <c r="W93" s="2"/>
    </row>
    <row r="94" customFormat="false" ht="14.5" hidden="false" customHeight="false" outlineLevel="0" collapsed="false">
      <c r="A94" s="2" t="s">
        <v>501</v>
      </c>
      <c r="B94" s="2" t="s">
        <v>24</v>
      </c>
      <c r="C94" s="2" t="s">
        <v>69</v>
      </c>
      <c r="D94" s="2" t="n">
        <v>37</v>
      </c>
      <c r="E94" s="2" t="s">
        <v>26</v>
      </c>
      <c r="F94" s="2" t="s">
        <v>27</v>
      </c>
      <c r="G94" s="2" t="s">
        <v>28</v>
      </c>
      <c r="H94" s="2" t="s">
        <v>29</v>
      </c>
      <c r="I94" s="2" t="s">
        <v>502</v>
      </c>
      <c r="J94" s="2" t="s">
        <v>56</v>
      </c>
      <c r="K94" s="2" t="n">
        <v>299</v>
      </c>
      <c r="L94" s="2" t="s">
        <v>503</v>
      </c>
      <c r="M94" s="2" t="s">
        <v>27</v>
      </c>
      <c r="N94" s="2" t="s">
        <v>28</v>
      </c>
      <c r="O94" s="2" t="s">
        <v>29</v>
      </c>
      <c r="P94" s="2" t="s">
        <v>32</v>
      </c>
      <c r="Q94" s="2" t="s">
        <v>33</v>
      </c>
      <c r="R94" s="2" t="s">
        <v>504</v>
      </c>
      <c r="S94" s="2"/>
      <c r="T94" s="2" t="n">
        <v>4</v>
      </c>
      <c r="U94" s="2" t="n">
        <v>259</v>
      </c>
      <c r="V94" s="2" t="n">
        <v>2</v>
      </c>
      <c r="W94" s="2"/>
    </row>
    <row r="95" customFormat="false" ht="14.5" hidden="false" customHeight="false" outlineLevel="0" collapsed="false">
      <c r="A95" s="2" t="s">
        <v>505</v>
      </c>
      <c r="B95" s="2" t="s">
        <v>92</v>
      </c>
      <c r="C95" s="2" t="s">
        <v>61</v>
      </c>
      <c r="D95" s="2" t="n">
        <v>44</v>
      </c>
      <c r="E95" s="2" t="s">
        <v>26</v>
      </c>
      <c r="F95" s="2" t="s">
        <v>27</v>
      </c>
      <c r="G95" s="2" t="s">
        <v>28</v>
      </c>
      <c r="H95" s="2" t="s">
        <v>29</v>
      </c>
      <c r="I95" s="2" t="s">
        <v>506</v>
      </c>
      <c r="J95" s="2" t="s">
        <v>30</v>
      </c>
      <c r="K95" s="2" t="n">
        <v>297</v>
      </c>
      <c r="L95" s="2" t="s">
        <v>507</v>
      </c>
      <c r="M95" s="2" t="s">
        <v>27</v>
      </c>
      <c r="N95" s="2" t="s">
        <v>28</v>
      </c>
      <c r="O95" s="2" t="s">
        <v>29</v>
      </c>
      <c r="P95" s="2" t="s">
        <v>32</v>
      </c>
      <c r="Q95" s="2" t="s">
        <v>52</v>
      </c>
      <c r="R95" s="2" t="s">
        <v>508</v>
      </c>
      <c r="S95" s="2"/>
      <c r="T95" s="2" t="n">
        <v>20</v>
      </c>
      <c r="U95" s="2" t="n">
        <v>242</v>
      </c>
      <c r="V95" s="2" t="n">
        <v>5</v>
      </c>
      <c r="W95" s="2"/>
    </row>
    <row r="96" customFormat="false" ht="14.5" hidden="false" customHeight="false" outlineLevel="0" collapsed="false">
      <c r="A96" s="2" t="s">
        <v>509</v>
      </c>
      <c r="B96" s="2" t="s">
        <v>24</v>
      </c>
      <c r="C96" s="2" t="s">
        <v>69</v>
      </c>
      <c r="D96" s="2" t="n">
        <v>20</v>
      </c>
      <c r="E96" s="2" t="s">
        <v>26</v>
      </c>
      <c r="F96" s="2" t="s">
        <v>27</v>
      </c>
      <c r="G96" s="2" t="s">
        <v>28</v>
      </c>
      <c r="H96" s="2" t="s">
        <v>29</v>
      </c>
      <c r="I96" s="2" t="s">
        <v>510</v>
      </c>
      <c r="J96" s="2" t="s">
        <v>30</v>
      </c>
      <c r="K96" s="2" t="n">
        <v>299</v>
      </c>
      <c r="L96" s="2" t="s">
        <v>511</v>
      </c>
      <c r="M96" s="2" t="s">
        <v>27</v>
      </c>
      <c r="N96" s="2" t="s">
        <v>28</v>
      </c>
      <c r="O96" s="2" t="s">
        <v>29</v>
      </c>
      <c r="P96" s="2" t="s">
        <v>32</v>
      </c>
      <c r="Q96" s="2" t="s">
        <v>33</v>
      </c>
      <c r="R96" s="2" t="s">
        <v>512</v>
      </c>
      <c r="S96" s="2" t="s">
        <v>513</v>
      </c>
      <c r="T96" s="2" t="n">
        <v>7</v>
      </c>
      <c r="U96" s="2" t="n">
        <v>14</v>
      </c>
      <c r="V96" s="2" t="n">
        <v>3</v>
      </c>
      <c r="W96" s="2"/>
    </row>
    <row r="97" customFormat="false" ht="14.5" hidden="false" customHeight="false" outlineLevel="0" collapsed="false">
      <c r="A97" s="2" t="s">
        <v>514</v>
      </c>
      <c r="B97" s="2" t="s">
        <v>92</v>
      </c>
      <c r="C97" s="2" t="s">
        <v>69</v>
      </c>
      <c r="D97" s="2" t="n">
        <v>27</v>
      </c>
      <c r="E97" s="2" t="s">
        <v>26</v>
      </c>
      <c r="F97" s="2" t="s">
        <v>27</v>
      </c>
      <c r="G97" s="2" t="s">
        <v>28</v>
      </c>
      <c r="H97" s="2" t="s">
        <v>29</v>
      </c>
      <c r="I97" s="2" t="s">
        <v>515</v>
      </c>
      <c r="J97" s="2" t="s">
        <v>30</v>
      </c>
      <c r="K97" s="2" t="n">
        <v>300</v>
      </c>
      <c r="L97" s="2" t="s">
        <v>516</v>
      </c>
      <c r="M97" s="2" t="s">
        <v>27</v>
      </c>
      <c r="N97" s="2" t="s">
        <v>28</v>
      </c>
      <c r="O97" s="2" t="s">
        <v>29</v>
      </c>
      <c r="P97" s="2" t="s">
        <v>32</v>
      </c>
      <c r="Q97" s="2" t="s">
        <v>45</v>
      </c>
      <c r="R97" s="2" t="s">
        <v>517</v>
      </c>
      <c r="S97" s="2"/>
      <c r="T97" s="2" t="n">
        <v>45</v>
      </c>
      <c r="U97" s="2" t="n">
        <v>190</v>
      </c>
      <c r="V97" s="2" t="n">
        <v>5</v>
      </c>
      <c r="W97" s="2"/>
    </row>
    <row r="98" customFormat="false" ht="14.5" hidden="false" customHeight="false" outlineLevel="0" collapsed="false">
      <c r="A98" s="2" t="s">
        <v>518</v>
      </c>
      <c r="B98" s="2" t="s">
        <v>92</v>
      </c>
      <c r="C98" s="2" t="s">
        <v>48</v>
      </c>
      <c r="D98" s="2" t="n">
        <v>23</v>
      </c>
      <c r="E98" s="2" t="s">
        <v>26</v>
      </c>
      <c r="F98" s="2" t="s">
        <v>27</v>
      </c>
      <c r="G98" s="2" t="s">
        <v>28</v>
      </c>
      <c r="H98" s="2" t="s">
        <v>29</v>
      </c>
      <c r="I98" s="2" t="s">
        <v>519</v>
      </c>
      <c r="J98" s="2" t="s">
        <v>187</v>
      </c>
      <c r="K98" s="2" t="n">
        <v>87</v>
      </c>
      <c r="L98" s="2" t="s">
        <v>520</v>
      </c>
      <c r="M98" s="2" t="s">
        <v>27</v>
      </c>
      <c r="N98" s="2" t="s">
        <v>28</v>
      </c>
      <c r="O98" s="2" t="s">
        <v>29</v>
      </c>
      <c r="P98" s="2" t="s">
        <v>32</v>
      </c>
      <c r="Q98" s="2" t="s">
        <v>45</v>
      </c>
      <c r="R98" s="2" t="s">
        <v>521</v>
      </c>
      <c r="S98" s="2"/>
      <c r="T98" s="2" t="n">
        <v>40</v>
      </c>
      <c r="U98" s="2"/>
      <c r="V98" s="2" t="n">
        <v>5</v>
      </c>
      <c r="W98" s="2"/>
    </row>
    <row r="99" customFormat="false" ht="14.5" hidden="false" customHeight="false" outlineLevel="0" collapsed="false">
      <c r="A99" s="2" t="s">
        <v>522</v>
      </c>
      <c r="B99" s="2" t="s">
        <v>36</v>
      </c>
      <c r="C99" s="2" t="s">
        <v>69</v>
      </c>
      <c r="D99" s="2" t="n">
        <v>21</v>
      </c>
      <c r="E99" s="2" t="s">
        <v>26</v>
      </c>
      <c r="F99" s="2" t="s">
        <v>27</v>
      </c>
      <c r="G99" s="2" t="s">
        <v>156</v>
      </c>
      <c r="H99" s="2" t="s">
        <v>157</v>
      </c>
      <c r="I99" s="2" t="s">
        <v>523</v>
      </c>
      <c r="J99" s="2" t="s">
        <v>40</v>
      </c>
      <c r="K99" s="2" t="n">
        <v>216</v>
      </c>
      <c r="L99" s="2" t="s">
        <v>524</v>
      </c>
      <c r="M99" s="2" t="s">
        <v>27</v>
      </c>
      <c r="N99" s="2" t="s">
        <v>156</v>
      </c>
      <c r="O99" s="2" t="s">
        <v>525</v>
      </c>
      <c r="P99" s="2" t="s">
        <v>32</v>
      </c>
      <c r="Q99" s="2" t="s">
        <v>33</v>
      </c>
      <c r="R99" s="2" t="s">
        <v>526</v>
      </c>
      <c r="S99" s="2" t="s">
        <v>527</v>
      </c>
      <c r="T99" s="2" t="n">
        <v>5</v>
      </c>
      <c r="U99" s="2"/>
      <c r="V99" s="2" t="n">
        <v>6</v>
      </c>
      <c r="W99" s="2"/>
    </row>
    <row r="100" customFormat="false" ht="14.5" hidden="false" customHeight="false" outlineLevel="0" collapsed="false">
      <c r="A100" s="2" t="s">
        <v>528</v>
      </c>
      <c r="B100" s="2" t="s">
        <v>36</v>
      </c>
      <c r="C100" s="2" t="s">
        <v>25</v>
      </c>
      <c r="D100" s="2" t="n">
        <v>47</v>
      </c>
      <c r="E100" s="2" t="s">
        <v>26</v>
      </c>
      <c r="F100" s="2" t="s">
        <v>27</v>
      </c>
      <c r="G100" s="2" t="s">
        <v>529</v>
      </c>
      <c r="H100" s="2" t="s">
        <v>530</v>
      </c>
      <c r="I100" s="2" t="s">
        <v>531</v>
      </c>
      <c r="J100" s="2" t="s">
        <v>40</v>
      </c>
      <c r="K100" s="2" t="n">
        <v>455</v>
      </c>
      <c r="L100" s="2" t="s">
        <v>532</v>
      </c>
      <c r="M100" s="2" t="s">
        <v>27</v>
      </c>
      <c r="N100" s="2" t="s">
        <v>529</v>
      </c>
      <c r="O100" s="2" t="s">
        <v>530</v>
      </c>
      <c r="P100" s="2" t="s">
        <v>58</v>
      </c>
      <c r="Q100" s="2" t="s">
        <v>240</v>
      </c>
      <c r="R100" s="2" t="s">
        <v>533</v>
      </c>
      <c r="S100" s="2" t="s">
        <v>534</v>
      </c>
      <c r="T100" s="2" t="n">
        <v>1</v>
      </c>
      <c r="U100" s="2"/>
      <c r="V100" s="2" t="n">
        <v>2</v>
      </c>
      <c r="W100" s="2"/>
    </row>
    <row r="101" customFormat="false" ht="14.5" hidden="false" customHeight="false" outlineLevel="0" collapsed="false">
      <c r="A101" s="2" t="s">
        <v>535</v>
      </c>
      <c r="B101" s="2" t="s">
        <v>24</v>
      </c>
      <c r="C101" s="2" t="s">
        <v>25</v>
      </c>
      <c r="D101" s="2" t="n">
        <v>21</v>
      </c>
      <c r="E101" s="2" t="s">
        <v>26</v>
      </c>
      <c r="F101" s="2" t="s">
        <v>27</v>
      </c>
      <c r="G101" s="2" t="s">
        <v>318</v>
      </c>
      <c r="H101" s="2" t="s">
        <v>536</v>
      </c>
      <c r="I101" s="2" t="s">
        <v>537</v>
      </c>
      <c r="J101" s="2" t="s">
        <v>30</v>
      </c>
      <c r="K101" s="2" t="n">
        <v>300</v>
      </c>
      <c r="L101" s="2" t="s">
        <v>538</v>
      </c>
      <c r="M101" s="2" t="s">
        <v>27</v>
      </c>
      <c r="N101" s="2" t="s">
        <v>318</v>
      </c>
      <c r="O101" s="2" t="s">
        <v>536</v>
      </c>
      <c r="P101" s="2" t="s">
        <v>32</v>
      </c>
      <c r="Q101" s="2" t="s">
        <v>52</v>
      </c>
      <c r="R101" s="2" t="s">
        <v>539</v>
      </c>
      <c r="S101" s="2"/>
      <c r="T101" s="2" t="n">
        <v>30</v>
      </c>
      <c r="U101" s="2" t="n">
        <v>189</v>
      </c>
      <c r="V101" s="2" t="n">
        <v>5</v>
      </c>
      <c r="W101" s="2"/>
    </row>
    <row r="102" customFormat="false" ht="14.5" hidden="false" customHeight="false" outlineLevel="0" collapsed="false">
      <c r="A102" s="2" t="s">
        <v>540</v>
      </c>
      <c r="B102" s="2" t="s">
        <v>24</v>
      </c>
      <c r="C102" s="2" t="s">
        <v>61</v>
      </c>
      <c r="D102" s="2" t="n">
        <v>27</v>
      </c>
      <c r="E102" s="2" t="s">
        <v>26</v>
      </c>
      <c r="F102" s="2" t="s">
        <v>27</v>
      </c>
      <c r="G102" s="2" t="s">
        <v>28</v>
      </c>
      <c r="H102" s="2" t="s">
        <v>27</v>
      </c>
      <c r="I102" s="2" t="s">
        <v>541</v>
      </c>
      <c r="J102" s="2" t="s">
        <v>30</v>
      </c>
      <c r="K102" s="2" t="n">
        <v>300</v>
      </c>
      <c r="L102" s="2" t="s">
        <v>542</v>
      </c>
      <c r="M102" s="2" t="s">
        <v>27</v>
      </c>
      <c r="N102" s="2" t="s">
        <v>28</v>
      </c>
      <c r="O102" s="2" t="s">
        <v>29</v>
      </c>
      <c r="P102" s="2" t="s">
        <v>32</v>
      </c>
      <c r="Q102" s="2" t="s">
        <v>125</v>
      </c>
      <c r="R102" s="2" t="s">
        <v>543</v>
      </c>
      <c r="S102" s="2"/>
      <c r="T102" s="2" t="n">
        <v>30</v>
      </c>
      <c r="U102" s="2" t="n">
        <v>0</v>
      </c>
      <c r="V102" s="2" t="n">
        <v>13</v>
      </c>
      <c r="W102" s="2"/>
    </row>
    <row r="103" customFormat="false" ht="14.5" hidden="false" customHeight="false" outlineLevel="0" collapsed="false">
      <c r="A103" s="2" t="s">
        <v>544</v>
      </c>
      <c r="B103" s="2" t="s">
        <v>68</v>
      </c>
      <c r="C103" s="2" t="s">
        <v>48</v>
      </c>
      <c r="D103" s="2" t="n">
        <v>17</v>
      </c>
      <c r="E103" s="2" t="s">
        <v>26</v>
      </c>
      <c r="F103" s="2" t="s">
        <v>27</v>
      </c>
      <c r="G103" s="2" t="s">
        <v>28</v>
      </c>
      <c r="H103" s="2" t="s">
        <v>379</v>
      </c>
      <c r="I103" s="2" t="s">
        <v>545</v>
      </c>
      <c r="J103" s="2" t="s">
        <v>73</v>
      </c>
      <c r="K103" s="2" t="n">
        <v>295</v>
      </c>
      <c r="L103" s="2" t="s">
        <v>546</v>
      </c>
      <c r="M103" s="2" t="s">
        <v>27</v>
      </c>
      <c r="N103" s="2" t="s">
        <v>28</v>
      </c>
      <c r="O103" s="2" t="s">
        <v>379</v>
      </c>
      <c r="P103" s="2" t="s">
        <v>32</v>
      </c>
      <c r="Q103" s="2" t="s">
        <v>547</v>
      </c>
      <c r="R103" s="2" t="s">
        <v>548</v>
      </c>
      <c r="S103" s="2" t="s">
        <v>549</v>
      </c>
      <c r="T103" s="2" t="n">
        <v>-8</v>
      </c>
      <c r="U103" s="2" t="n">
        <v>220</v>
      </c>
      <c r="V103" s="2" t="n">
        <v>-3</v>
      </c>
      <c r="W103" s="2"/>
    </row>
    <row r="104" customFormat="false" ht="14.5" hidden="false" customHeight="false" outlineLevel="0" collapsed="false">
      <c r="A104" s="2" t="s">
        <v>550</v>
      </c>
      <c r="B104" s="2" t="s">
        <v>36</v>
      </c>
      <c r="C104" s="2" t="s">
        <v>25</v>
      </c>
      <c r="D104" s="2" t="n">
        <v>56</v>
      </c>
      <c r="E104" s="2" t="s">
        <v>26</v>
      </c>
      <c r="F104" s="2" t="s">
        <v>27</v>
      </c>
      <c r="G104" s="2" t="s">
        <v>28</v>
      </c>
      <c r="H104" s="2" t="s">
        <v>29</v>
      </c>
      <c r="I104" s="2" t="s">
        <v>551</v>
      </c>
      <c r="J104" s="2" t="s">
        <v>40</v>
      </c>
      <c r="K104" s="2" t="n">
        <v>167</v>
      </c>
      <c r="L104" s="2" t="s">
        <v>552</v>
      </c>
      <c r="M104" s="2" t="s">
        <v>27</v>
      </c>
      <c r="N104" s="2" t="s">
        <v>28</v>
      </c>
      <c r="O104" s="2" t="s">
        <v>29</v>
      </c>
      <c r="P104" s="2" t="s">
        <v>32</v>
      </c>
      <c r="Q104" s="2" t="s">
        <v>125</v>
      </c>
      <c r="R104" s="2" t="s">
        <v>553</v>
      </c>
      <c r="S104" s="2"/>
      <c r="T104" s="2" t="n">
        <v>1</v>
      </c>
      <c r="U104" s="2"/>
      <c r="V104" s="2" t="n">
        <v>5</v>
      </c>
      <c r="W104" s="2"/>
    </row>
    <row r="105" customFormat="false" ht="14.5" hidden="false" customHeight="false" outlineLevel="0" collapsed="false">
      <c r="A105" s="2" t="s">
        <v>554</v>
      </c>
      <c r="B105" s="2" t="s">
        <v>183</v>
      </c>
      <c r="C105" s="2" t="s">
        <v>48</v>
      </c>
      <c r="D105" s="2" t="n">
        <v>53</v>
      </c>
      <c r="E105" s="2" t="s">
        <v>26</v>
      </c>
      <c r="F105" s="2" t="s">
        <v>27</v>
      </c>
      <c r="G105" s="2" t="s">
        <v>28</v>
      </c>
      <c r="H105" s="2" t="s">
        <v>29</v>
      </c>
      <c r="I105" s="2" t="s">
        <v>555</v>
      </c>
      <c r="J105" s="2" t="s">
        <v>187</v>
      </c>
      <c r="K105" s="2" t="n">
        <v>60</v>
      </c>
      <c r="L105" s="2" t="s">
        <v>556</v>
      </c>
      <c r="M105" s="2" t="s">
        <v>27</v>
      </c>
      <c r="N105" s="2" t="s">
        <v>28</v>
      </c>
      <c r="O105" s="2" t="s">
        <v>29</v>
      </c>
      <c r="P105" s="2" t="s">
        <v>32</v>
      </c>
      <c r="Q105" s="2" t="s">
        <v>52</v>
      </c>
      <c r="R105" s="2" t="s">
        <v>539</v>
      </c>
      <c r="S105" s="2"/>
      <c r="T105" s="2" t="n">
        <v>1</v>
      </c>
      <c r="U105" s="2"/>
      <c r="V105" s="2" t="n">
        <v>4</v>
      </c>
      <c r="W105" s="2" t="s">
        <v>557</v>
      </c>
    </row>
    <row r="106" customFormat="false" ht="14.5" hidden="false" customHeight="false" outlineLevel="0" collapsed="false">
      <c r="A106" s="2" t="s">
        <v>558</v>
      </c>
      <c r="B106" s="2" t="s">
        <v>24</v>
      </c>
      <c r="C106" s="2" t="s">
        <v>48</v>
      </c>
      <c r="D106" s="2" t="n">
        <v>19</v>
      </c>
      <c r="E106" s="2" t="s">
        <v>26</v>
      </c>
      <c r="F106" s="2" t="s">
        <v>27</v>
      </c>
      <c r="G106" s="2" t="s">
        <v>28</v>
      </c>
      <c r="H106" s="2" t="s">
        <v>29</v>
      </c>
      <c r="I106" s="2" t="s">
        <v>559</v>
      </c>
      <c r="J106" s="2" t="s">
        <v>56</v>
      </c>
      <c r="K106" s="2" t="n">
        <v>0</v>
      </c>
      <c r="L106" s="2" t="s">
        <v>560</v>
      </c>
      <c r="M106" s="2" t="s">
        <v>27</v>
      </c>
      <c r="N106" s="2" t="s">
        <v>28</v>
      </c>
      <c r="O106" s="2" t="s">
        <v>29</v>
      </c>
      <c r="P106" s="2" t="s">
        <v>32</v>
      </c>
      <c r="Q106" s="2" t="s">
        <v>52</v>
      </c>
      <c r="R106" s="2" t="s">
        <v>561</v>
      </c>
      <c r="S106" s="2" t="s">
        <v>562</v>
      </c>
      <c r="T106" s="2" t="n">
        <v>8</v>
      </c>
      <c r="U106" s="2"/>
      <c r="V106" s="2" t="n">
        <v>6</v>
      </c>
      <c r="W106" s="2"/>
    </row>
    <row r="107" customFormat="false" ht="14.5" hidden="false" customHeight="false" outlineLevel="0" collapsed="false">
      <c r="A107" s="2" t="s">
        <v>563</v>
      </c>
      <c r="B107" s="2" t="s">
        <v>183</v>
      </c>
      <c r="C107" s="2" t="s">
        <v>25</v>
      </c>
      <c r="D107" s="2" t="n">
        <v>23</v>
      </c>
      <c r="E107" s="2" t="s">
        <v>26</v>
      </c>
      <c r="F107" s="2" t="s">
        <v>27</v>
      </c>
      <c r="G107" s="2" t="s">
        <v>28</v>
      </c>
      <c r="H107" s="2" t="s">
        <v>29</v>
      </c>
      <c r="I107" s="2" t="s">
        <v>564</v>
      </c>
      <c r="J107" s="2" t="s">
        <v>565</v>
      </c>
      <c r="K107" s="2" t="n">
        <v>280</v>
      </c>
      <c r="L107" s="2" t="s">
        <v>566</v>
      </c>
      <c r="M107" s="2" t="s">
        <v>27</v>
      </c>
      <c r="N107" s="2" t="s">
        <v>28</v>
      </c>
      <c r="O107" s="2" t="s">
        <v>29</v>
      </c>
      <c r="P107" s="2" t="s">
        <v>32</v>
      </c>
      <c r="Q107" s="2" t="s">
        <v>33</v>
      </c>
      <c r="R107" s="2" t="s">
        <v>567</v>
      </c>
      <c r="S107" s="2"/>
      <c r="T107" s="2" t="n">
        <v>6</v>
      </c>
      <c r="U107" s="2"/>
      <c r="V107" s="2" t="n">
        <v>6</v>
      </c>
      <c r="W107" s="2" t="s">
        <v>190</v>
      </c>
    </row>
    <row r="108" customFormat="false" ht="14.5" hidden="false" customHeight="false" outlineLevel="0" collapsed="false">
      <c r="A108" s="2" t="s">
        <v>568</v>
      </c>
      <c r="B108" s="2" t="s">
        <v>183</v>
      </c>
      <c r="C108" s="2" t="s">
        <v>61</v>
      </c>
      <c r="D108" s="2" t="n">
        <v>30</v>
      </c>
      <c r="E108" s="2" t="s">
        <v>26</v>
      </c>
      <c r="F108" s="2" t="s">
        <v>27</v>
      </c>
      <c r="G108" s="2" t="s">
        <v>28</v>
      </c>
      <c r="H108" s="2" t="s">
        <v>29</v>
      </c>
      <c r="I108" s="2" t="s">
        <v>569</v>
      </c>
      <c r="J108" s="2" t="s">
        <v>56</v>
      </c>
      <c r="K108" s="2" t="n">
        <v>166</v>
      </c>
      <c r="L108" s="2" t="s">
        <v>570</v>
      </c>
      <c r="M108" s="2" t="s">
        <v>27</v>
      </c>
      <c r="N108" s="2" t="s">
        <v>28</v>
      </c>
      <c r="O108" s="2" t="s">
        <v>29</v>
      </c>
      <c r="P108" s="2" t="s">
        <v>32</v>
      </c>
      <c r="Q108" s="2" t="s">
        <v>52</v>
      </c>
      <c r="R108" s="2" t="s">
        <v>571</v>
      </c>
      <c r="S108" s="2"/>
      <c r="T108" s="2" t="n">
        <v>2</v>
      </c>
      <c r="U108" s="2"/>
      <c r="V108" s="2" t="n">
        <v>5</v>
      </c>
      <c r="W108" s="2" t="s">
        <v>190</v>
      </c>
    </row>
    <row r="109" customFormat="false" ht="14.5" hidden="false" customHeight="false" outlineLevel="0" collapsed="false">
      <c r="A109" s="2" t="e">
        <f aca="false">-yw77wg3dei</f>
        <v>#NAME?</v>
      </c>
      <c r="B109" s="2" t="s">
        <v>248</v>
      </c>
      <c r="C109" s="2" t="s">
        <v>25</v>
      </c>
      <c r="D109" s="2" t="n">
        <v>36</v>
      </c>
      <c r="E109" s="2" t="s">
        <v>26</v>
      </c>
      <c r="F109" s="2" t="s">
        <v>27</v>
      </c>
      <c r="G109" s="2" t="s">
        <v>28</v>
      </c>
      <c r="H109" s="2" t="s">
        <v>29</v>
      </c>
      <c r="I109" s="2" t="s">
        <v>572</v>
      </c>
      <c r="J109" s="2" t="s">
        <v>30</v>
      </c>
      <c r="K109" s="2" t="n">
        <v>300</v>
      </c>
      <c r="L109" s="2" t="s">
        <v>573</v>
      </c>
      <c r="M109" s="2" t="s">
        <v>27</v>
      </c>
      <c r="N109" s="2" t="s">
        <v>28</v>
      </c>
      <c r="O109" s="2" t="s">
        <v>29</v>
      </c>
      <c r="P109" s="2" t="s">
        <v>32</v>
      </c>
      <c r="Q109" s="2" t="s">
        <v>45</v>
      </c>
      <c r="R109" s="2" t="s">
        <v>574</v>
      </c>
      <c r="S109" s="2"/>
      <c r="T109" s="2" t="n">
        <v>1</v>
      </c>
      <c r="U109" s="2"/>
      <c r="V109" s="2" t="n">
        <v>9</v>
      </c>
      <c r="W109" s="2"/>
    </row>
    <row r="110" customFormat="false" ht="14.5" hidden="false" customHeight="false" outlineLevel="0" collapsed="false">
      <c r="A110" s="2" t="s">
        <v>575</v>
      </c>
      <c r="B110" s="2" t="s">
        <v>183</v>
      </c>
      <c r="C110" s="2" t="s">
        <v>61</v>
      </c>
      <c r="D110" s="2" t="n">
        <v>28</v>
      </c>
      <c r="E110" s="2" t="s">
        <v>26</v>
      </c>
      <c r="F110" s="2" t="s">
        <v>27</v>
      </c>
      <c r="G110" s="2" t="s">
        <v>28</v>
      </c>
      <c r="H110" s="2" t="s">
        <v>117</v>
      </c>
      <c r="I110" s="2" t="s">
        <v>576</v>
      </c>
      <c r="J110" s="2" t="s">
        <v>30</v>
      </c>
      <c r="K110" s="2" t="n">
        <v>299</v>
      </c>
      <c r="L110" s="2" t="s">
        <v>577</v>
      </c>
      <c r="M110" s="2" t="s">
        <v>27</v>
      </c>
      <c r="N110" s="2" t="s">
        <v>28</v>
      </c>
      <c r="O110" s="2" t="s">
        <v>29</v>
      </c>
      <c r="P110" s="2" t="s">
        <v>32</v>
      </c>
      <c r="Q110" s="2" t="s">
        <v>52</v>
      </c>
      <c r="R110" s="2" t="s">
        <v>578</v>
      </c>
      <c r="S110" s="2"/>
      <c r="T110" s="2" t="n">
        <v>8</v>
      </c>
      <c r="U110" s="2"/>
      <c r="V110" s="2" t="n">
        <v>2</v>
      </c>
      <c r="W110" s="2" t="s">
        <v>190</v>
      </c>
    </row>
    <row r="111" customFormat="false" ht="14.5" hidden="false" customHeight="false" outlineLevel="0" collapsed="false">
      <c r="A111" s="2" t="s">
        <v>579</v>
      </c>
      <c r="B111" s="2" t="s">
        <v>248</v>
      </c>
      <c r="C111" s="2" t="s">
        <v>25</v>
      </c>
      <c r="D111" s="2" t="n">
        <v>27</v>
      </c>
      <c r="E111" s="2" t="s">
        <v>26</v>
      </c>
      <c r="F111" s="2" t="s">
        <v>296</v>
      </c>
      <c r="G111" s="2" t="s">
        <v>297</v>
      </c>
      <c r="H111" s="2" t="s">
        <v>297</v>
      </c>
      <c r="I111" s="2" t="s">
        <v>580</v>
      </c>
      <c r="J111" s="2" t="s">
        <v>50</v>
      </c>
      <c r="K111" s="2" t="n">
        <v>291</v>
      </c>
      <c r="L111" s="2" t="s">
        <v>581</v>
      </c>
      <c r="M111" s="2" t="s">
        <v>296</v>
      </c>
      <c r="N111" s="2" t="s">
        <v>297</v>
      </c>
      <c r="O111" s="2" t="s">
        <v>297</v>
      </c>
      <c r="P111" s="2" t="s">
        <v>32</v>
      </c>
      <c r="Q111" s="2" t="s">
        <v>45</v>
      </c>
      <c r="R111" s="2" t="s">
        <v>582</v>
      </c>
      <c r="S111" s="2"/>
      <c r="T111" s="2" t="n">
        <v>60</v>
      </c>
      <c r="U111" s="2"/>
      <c r="V111" s="2" t="n">
        <v>9</v>
      </c>
      <c r="W111" s="2"/>
    </row>
    <row r="112" customFormat="false" ht="14.5" hidden="false" customHeight="false" outlineLevel="0" collapsed="false">
      <c r="A112" s="2" t="s">
        <v>583</v>
      </c>
      <c r="B112" s="2" t="s">
        <v>248</v>
      </c>
      <c r="C112" s="2" t="s">
        <v>61</v>
      </c>
      <c r="D112" s="2" t="n">
        <v>18</v>
      </c>
      <c r="E112" s="2" t="s">
        <v>26</v>
      </c>
      <c r="F112" s="2" t="s">
        <v>27</v>
      </c>
      <c r="G112" s="2" t="s">
        <v>318</v>
      </c>
      <c r="H112" s="2" t="s">
        <v>319</v>
      </c>
      <c r="I112" s="2" t="s">
        <v>584</v>
      </c>
      <c r="J112" s="2" t="s">
        <v>30</v>
      </c>
      <c r="K112" s="2" t="n">
        <v>299</v>
      </c>
      <c r="L112" s="2" t="s">
        <v>585</v>
      </c>
      <c r="M112" s="2" t="s">
        <v>27</v>
      </c>
      <c r="N112" s="2" t="s">
        <v>318</v>
      </c>
      <c r="O112" s="2" t="s">
        <v>319</v>
      </c>
      <c r="P112" s="2" t="s">
        <v>32</v>
      </c>
      <c r="Q112" s="2" t="s">
        <v>45</v>
      </c>
      <c r="R112" s="2" t="s">
        <v>586</v>
      </c>
      <c r="S112" s="2" t="s">
        <v>587</v>
      </c>
      <c r="T112" s="2" t="n">
        <v>30</v>
      </c>
      <c r="U112" s="2" t="n">
        <v>203</v>
      </c>
      <c r="V112" s="2" t="n">
        <v>18</v>
      </c>
      <c r="W112" s="2"/>
    </row>
    <row r="113" customFormat="false" ht="14.5" hidden="false" customHeight="false" outlineLevel="0" collapsed="false">
      <c r="A113" s="2" t="s">
        <v>588</v>
      </c>
      <c r="B113" s="2" t="s">
        <v>92</v>
      </c>
      <c r="C113" s="2" t="s">
        <v>69</v>
      </c>
      <c r="D113" s="2" t="n">
        <v>20</v>
      </c>
      <c r="E113" s="2" t="s">
        <v>111</v>
      </c>
      <c r="F113" s="2" t="s">
        <v>27</v>
      </c>
      <c r="G113" s="2" t="s">
        <v>28</v>
      </c>
      <c r="H113" s="2" t="s">
        <v>29</v>
      </c>
      <c r="I113" s="2" t="s">
        <v>589</v>
      </c>
      <c r="J113" s="2" t="s">
        <v>30</v>
      </c>
      <c r="K113" s="2" t="n">
        <v>201</v>
      </c>
      <c r="L113" s="2" t="s">
        <v>590</v>
      </c>
      <c r="M113" s="2" t="s">
        <v>27</v>
      </c>
      <c r="N113" s="2" t="s">
        <v>28</v>
      </c>
      <c r="O113" s="2" t="s">
        <v>29</v>
      </c>
      <c r="P113" s="2" t="s">
        <v>32</v>
      </c>
      <c r="Q113" s="2" t="s">
        <v>52</v>
      </c>
      <c r="R113" s="2" t="s">
        <v>591</v>
      </c>
      <c r="S113" s="2"/>
      <c r="T113" s="2" t="n">
        <v>2</v>
      </c>
      <c r="U113" s="2" t="n">
        <v>58</v>
      </c>
      <c r="V113" s="2" t="n">
        <v>8</v>
      </c>
      <c r="W113" s="2"/>
    </row>
    <row r="114" customFormat="false" ht="14.5" hidden="false" customHeight="false" outlineLevel="0" collapsed="false">
      <c r="A114" s="2" t="s">
        <v>592</v>
      </c>
      <c r="B114" s="2" t="s">
        <v>92</v>
      </c>
      <c r="C114" s="2" t="s">
        <v>69</v>
      </c>
      <c r="D114" s="2" t="n">
        <v>42</v>
      </c>
      <c r="E114" s="2" t="s">
        <v>26</v>
      </c>
      <c r="F114" s="2" t="s">
        <v>27</v>
      </c>
      <c r="G114" s="2" t="s">
        <v>28</v>
      </c>
      <c r="H114" s="2" t="s">
        <v>29</v>
      </c>
      <c r="I114" s="2" t="s">
        <v>593</v>
      </c>
      <c r="J114" s="2" t="s">
        <v>30</v>
      </c>
      <c r="K114" s="2" t="n">
        <v>196</v>
      </c>
      <c r="L114" s="2" t="s">
        <v>594</v>
      </c>
      <c r="M114" s="2" t="s">
        <v>27</v>
      </c>
      <c r="N114" s="2" t="s">
        <v>28</v>
      </c>
      <c r="O114" s="2" t="s">
        <v>29</v>
      </c>
      <c r="P114" s="2" t="s">
        <v>32</v>
      </c>
      <c r="Q114" s="2" t="s">
        <v>45</v>
      </c>
      <c r="R114" s="2" t="s">
        <v>127</v>
      </c>
      <c r="S114" s="2"/>
      <c r="T114" s="2" t="n">
        <v>20</v>
      </c>
      <c r="U114" s="2" t="n">
        <v>165</v>
      </c>
      <c r="V114" s="2" t="n">
        <v>4</v>
      </c>
      <c r="W114" s="2"/>
    </row>
    <row r="115" customFormat="false" ht="14.5" hidden="false" customHeight="false" outlineLevel="0" collapsed="false">
      <c r="A115" s="2" t="s">
        <v>595</v>
      </c>
      <c r="B115" s="2" t="s">
        <v>92</v>
      </c>
      <c r="C115" s="2" t="s">
        <v>48</v>
      </c>
      <c r="D115" s="2" t="n">
        <v>31</v>
      </c>
      <c r="E115" s="2" t="s">
        <v>26</v>
      </c>
      <c r="F115" s="2" t="s">
        <v>27</v>
      </c>
      <c r="G115" s="2" t="s">
        <v>28</v>
      </c>
      <c r="H115" s="2" t="s">
        <v>29</v>
      </c>
      <c r="I115" s="2" t="s">
        <v>596</v>
      </c>
      <c r="J115" s="2" t="s">
        <v>50</v>
      </c>
      <c r="K115" s="2" t="n">
        <v>443</v>
      </c>
      <c r="L115" s="2" t="s">
        <v>597</v>
      </c>
      <c r="M115" s="2" t="s">
        <v>27</v>
      </c>
      <c r="N115" s="2" t="s">
        <v>28</v>
      </c>
      <c r="O115" s="2" t="s">
        <v>29</v>
      </c>
      <c r="P115" s="2" t="s">
        <v>32</v>
      </c>
      <c r="Q115" s="2" t="s">
        <v>45</v>
      </c>
      <c r="R115" s="2" t="s">
        <v>598</v>
      </c>
      <c r="S115" s="2" t="s">
        <v>599</v>
      </c>
      <c r="T115" s="2" t="n">
        <v>20</v>
      </c>
      <c r="U115" s="2"/>
      <c r="V115" s="2" t="n">
        <v>2</v>
      </c>
      <c r="W115" s="2"/>
    </row>
    <row r="116" customFormat="false" ht="14.5" hidden="false" customHeight="false" outlineLevel="0" collapsed="false">
      <c r="A116" s="2" t="s">
        <v>600</v>
      </c>
      <c r="B116" s="2" t="s">
        <v>24</v>
      </c>
      <c r="C116" s="2" t="s">
        <v>61</v>
      </c>
      <c r="D116" s="2" t="n">
        <v>20</v>
      </c>
      <c r="E116" s="2" t="s">
        <v>26</v>
      </c>
      <c r="F116" s="2" t="s">
        <v>27</v>
      </c>
      <c r="G116" s="2" t="s">
        <v>318</v>
      </c>
      <c r="H116" s="2" t="s">
        <v>601</v>
      </c>
      <c r="I116" s="2" t="s">
        <v>602</v>
      </c>
      <c r="J116" s="2" t="s">
        <v>30</v>
      </c>
      <c r="K116" s="2" t="n">
        <v>300</v>
      </c>
      <c r="L116" s="2" t="s">
        <v>603</v>
      </c>
      <c r="M116" s="2" t="s">
        <v>27</v>
      </c>
      <c r="N116" s="2" t="s">
        <v>318</v>
      </c>
      <c r="O116" s="2" t="s">
        <v>601</v>
      </c>
      <c r="P116" s="2" t="s">
        <v>32</v>
      </c>
      <c r="Q116" s="2" t="s">
        <v>125</v>
      </c>
      <c r="R116" s="2" t="s">
        <v>604</v>
      </c>
      <c r="S116" s="2"/>
      <c r="T116" s="2" t="n">
        <v>24</v>
      </c>
      <c r="U116" s="2" t="n">
        <v>184</v>
      </c>
      <c r="V116" s="2" t="n">
        <v>9</v>
      </c>
      <c r="W116" s="2"/>
    </row>
    <row r="117" customFormat="false" ht="14.5" hidden="false" customHeight="false" outlineLevel="0" collapsed="false">
      <c r="A117" s="2" t="s">
        <v>605</v>
      </c>
      <c r="B117" s="2" t="s">
        <v>248</v>
      </c>
      <c r="C117" s="2" t="s">
        <v>69</v>
      </c>
      <c r="D117" s="2" t="n">
        <v>22</v>
      </c>
      <c r="E117" s="2" t="s">
        <v>111</v>
      </c>
      <c r="F117" s="2" t="s">
        <v>27</v>
      </c>
      <c r="G117" s="2" t="s">
        <v>28</v>
      </c>
      <c r="H117" s="2" t="s">
        <v>29</v>
      </c>
      <c r="I117" s="2" t="s">
        <v>606</v>
      </c>
      <c r="J117" s="2" t="s">
        <v>30</v>
      </c>
      <c r="K117" s="2" t="n">
        <v>300</v>
      </c>
      <c r="L117" s="2" t="s">
        <v>607</v>
      </c>
      <c r="M117" s="2" t="s">
        <v>27</v>
      </c>
      <c r="N117" s="2" t="s">
        <v>28</v>
      </c>
      <c r="O117" s="2" t="s">
        <v>608</v>
      </c>
      <c r="P117" s="2" t="s">
        <v>32</v>
      </c>
      <c r="Q117" s="2" t="s">
        <v>45</v>
      </c>
      <c r="R117" s="2" t="s">
        <v>609</v>
      </c>
      <c r="S117" s="2"/>
      <c r="T117" s="2" t="n">
        <v>15</v>
      </c>
      <c r="U117" s="2" t="n">
        <v>61</v>
      </c>
      <c r="V117" s="2" t="n">
        <v>11</v>
      </c>
      <c r="W117" s="2"/>
    </row>
    <row r="118" customFormat="false" ht="14.5" hidden="false" customHeight="false" outlineLevel="0" collapsed="false">
      <c r="A118" s="2" t="s">
        <v>610</v>
      </c>
      <c r="B118" s="2" t="s">
        <v>183</v>
      </c>
      <c r="C118" s="2" t="s">
        <v>48</v>
      </c>
      <c r="D118" s="2" t="n">
        <v>52</v>
      </c>
      <c r="E118" s="2" t="s">
        <v>26</v>
      </c>
      <c r="F118" s="2" t="s">
        <v>27</v>
      </c>
      <c r="G118" s="2" t="s">
        <v>611</v>
      </c>
      <c r="H118" s="2" t="s">
        <v>612</v>
      </c>
      <c r="I118" s="2" t="s">
        <v>613</v>
      </c>
      <c r="J118" s="2" t="s">
        <v>30</v>
      </c>
      <c r="K118" s="2" t="n">
        <v>270</v>
      </c>
      <c r="L118" s="2" t="s">
        <v>614</v>
      </c>
      <c r="M118" s="2" t="s">
        <v>27</v>
      </c>
      <c r="N118" s="2" t="s">
        <v>611</v>
      </c>
      <c r="O118" s="2" t="s">
        <v>612</v>
      </c>
      <c r="P118" s="2" t="s">
        <v>32</v>
      </c>
      <c r="Q118" s="2" t="s">
        <v>45</v>
      </c>
      <c r="R118" s="2" t="s">
        <v>102</v>
      </c>
      <c r="S118" s="2"/>
      <c r="T118" s="2" t="n">
        <v>2</v>
      </c>
      <c r="U118" s="2"/>
      <c r="V118" s="2" t="n">
        <v>14</v>
      </c>
      <c r="W118" s="2" t="s">
        <v>323</v>
      </c>
    </row>
    <row r="119" customFormat="false" ht="14.5" hidden="false" customHeight="false" outlineLevel="0" collapsed="false">
      <c r="A119" s="2" t="s">
        <v>615</v>
      </c>
      <c r="B119" s="2" t="s">
        <v>183</v>
      </c>
      <c r="C119" s="2" t="s">
        <v>48</v>
      </c>
      <c r="D119" s="2" t="n">
        <v>45</v>
      </c>
      <c r="E119" s="2" t="s">
        <v>26</v>
      </c>
      <c r="F119" s="2" t="s">
        <v>27</v>
      </c>
      <c r="G119" s="2" t="s">
        <v>28</v>
      </c>
      <c r="H119" s="2" t="s">
        <v>29</v>
      </c>
      <c r="I119" s="2" t="s">
        <v>616</v>
      </c>
      <c r="J119" s="2" t="s">
        <v>50</v>
      </c>
      <c r="K119" s="2" t="n">
        <v>93</v>
      </c>
      <c r="L119" s="2" t="s">
        <v>617</v>
      </c>
      <c r="M119" s="2" t="s">
        <v>27</v>
      </c>
      <c r="N119" s="2" t="s">
        <v>28</v>
      </c>
      <c r="O119" s="2" t="s">
        <v>29</v>
      </c>
      <c r="P119" s="2" t="s">
        <v>32</v>
      </c>
      <c r="Q119" s="2" t="s">
        <v>125</v>
      </c>
      <c r="R119" s="2" t="s">
        <v>618</v>
      </c>
      <c r="S119" s="2"/>
      <c r="T119" s="2" t="n">
        <v>90</v>
      </c>
      <c r="U119" s="2"/>
      <c r="V119" s="2" t="n">
        <v>6</v>
      </c>
      <c r="W119" s="2" t="s">
        <v>557</v>
      </c>
    </row>
    <row r="120" customFormat="false" ht="14.5" hidden="false" customHeight="false" outlineLevel="0" collapsed="false">
      <c r="A120" s="2" t="s">
        <v>619</v>
      </c>
      <c r="B120" s="2" t="s">
        <v>24</v>
      </c>
      <c r="C120" s="2" t="s">
        <v>61</v>
      </c>
      <c r="D120" s="2" t="n">
        <v>30</v>
      </c>
      <c r="E120" s="2" t="s">
        <v>26</v>
      </c>
      <c r="F120" s="2" t="s">
        <v>27</v>
      </c>
      <c r="G120" s="2" t="s">
        <v>28</v>
      </c>
      <c r="H120" s="2" t="s">
        <v>29</v>
      </c>
      <c r="I120" s="2" t="s">
        <v>620</v>
      </c>
      <c r="J120" s="2" t="s">
        <v>56</v>
      </c>
      <c r="K120" s="2" t="n">
        <v>298</v>
      </c>
      <c r="L120" s="2" t="s">
        <v>621</v>
      </c>
      <c r="M120" s="2" t="s">
        <v>27</v>
      </c>
      <c r="N120" s="2" t="s">
        <v>28</v>
      </c>
      <c r="O120" s="2" t="s">
        <v>29</v>
      </c>
      <c r="P120" s="2" t="s">
        <v>32</v>
      </c>
      <c r="Q120" s="2" t="s">
        <v>125</v>
      </c>
      <c r="R120" s="2" t="s">
        <v>622</v>
      </c>
      <c r="S120" s="2"/>
      <c r="T120" s="2" t="n">
        <v>4</v>
      </c>
      <c r="U120" s="2" t="n">
        <v>270</v>
      </c>
      <c r="V120" s="2" t="n">
        <v>5</v>
      </c>
      <c r="W120" s="2"/>
    </row>
    <row r="121" customFormat="false" ht="14.5" hidden="false" customHeight="false" outlineLevel="0" collapsed="false">
      <c r="A121" s="2" t="s">
        <v>623</v>
      </c>
      <c r="B121" s="2" t="s">
        <v>248</v>
      </c>
      <c r="C121" s="2" t="s">
        <v>61</v>
      </c>
      <c r="D121" s="2" t="n">
        <v>43</v>
      </c>
      <c r="E121" s="2" t="s">
        <v>26</v>
      </c>
      <c r="F121" s="2" t="s">
        <v>27</v>
      </c>
      <c r="G121" s="2" t="s">
        <v>28</v>
      </c>
      <c r="H121" s="2" t="s">
        <v>29</v>
      </c>
      <c r="I121" s="2" t="s">
        <v>624</v>
      </c>
      <c r="J121" s="2" t="s">
        <v>187</v>
      </c>
      <c r="K121" s="2" t="n">
        <v>300</v>
      </c>
      <c r="L121" s="2" t="s">
        <v>625</v>
      </c>
      <c r="M121" s="2" t="s">
        <v>296</v>
      </c>
      <c r="N121" s="2" t="s">
        <v>626</v>
      </c>
      <c r="O121" s="2" t="s">
        <v>627</v>
      </c>
      <c r="P121" s="2" t="s">
        <v>32</v>
      </c>
      <c r="Q121" s="2" t="s">
        <v>52</v>
      </c>
      <c r="R121" s="2" t="s">
        <v>628</v>
      </c>
      <c r="S121" s="2" t="s">
        <v>629</v>
      </c>
      <c r="T121" s="2" t="n">
        <v>17</v>
      </c>
      <c r="U121" s="2"/>
      <c r="V121" s="2" t="n">
        <v>2</v>
      </c>
      <c r="W121" s="2"/>
    </row>
    <row r="122" customFormat="false" ht="14.5" hidden="false" customHeight="false" outlineLevel="0" collapsed="false">
      <c r="A122" s="2" t="s">
        <v>630</v>
      </c>
      <c r="B122" s="2" t="s">
        <v>24</v>
      </c>
      <c r="C122" s="2" t="s">
        <v>104</v>
      </c>
      <c r="D122" s="2" t="n">
        <v>23</v>
      </c>
      <c r="E122" s="2" t="s">
        <v>26</v>
      </c>
      <c r="F122" s="2" t="s">
        <v>27</v>
      </c>
      <c r="G122" s="2" t="s">
        <v>28</v>
      </c>
      <c r="H122" s="2" t="s">
        <v>29</v>
      </c>
      <c r="I122" s="2" t="s">
        <v>631</v>
      </c>
      <c r="J122" s="2" t="s">
        <v>56</v>
      </c>
      <c r="K122" s="2" t="n">
        <v>298</v>
      </c>
      <c r="L122" s="2" t="s">
        <v>632</v>
      </c>
      <c r="M122" s="2" t="s">
        <v>27</v>
      </c>
      <c r="N122" s="2" t="s">
        <v>28</v>
      </c>
      <c r="O122" s="2" t="s">
        <v>29</v>
      </c>
      <c r="P122" s="2" t="s">
        <v>32</v>
      </c>
      <c r="Q122" s="2" t="s">
        <v>45</v>
      </c>
      <c r="R122" s="2" t="s">
        <v>102</v>
      </c>
      <c r="S122" s="2" t="s">
        <v>633</v>
      </c>
      <c r="T122" s="2" t="n">
        <v>22</v>
      </c>
      <c r="U122" s="2" t="n">
        <v>277</v>
      </c>
      <c r="V122" s="2" t="n">
        <v>11</v>
      </c>
      <c r="W122" s="2"/>
    </row>
    <row r="123" customFormat="false" ht="14.5" hidden="false" customHeight="false" outlineLevel="0" collapsed="false">
      <c r="A123" s="2" t="s">
        <v>634</v>
      </c>
      <c r="B123" s="2" t="s">
        <v>92</v>
      </c>
      <c r="C123" s="2" t="s">
        <v>69</v>
      </c>
      <c r="D123" s="2" t="n">
        <v>25</v>
      </c>
      <c r="E123" s="2" t="s">
        <v>26</v>
      </c>
      <c r="F123" s="2" t="s">
        <v>27</v>
      </c>
      <c r="G123" s="2" t="s">
        <v>28</v>
      </c>
      <c r="H123" s="2" t="s">
        <v>635</v>
      </c>
      <c r="I123" s="2" t="s">
        <v>636</v>
      </c>
      <c r="J123" s="2" t="s">
        <v>50</v>
      </c>
      <c r="K123" s="2" t="n">
        <v>251</v>
      </c>
      <c r="L123" s="2" t="s">
        <v>637</v>
      </c>
      <c r="M123" s="2" t="s">
        <v>27</v>
      </c>
      <c r="N123" s="2" t="s">
        <v>28</v>
      </c>
      <c r="O123" s="2" t="s">
        <v>635</v>
      </c>
      <c r="P123" s="2" t="s">
        <v>32</v>
      </c>
      <c r="Q123" s="2" t="s">
        <v>125</v>
      </c>
      <c r="R123" s="2" t="s">
        <v>638</v>
      </c>
      <c r="S123" s="2"/>
      <c r="T123" s="2" t="n">
        <v>20</v>
      </c>
      <c r="U123" s="2" t="n">
        <v>132</v>
      </c>
      <c r="V123" s="2" t="n">
        <v>5</v>
      </c>
      <c r="W123" s="2"/>
    </row>
    <row r="124" customFormat="false" ht="14.5" hidden="false" customHeight="false" outlineLevel="0" collapsed="false">
      <c r="A124" s="2" t="s">
        <v>639</v>
      </c>
      <c r="B124" s="2" t="s">
        <v>183</v>
      </c>
      <c r="C124" s="2" t="s">
        <v>640</v>
      </c>
      <c r="D124" s="2" t="n">
        <v>24</v>
      </c>
      <c r="E124" s="2" t="s">
        <v>26</v>
      </c>
      <c r="F124" s="2" t="s">
        <v>27</v>
      </c>
      <c r="G124" s="2" t="s">
        <v>611</v>
      </c>
      <c r="H124" s="2" t="s">
        <v>612</v>
      </c>
      <c r="I124" s="2" t="s">
        <v>641</v>
      </c>
      <c r="J124" s="2" t="s">
        <v>30</v>
      </c>
      <c r="K124" s="2" t="n">
        <v>300</v>
      </c>
      <c r="L124" s="2" t="s">
        <v>642</v>
      </c>
      <c r="M124" s="2" t="s">
        <v>27</v>
      </c>
      <c r="N124" s="2" t="s">
        <v>611</v>
      </c>
      <c r="O124" s="2" t="s">
        <v>612</v>
      </c>
      <c r="P124" s="2" t="s">
        <v>32</v>
      </c>
      <c r="Q124" s="2" t="s">
        <v>33</v>
      </c>
      <c r="R124" s="2" t="s">
        <v>643</v>
      </c>
      <c r="S124" s="2"/>
      <c r="T124" s="2" t="n">
        <v>4</v>
      </c>
      <c r="U124" s="2"/>
      <c r="V124" s="2" t="n">
        <v>7</v>
      </c>
      <c r="W124" s="2" t="s">
        <v>190</v>
      </c>
    </row>
    <row r="125" customFormat="false" ht="14.5" hidden="false" customHeight="false" outlineLevel="0" collapsed="false">
      <c r="A125" s="2" t="s">
        <v>644</v>
      </c>
      <c r="B125" s="2" t="s">
        <v>92</v>
      </c>
      <c r="C125" s="2" t="s">
        <v>25</v>
      </c>
      <c r="D125" s="2" t="n">
        <v>26</v>
      </c>
      <c r="E125" s="2" t="s">
        <v>26</v>
      </c>
      <c r="F125" s="2" t="s">
        <v>27</v>
      </c>
      <c r="G125" s="2" t="s">
        <v>64</v>
      </c>
      <c r="H125" s="2" t="s">
        <v>645</v>
      </c>
      <c r="I125" s="2" t="s">
        <v>646</v>
      </c>
      <c r="J125" s="2" t="s">
        <v>50</v>
      </c>
      <c r="K125" s="2" t="n">
        <v>114</v>
      </c>
      <c r="L125" s="2" t="s">
        <v>647</v>
      </c>
      <c r="M125" s="2" t="s">
        <v>27</v>
      </c>
      <c r="N125" s="2" t="s">
        <v>64</v>
      </c>
      <c r="O125" s="2" t="s">
        <v>645</v>
      </c>
      <c r="P125" s="2" t="s">
        <v>32</v>
      </c>
      <c r="Q125" s="2" t="s">
        <v>392</v>
      </c>
      <c r="R125" s="2" t="s">
        <v>648</v>
      </c>
      <c r="S125" s="2"/>
      <c r="T125" s="2" t="n">
        <v>4</v>
      </c>
      <c r="U125" s="2" t="n">
        <v>46</v>
      </c>
      <c r="V125" s="2" t="n">
        <v>2</v>
      </c>
      <c r="W125" s="2"/>
    </row>
    <row r="126" customFormat="false" ht="14.5" hidden="false" customHeight="false" outlineLevel="0" collapsed="false">
      <c r="A126" s="2" t="s">
        <v>649</v>
      </c>
      <c r="B126" s="2" t="s">
        <v>24</v>
      </c>
      <c r="C126" s="2" t="s">
        <v>61</v>
      </c>
      <c r="D126" s="2" t="n">
        <v>33</v>
      </c>
      <c r="E126" s="2" t="s">
        <v>26</v>
      </c>
      <c r="F126" s="2" t="s">
        <v>27</v>
      </c>
      <c r="G126" s="2" t="s">
        <v>318</v>
      </c>
      <c r="H126" s="2" t="s">
        <v>650</v>
      </c>
      <c r="I126" s="2" t="s">
        <v>651</v>
      </c>
      <c r="J126" s="2" t="s">
        <v>50</v>
      </c>
      <c r="K126" s="2" t="n">
        <v>299</v>
      </c>
      <c r="L126" s="2" t="s">
        <v>652</v>
      </c>
      <c r="M126" s="2" t="s">
        <v>27</v>
      </c>
      <c r="N126" s="2" t="s">
        <v>318</v>
      </c>
      <c r="O126" s="2" t="s">
        <v>650</v>
      </c>
      <c r="P126" s="2" t="s">
        <v>32</v>
      </c>
      <c r="Q126" s="2" t="s">
        <v>45</v>
      </c>
      <c r="R126" s="2" t="s">
        <v>653</v>
      </c>
      <c r="S126" s="2" t="s">
        <v>654</v>
      </c>
      <c r="T126" s="2" t="n">
        <v>-10</v>
      </c>
      <c r="U126" s="2" t="n">
        <v>169</v>
      </c>
      <c r="V126" s="2" t="n">
        <v>13</v>
      </c>
      <c r="W126" s="2"/>
    </row>
    <row r="127" customFormat="false" ht="14.5" hidden="false" customHeight="false" outlineLevel="0" collapsed="false">
      <c r="A127" s="2" t="s">
        <v>655</v>
      </c>
      <c r="B127" s="2" t="s">
        <v>24</v>
      </c>
      <c r="C127" s="2" t="s">
        <v>69</v>
      </c>
      <c r="D127" s="2" t="n">
        <v>25</v>
      </c>
      <c r="E127" s="2" t="s">
        <v>26</v>
      </c>
      <c r="F127" s="2" t="s">
        <v>27</v>
      </c>
      <c r="G127" s="2" t="s">
        <v>184</v>
      </c>
      <c r="H127" s="2" t="s">
        <v>185</v>
      </c>
      <c r="I127" s="2" t="s">
        <v>656</v>
      </c>
      <c r="J127" s="2" t="s">
        <v>187</v>
      </c>
      <c r="K127" s="2" t="n">
        <v>299</v>
      </c>
      <c r="L127" s="2" t="s">
        <v>657</v>
      </c>
      <c r="M127" s="2" t="s">
        <v>27</v>
      </c>
      <c r="N127" s="2" t="s">
        <v>184</v>
      </c>
      <c r="O127" s="2" t="s">
        <v>658</v>
      </c>
      <c r="P127" s="2" t="s">
        <v>32</v>
      </c>
      <c r="Q127" s="2" t="s">
        <v>52</v>
      </c>
      <c r="R127" s="2" t="s">
        <v>659</v>
      </c>
      <c r="S127" s="2" t="s">
        <v>660</v>
      </c>
      <c r="T127" s="2" t="n">
        <v>60</v>
      </c>
      <c r="U127" s="2"/>
      <c r="V127" s="2" t="n">
        <v>4</v>
      </c>
      <c r="W127" s="2"/>
    </row>
    <row r="128" customFormat="false" ht="14.5" hidden="false" customHeight="false" outlineLevel="0" collapsed="false">
      <c r="A128" s="2" t="s">
        <v>661</v>
      </c>
      <c r="B128" s="2" t="s">
        <v>24</v>
      </c>
      <c r="C128" s="2" t="s">
        <v>25</v>
      </c>
      <c r="D128" s="2" t="n">
        <v>20</v>
      </c>
      <c r="E128" s="2" t="s">
        <v>111</v>
      </c>
      <c r="F128" s="2" t="s">
        <v>27</v>
      </c>
      <c r="G128" s="2" t="s">
        <v>64</v>
      </c>
      <c r="H128" s="2" t="s">
        <v>65</v>
      </c>
      <c r="I128" s="2" t="s">
        <v>662</v>
      </c>
      <c r="J128" s="2" t="s">
        <v>56</v>
      </c>
      <c r="K128" s="2" t="n">
        <v>255</v>
      </c>
      <c r="L128" s="2" t="s">
        <v>663</v>
      </c>
      <c r="M128" s="2" t="s">
        <v>27</v>
      </c>
      <c r="N128" s="2" t="s">
        <v>318</v>
      </c>
      <c r="O128" s="2" t="s">
        <v>664</v>
      </c>
      <c r="P128" s="2" t="s">
        <v>32</v>
      </c>
      <c r="Q128" s="2" t="s">
        <v>125</v>
      </c>
      <c r="R128" s="2" t="s">
        <v>665</v>
      </c>
      <c r="S128" s="2"/>
      <c r="T128" s="2" t="n">
        <v>8</v>
      </c>
      <c r="U128" s="2" t="n">
        <v>204</v>
      </c>
      <c r="V128" s="2" t="n">
        <v>17</v>
      </c>
      <c r="W128" s="2"/>
    </row>
    <row r="129" customFormat="false" ht="14.5" hidden="false" customHeight="false" outlineLevel="0" collapsed="false">
      <c r="A129" s="2" t="s">
        <v>666</v>
      </c>
      <c r="B129" s="2" t="s">
        <v>24</v>
      </c>
      <c r="C129" s="2" t="s">
        <v>69</v>
      </c>
      <c r="D129" s="2" t="n">
        <v>28</v>
      </c>
      <c r="E129" s="2" t="s">
        <v>26</v>
      </c>
      <c r="F129" s="2" t="s">
        <v>27</v>
      </c>
      <c r="G129" s="2" t="s">
        <v>28</v>
      </c>
      <c r="H129" s="2" t="s">
        <v>29</v>
      </c>
      <c r="I129" s="2" t="s">
        <v>667</v>
      </c>
      <c r="J129" s="2" t="s">
        <v>30</v>
      </c>
      <c r="K129" s="2" t="n">
        <v>299</v>
      </c>
      <c r="L129" s="2" t="s">
        <v>668</v>
      </c>
      <c r="M129" s="2" t="s">
        <v>27</v>
      </c>
      <c r="N129" s="2" t="s">
        <v>156</v>
      </c>
      <c r="O129" s="2" t="s">
        <v>669</v>
      </c>
      <c r="P129" s="2" t="s">
        <v>32</v>
      </c>
      <c r="Q129" s="2" t="s">
        <v>45</v>
      </c>
      <c r="R129" s="2" t="s">
        <v>95</v>
      </c>
      <c r="S129" s="2" t="s">
        <v>670</v>
      </c>
      <c r="T129" s="2" t="n">
        <v>8</v>
      </c>
      <c r="U129" s="2" t="n">
        <v>79</v>
      </c>
      <c r="V129" s="2" t="n">
        <v>10</v>
      </c>
      <c r="W129" s="2"/>
    </row>
    <row r="130" customFormat="false" ht="14.5" hidden="false" customHeight="false" outlineLevel="0" collapsed="false">
      <c r="A130" s="2" t="s">
        <v>671</v>
      </c>
      <c r="B130" s="2" t="s">
        <v>68</v>
      </c>
      <c r="C130" s="2" t="s">
        <v>61</v>
      </c>
      <c r="D130" s="2" t="n">
        <v>15</v>
      </c>
      <c r="E130" s="2" t="s">
        <v>26</v>
      </c>
      <c r="F130" s="2" t="s">
        <v>27</v>
      </c>
      <c r="G130" s="2" t="s">
        <v>184</v>
      </c>
      <c r="H130" s="2" t="s">
        <v>672</v>
      </c>
      <c r="I130" s="2" t="s">
        <v>673</v>
      </c>
      <c r="J130" s="2" t="s">
        <v>30</v>
      </c>
      <c r="K130" s="2" t="n">
        <v>162</v>
      </c>
      <c r="L130" s="2" t="s">
        <v>674</v>
      </c>
      <c r="M130" s="2" t="s">
        <v>27</v>
      </c>
      <c r="N130" s="2" t="s">
        <v>184</v>
      </c>
      <c r="O130" s="2" t="s">
        <v>672</v>
      </c>
      <c r="P130" s="2" t="s">
        <v>32</v>
      </c>
      <c r="Q130" s="2" t="s">
        <v>125</v>
      </c>
      <c r="R130" s="2" t="s">
        <v>675</v>
      </c>
      <c r="S130" s="2" t="s">
        <v>676</v>
      </c>
      <c r="T130" s="2" t="n">
        <v>5</v>
      </c>
      <c r="U130" s="2" t="n">
        <v>502</v>
      </c>
      <c r="V130" s="2" t="n">
        <v>4</v>
      </c>
      <c r="W130" s="2"/>
    </row>
    <row r="131" customFormat="false" ht="14.5" hidden="false" customHeight="false" outlineLevel="0" collapsed="false">
      <c r="A131" s="2" t="s">
        <v>677</v>
      </c>
      <c r="B131" s="2" t="s">
        <v>183</v>
      </c>
      <c r="C131" s="2" t="s">
        <v>61</v>
      </c>
      <c r="D131" s="2" t="n">
        <v>30</v>
      </c>
      <c r="E131" s="2" t="s">
        <v>26</v>
      </c>
      <c r="F131" s="2" t="s">
        <v>27</v>
      </c>
      <c r="G131" s="2" t="s">
        <v>318</v>
      </c>
      <c r="H131" s="2" t="s">
        <v>319</v>
      </c>
      <c r="I131" s="2" t="s">
        <v>678</v>
      </c>
      <c r="J131" s="2" t="s">
        <v>83</v>
      </c>
      <c r="K131" s="2" t="n">
        <v>320</v>
      </c>
      <c r="L131" s="2" t="s">
        <v>679</v>
      </c>
      <c r="M131" s="2" t="s">
        <v>27</v>
      </c>
      <c r="N131" s="2" t="s">
        <v>318</v>
      </c>
      <c r="O131" s="2" t="s">
        <v>319</v>
      </c>
      <c r="P131" s="2" t="s">
        <v>58</v>
      </c>
      <c r="Q131" s="2" t="s">
        <v>45</v>
      </c>
      <c r="R131" s="2" t="s">
        <v>680</v>
      </c>
      <c r="S131" s="2" t="s">
        <v>681</v>
      </c>
      <c r="T131" s="2" t="n">
        <v>12</v>
      </c>
      <c r="U131" s="2"/>
      <c r="V131" s="2" t="n">
        <v>3</v>
      </c>
      <c r="W131" s="2" t="s">
        <v>190</v>
      </c>
    </row>
    <row r="132" customFormat="false" ht="14.5" hidden="false" customHeight="false" outlineLevel="0" collapsed="false">
      <c r="A132" s="2" t="s">
        <v>682</v>
      </c>
      <c r="B132" s="2" t="s">
        <v>183</v>
      </c>
      <c r="C132" s="2" t="s">
        <v>104</v>
      </c>
      <c r="D132" s="2" t="n">
        <v>18</v>
      </c>
      <c r="E132" s="2" t="s">
        <v>111</v>
      </c>
      <c r="F132" s="2" t="s">
        <v>27</v>
      </c>
      <c r="G132" s="2" t="s">
        <v>28</v>
      </c>
      <c r="H132" s="2" t="s">
        <v>29</v>
      </c>
      <c r="I132" s="2" t="s">
        <v>683</v>
      </c>
      <c r="J132" s="2" t="s">
        <v>30</v>
      </c>
      <c r="K132" s="2" t="n">
        <v>300</v>
      </c>
      <c r="L132" s="2" t="s">
        <v>684</v>
      </c>
      <c r="M132" s="2" t="s">
        <v>27</v>
      </c>
      <c r="N132" s="2" t="s">
        <v>28</v>
      </c>
      <c r="O132" s="2" t="s">
        <v>29</v>
      </c>
      <c r="P132" s="2" t="s">
        <v>58</v>
      </c>
      <c r="Q132" s="2" t="s">
        <v>125</v>
      </c>
      <c r="R132" s="2" t="s">
        <v>452</v>
      </c>
      <c r="S132" s="2"/>
      <c r="T132" s="2" t="n">
        <v>1</v>
      </c>
      <c r="U132" s="2"/>
      <c r="V132" s="2" t="n">
        <v>4</v>
      </c>
      <c r="W132" s="2" t="s">
        <v>232</v>
      </c>
    </row>
    <row r="133" customFormat="false" ht="14.5" hidden="false" customHeight="false" outlineLevel="0" collapsed="false">
      <c r="A133" s="2" t="s">
        <v>685</v>
      </c>
      <c r="B133" s="2" t="s">
        <v>183</v>
      </c>
      <c r="C133" s="2" t="s">
        <v>25</v>
      </c>
      <c r="D133" s="2" t="n">
        <v>21</v>
      </c>
      <c r="E133" s="2" t="s">
        <v>111</v>
      </c>
      <c r="F133" s="2" t="s">
        <v>27</v>
      </c>
      <c r="G133" s="2" t="s">
        <v>28</v>
      </c>
      <c r="H133" s="2" t="s">
        <v>29</v>
      </c>
      <c r="I133" s="2" t="s">
        <v>686</v>
      </c>
      <c r="J133" s="2" t="s">
        <v>50</v>
      </c>
      <c r="K133" s="2" t="n">
        <v>185</v>
      </c>
      <c r="L133" s="2" t="s">
        <v>687</v>
      </c>
      <c r="M133" s="2" t="s">
        <v>27</v>
      </c>
      <c r="N133" s="2" t="s">
        <v>28</v>
      </c>
      <c r="O133" s="2" t="s">
        <v>29</v>
      </c>
      <c r="P133" s="2" t="s">
        <v>32</v>
      </c>
      <c r="Q133" s="2" t="s">
        <v>52</v>
      </c>
      <c r="R133" s="2" t="s">
        <v>688</v>
      </c>
      <c r="S133" s="2"/>
      <c r="T133" s="2" t="n">
        <v>1</v>
      </c>
      <c r="U133" s="2"/>
      <c r="V133" s="2" t="n">
        <v>10</v>
      </c>
      <c r="W133" s="2" t="s">
        <v>190</v>
      </c>
    </row>
    <row r="134" customFormat="false" ht="14.5" hidden="false" customHeight="false" outlineLevel="0" collapsed="false">
      <c r="A134" s="2" t="s">
        <v>689</v>
      </c>
      <c r="B134" s="2" t="s">
        <v>248</v>
      </c>
      <c r="C134" s="2" t="s">
        <v>104</v>
      </c>
      <c r="D134" s="2" t="n">
        <v>26</v>
      </c>
      <c r="E134" s="2" t="s">
        <v>26</v>
      </c>
      <c r="F134" s="2" t="s">
        <v>27</v>
      </c>
      <c r="G134" s="2" t="s">
        <v>28</v>
      </c>
      <c r="H134" s="2" t="s">
        <v>690</v>
      </c>
      <c r="I134" s="2" t="s">
        <v>691</v>
      </c>
      <c r="J134" s="2" t="s">
        <v>56</v>
      </c>
      <c r="K134" s="2" t="n">
        <v>300</v>
      </c>
      <c r="L134" s="2" t="s">
        <v>692</v>
      </c>
      <c r="M134" s="2" t="s">
        <v>27</v>
      </c>
      <c r="N134" s="2" t="s">
        <v>28</v>
      </c>
      <c r="O134" s="2" t="s">
        <v>690</v>
      </c>
      <c r="P134" s="2" t="s">
        <v>32</v>
      </c>
      <c r="Q134" s="2" t="s">
        <v>45</v>
      </c>
      <c r="R134" s="2" t="s">
        <v>693</v>
      </c>
      <c r="S134" s="2"/>
      <c r="T134" s="2" t="n">
        <v>8</v>
      </c>
      <c r="U134" s="2" t="n">
        <v>90</v>
      </c>
      <c r="V134" s="2" t="n">
        <v>27</v>
      </c>
      <c r="W134" s="2"/>
    </row>
    <row r="135" customFormat="false" ht="14.5" hidden="false" customHeight="false" outlineLevel="0" collapsed="false">
      <c r="A135" s="2" t="s">
        <v>694</v>
      </c>
      <c r="B135" s="2" t="s">
        <v>24</v>
      </c>
      <c r="C135" s="2" t="s">
        <v>48</v>
      </c>
      <c r="D135" s="2" t="n">
        <v>29</v>
      </c>
      <c r="E135" s="2" t="s">
        <v>26</v>
      </c>
      <c r="F135" s="2" t="s">
        <v>27</v>
      </c>
      <c r="G135" s="2" t="s">
        <v>196</v>
      </c>
      <c r="H135" s="2" t="s">
        <v>197</v>
      </c>
      <c r="I135" s="2" t="s">
        <v>695</v>
      </c>
      <c r="J135" s="2" t="s">
        <v>56</v>
      </c>
      <c r="K135" s="2" t="n">
        <v>133</v>
      </c>
      <c r="L135" s="2" t="s">
        <v>696</v>
      </c>
      <c r="M135" s="2" t="s">
        <v>27</v>
      </c>
      <c r="N135" s="2" t="s">
        <v>196</v>
      </c>
      <c r="O135" s="2" t="s">
        <v>197</v>
      </c>
      <c r="P135" s="2" t="s">
        <v>32</v>
      </c>
      <c r="Q135" s="2" t="s">
        <v>125</v>
      </c>
      <c r="R135" s="2" t="s">
        <v>697</v>
      </c>
      <c r="S135" s="2" t="s">
        <v>698</v>
      </c>
      <c r="T135" s="2" t="n">
        <v>11</v>
      </c>
      <c r="U135" s="2"/>
      <c r="V135" s="2" t="n">
        <v>5</v>
      </c>
      <c r="W135" s="2"/>
    </row>
    <row r="136" customFormat="false" ht="14.5" hidden="false" customHeight="false" outlineLevel="0" collapsed="false">
      <c r="A136" s="2" t="s">
        <v>699</v>
      </c>
      <c r="B136" s="2" t="s">
        <v>92</v>
      </c>
      <c r="C136" s="2" t="s">
        <v>69</v>
      </c>
      <c r="D136" s="2" t="n">
        <v>39</v>
      </c>
      <c r="E136" s="2" t="s">
        <v>111</v>
      </c>
      <c r="F136" s="2" t="s">
        <v>700</v>
      </c>
      <c r="G136" s="2" t="s">
        <v>701</v>
      </c>
      <c r="H136" s="2" t="s">
        <v>702</v>
      </c>
      <c r="I136" s="2" t="s">
        <v>703</v>
      </c>
      <c r="J136" s="2" t="s">
        <v>30</v>
      </c>
      <c r="K136" s="2" t="n">
        <v>181</v>
      </c>
      <c r="L136" s="2" t="s">
        <v>704</v>
      </c>
      <c r="M136" s="2" t="s">
        <v>700</v>
      </c>
      <c r="N136" s="2" t="s">
        <v>701</v>
      </c>
      <c r="O136" s="2" t="s">
        <v>702</v>
      </c>
      <c r="P136" s="2" t="s">
        <v>32</v>
      </c>
      <c r="Q136" s="2" t="s">
        <v>125</v>
      </c>
      <c r="R136" s="2" t="s">
        <v>705</v>
      </c>
      <c r="S136" s="2"/>
      <c r="T136" s="2" t="n">
        <v>5</v>
      </c>
      <c r="U136" s="2" t="n">
        <v>2173</v>
      </c>
      <c r="V136" s="2" t="n">
        <v>10</v>
      </c>
      <c r="W136" s="2"/>
    </row>
    <row r="137" customFormat="false" ht="14.5" hidden="false" customHeight="false" outlineLevel="0" collapsed="false">
      <c r="A137" s="2" t="s">
        <v>706</v>
      </c>
      <c r="B137" s="2" t="s">
        <v>248</v>
      </c>
      <c r="C137" s="2" t="s">
        <v>25</v>
      </c>
      <c r="D137" s="2" t="n">
        <v>38</v>
      </c>
      <c r="E137" s="2" t="s">
        <v>26</v>
      </c>
      <c r="F137" s="2" t="s">
        <v>27</v>
      </c>
      <c r="G137" s="2" t="s">
        <v>28</v>
      </c>
      <c r="H137" s="2" t="s">
        <v>29</v>
      </c>
      <c r="I137" s="2" t="s">
        <v>707</v>
      </c>
      <c r="J137" s="2" t="s">
        <v>30</v>
      </c>
      <c r="K137" s="2" t="n">
        <v>296</v>
      </c>
      <c r="L137" s="2" t="s">
        <v>708</v>
      </c>
      <c r="M137" s="2" t="s">
        <v>27</v>
      </c>
      <c r="N137" s="2" t="s">
        <v>70</v>
      </c>
      <c r="O137" s="2" t="s">
        <v>204</v>
      </c>
      <c r="P137" s="2" t="s">
        <v>32</v>
      </c>
      <c r="Q137" s="2" t="s">
        <v>52</v>
      </c>
      <c r="R137" s="2" t="s">
        <v>205</v>
      </c>
      <c r="S137" s="2" t="s">
        <v>709</v>
      </c>
      <c r="T137" s="2" t="n">
        <v>35</v>
      </c>
      <c r="U137" s="2" t="n">
        <v>140</v>
      </c>
      <c r="V137" s="2" t="n">
        <v>21</v>
      </c>
      <c r="W137" s="2"/>
    </row>
    <row r="138" customFormat="false" ht="14.5" hidden="false" customHeight="false" outlineLevel="0" collapsed="false">
      <c r="A138" s="2" t="s">
        <v>710</v>
      </c>
      <c r="B138" s="2" t="s">
        <v>183</v>
      </c>
      <c r="C138" s="2" t="s">
        <v>25</v>
      </c>
      <c r="D138" s="2" t="n">
        <v>18</v>
      </c>
      <c r="E138" s="2" t="s">
        <v>26</v>
      </c>
      <c r="F138" s="2" t="s">
        <v>27</v>
      </c>
      <c r="G138" s="2" t="s">
        <v>28</v>
      </c>
      <c r="H138" s="2" t="s">
        <v>29</v>
      </c>
      <c r="I138" s="2" t="s">
        <v>711</v>
      </c>
      <c r="J138" s="2" t="s">
        <v>73</v>
      </c>
      <c r="K138" s="2" t="n">
        <v>167</v>
      </c>
      <c r="L138" s="2" t="s">
        <v>712</v>
      </c>
      <c r="M138" s="2" t="s">
        <v>27</v>
      </c>
      <c r="N138" s="2" t="s">
        <v>28</v>
      </c>
      <c r="O138" s="2" t="s">
        <v>29</v>
      </c>
      <c r="P138" s="2" t="s">
        <v>32</v>
      </c>
      <c r="Q138" s="2" t="s">
        <v>45</v>
      </c>
      <c r="R138" s="2" t="s">
        <v>713</v>
      </c>
      <c r="S138" s="2" t="s">
        <v>714</v>
      </c>
      <c r="T138" s="2" t="n">
        <v>3</v>
      </c>
      <c r="U138" s="2"/>
      <c r="V138" s="2" t="n">
        <v>3</v>
      </c>
      <c r="W138" s="2" t="s">
        <v>557</v>
      </c>
    </row>
    <row r="139" customFormat="false" ht="14.5" hidden="false" customHeight="false" outlineLevel="0" collapsed="false">
      <c r="A139" s="2" t="e">
        <f aca="false">-rwryme3qho</f>
        <v>#NAME?</v>
      </c>
      <c r="B139" s="2" t="s">
        <v>183</v>
      </c>
      <c r="C139" s="2" t="s">
        <v>61</v>
      </c>
      <c r="D139" s="2" t="n">
        <v>40</v>
      </c>
      <c r="E139" s="2" t="s">
        <v>26</v>
      </c>
      <c r="F139" s="2" t="s">
        <v>27</v>
      </c>
      <c r="G139" s="2" t="s">
        <v>28</v>
      </c>
      <c r="H139" s="2" t="s">
        <v>29</v>
      </c>
      <c r="I139" s="2" t="s">
        <v>715</v>
      </c>
      <c r="J139" s="2" t="s">
        <v>50</v>
      </c>
      <c r="K139" s="2" t="n">
        <v>220</v>
      </c>
      <c r="L139" s="2" t="s">
        <v>716</v>
      </c>
      <c r="M139" s="2" t="s">
        <v>27</v>
      </c>
      <c r="N139" s="2" t="s">
        <v>28</v>
      </c>
      <c r="O139" s="2" t="s">
        <v>29</v>
      </c>
      <c r="P139" s="2" t="s">
        <v>32</v>
      </c>
      <c r="Q139" s="2" t="s">
        <v>45</v>
      </c>
      <c r="R139" s="2" t="s">
        <v>717</v>
      </c>
      <c r="S139" s="2"/>
      <c r="T139" s="2" t="n">
        <v>5</v>
      </c>
      <c r="U139" s="2" t="n">
        <v>0</v>
      </c>
      <c r="V139" s="2" t="n">
        <v>1</v>
      </c>
      <c r="W139" s="2" t="s">
        <v>557</v>
      </c>
    </row>
    <row r="140" customFormat="false" ht="14.5" hidden="false" customHeight="false" outlineLevel="0" collapsed="false">
      <c r="A140" s="2" t="s">
        <v>718</v>
      </c>
      <c r="B140" s="2" t="s">
        <v>68</v>
      </c>
      <c r="C140" s="2" t="s">
        <v>104</v>
      </c>
      <c r="D140" s="2" t="n">
        <v>17</v>
      </c>
      <c r="E140" s="2" t="s">
        <v>26</v>
      </c>
      <c r="F140" s="2" t="s">
        <v>27</v>
      </c>
      <c r="G140" s="2" t="s">
        <v>28</v>
      </c>
      <c r="H140" s="2" t="s">
        <v>29</v>
      </c>
      <c r="I140" s="2" t="s">
        <v>719</v>
      </c>
      <c r="J140" s="2" t="s">
        <v>30</v>
      </c>
      <c r="K140" s="2" t="n">
        <v>299</v>
      </c>
      <c r="L140" s="2" t="s">
        <v>720</v>
      </c>
      <c r="M140" s="2" t="s">
        <v>27</v>
      </c>
      <c r="N140" s="2" t="s">
        <v>28</v>
      </c>
      <c r="O140" s="2" t="s">
        <v>29</v>
      </c>
      <c r="P140" s="2" t="s">
        <v>32</v>
      </c>
      <c r="Q140" s="2" t="s">
        <v>33</v>
      </c>
      <c r="R140" s="2" t="s">
        <v>368</v>
      </c>
      <c r="S140" s="2" t="s">
        <v>721</v>
      </c>
      <c r="T140" s="2" t="n">
        <v>4</v>
      </c>
      <c r="U140" s="2" t="n">
        <v>127</v>
      </c>
      <c r="V140" s="2" t="n">
        <v>3</v>
      </c>
      <c r="W140" s="2"/>
    </row>
    <row r="141" customFormat="false" ht="14.5" hidden="false" customHeight="false" outlineLevel="0" collapsed="false">
      <c r="A141" s="2" t="s">
        <v>722</v>
      </c>
      <c r="B141" s="2" t="s">
        <v>248</v>
      </c>
      <c r="C141" s="2" t="s">
        <v>61</v>
      </c>
      <c r="D141" s="2" t="n">
        <v>32</v>
      </c>
      <c r="E141" s="2" t="s">
        <v>26</v>
      </c>
      <c r="F141" s="2" t="s">
        <v>27</v>
      </c>
      <c r="G141" s="2" t="s">
        <v>28</v>
      </c>
      <c r="H141" s="2" t="s">
        <v>29</v>
      </c>
      <c r="I141" s="2" t="s">
        <v>723</v>
      </c>
      <c r="J141" s="2" t="s">
        <v>56</v>
      </c>
      <c r="K141" s="2" t="n">
        <v>295</v>
      </c>
      <c r="L141" s="2" t="s">
        <v>724</v>
      </c>
      <c r="M141" s="2" t="s">
        <v>27</v>
      </c>
      <c r="N141" s="2" t="s">
        <v>28</v>
      </c>
      <c r="O141" s="2" t="s">
        <v>29</v>
      </c>
      <c r="P141" s="2" t="s">
        <v>32</v>
      </c>
      <c r="Q141" s="2" t="s">
        <v>45</v>
      </c>
      <c r="R141" s="2" t="s">
        <v>496</v>
      </c>
      <c r="S141" s="2"/>
      <c r="T141" s="2" t="n">
        <v>80</v>
      </c>
      <c r="U141" s="2" t="n">
        <v>161</v>
      </c>
      <c r="V141" s="2" t="n">
        <v>19</v>
      </c>
      <c r="W141" s="2"/>
    </row>
    <row r="142" customFormat="false" ht="14.5" hidden="false" customHeight="false" outlineLevel="0" collapsed="false">
      <c r="A142" s="2" t="s">
        <v>725</v>
      </c>
      <c r="B142" s="2" t="s">
        <v>92</v>
      </c>
      <c r="C142" s="2" t="s">
        <v>25</v>
      </c>
      <c r="D142" s="2" t="n">
        <v>41</v>
      </c>
      <c r="E142" s="2" t="s">
        <v>26</v>
      </c>
      <c r="F142" s="2" t="s">
        <v>27</v>
      </c>
      <c r="G142" s="2" t="s">
        <v>172</v>
      </c>
      <c r="H142" s="2" t="s">
        <v>173</v>
      </c>
      <c r="I142" s="2" t="s">
        <v>726</v>
      </c>
      <c r="J142" s="2" t="s">
        <v>56</v>
      </c>
      <c r="K142" s="2" t="n">
        <v>4</v>
      </c>
      <c r="L142" s="2" t="s">
        <v>727</v>
      </c>
      <c r="M142" s="2" t="s">
        <v>27</v>
      </c>
      <c r="N142" s="2" t="s">
        <v>172</v>
      </c>
      <c r="O142" s="2" t="s">
        <v>173</v>
      </c>
      <c r="P142" s="2" t="s">
        <v>32</v>
      </c>
      <c r="Q142" s="2" t="s">
        <v>125</v>
      </c>
      <c r="R142" s="2" t="s">
        <v>728</v>
      </c>
      <c r="S142" s="2"/>
      <c r="T142" s="2" t="n">
        <v>20</v>
      </c>
      <c r="U142" s="2" t="n">
        <v>100</v>
      </c>
      <c r="V142" s="2" t="n">
        <v>9</v>
      </c>
      <c r="W142" s="2"/>
    </row>
    <row r="143" customFormat="false" ht="14.5" hidden="false" customHeight="false" outlineLevel="0" collapsed="false">
      <c r="A143" s="2" t="s">
        <v>729</v>
      </c>
      <c r="B143" s="2" t="s">
        <v>68</v>
      </c>
      <c r="C143" s="2" t="s">
        <v>69</v>
      </c>
      <c r="D143" s="2" t="n">
        <v>17</v>
      </c>
      <c r="E143" s="2" t="s">
        <v>26</v>
      </c>
      <c r="F143" s="2" t="s">
        <v>27</v>
      </c>
      <c r="G143" s="2" t="s">
        <v>457</v>
      </c>
      <c r="H143" s="2" t="s">
        <v>458</v>
      </c>
      <c r="I143" s="2" t="s">
        <v>730</v>
      </c>
      <c r="J143" s="2" t="s">
        <v>30</v>
      </c>
      <c r="K143" s="2" t="n">
        <v>299</v>
      </c>
      <c r="L143" s="2" t="s">
        <v>731</v>
      </c>
      <c r="M143" s="2" t="s">
        <v>27</v>
      </c>
      <c r="N143" s="2" t="s">
        <v>457</v>
      </c>
      <c r="O143" s="2" t="s">
        <v>458</v>
      </c>
      <c r="P143" s="2" t="s">
        <v>32</v>
      </c>
      <c r="Q143" s="2" t="s">
        <v>125</v>
      </c>
      <c r="R143" s="2" t="s">
        <v>732</v>
      </c>
      <c r="S143" s="2" t="s">
        <v>733</v>
      </c>
      <c r="T143" s="2" t="n">
        <v>15</v>
      </c>
      <c r="U143" s="2" t="n">
        <v>250</v>
      </c>
      <c r="V143" s="2" t="n">
        <v>9</v>
      </c>
      <c r="W143" s="2"/>
    </row>
    <row r="144" customFormat="false" ht="14.5" hidden="false" customHeight="false" outlineLevel="0" collapsed="false">
      <c r="A144" s="2" t="s">
        <v>734</v>
      </c>
      <c r="B144" s="2" t="s">
        <v>183</v>
      </c>
      <c r="C144" s="2" t="s">
        <v>61</v>
      </c>
      <c r="D144" s="2" t="n">
        <v>37</v>
      </c>
      <c r="E144" s="2" t="s">
        <v>26</v>
      </c>
      <c r="F144" s="2" t="s">
        <v>27</v>
      </c>
      <c r="G144" s="2" t="s">
        <v>64</v>
      </c>
      <c r="H144" s="2" t="s">
        <v>65</v>
      </c>
      <c r="I144" s="2" t="s">
        <v>735</v>
      </c>
      <c r="J144" s="2" t="s">
        <v>30</v>
      </c>
      <c r="K144" s="2" t="n">
        <v>195</v>
      </c>
      <c r="L144" s="2" t="s">
        <v>736</v>
      </c>
      <c r="M144" s="2" t="s">
        <v>27</v>
      </c>
      <c r="N144" s="2" t="s">
        <v>64</v>
      </c>
      <c r="O144" s="2" t="s">
        <v>65</v>
      </c>
      <c r="P144" s="2" t="s">
        <v>32</v>
      </c>
      <c r="Q144" s="2" t="s">
        <v>52</v>
      </c>
      <c r="R144" s="2" t="s">
        <v>737</v>
      </c>
      <c r="S144" s="2"/>
      <c r="T144" s="2" t="n">
        <v>2</v>
      </c>
      <c r="U144" s="2"/>
      <c r="V144" s="2" t="n">
        <v>7</v>
      </c>
      <c r="W144" s="2" t="s">
        <v>557</v>
      </c>
    </row>
    <row r="145" customFormat="false" ht="14.5" hidden="false" customHeight="false" outlineLevel="0" collapsed="false">
      <c r="A145" s="2" t="s">
        <v>738</v>
      </c>
      <c r="B145" s="2" t="s">
        <v>36</v>
      </c>
      <c r="C145" s="2" t="s">
        <v>69</v>
      </c>
      <c r="D145" s="2" t="n">
        <v>41</v>
      </c>
      <c r="E145" s="2" t="s">
        <v>26</v>
      </c>
      <c r="F145" s="2" t="s">
        <v>27</v>
      </c>
      <c r="G145" s="2" t="s">
        <v>28</v>
      </c>
      <c r="H145" s="2" t="s">
        <v>29</v>
      </c>
      <c r="I145" s="2" t="s">
        <v>739</v>
      </c>
      <c r="J145" s="2" t="s">
        <v>40</v>
      </c>
      <c r="K145" s="2" t="n">
        <v>210</v>
      </c>
      <c r="L145" s="2" t="s">
        <v>740</v>
      </c>
      <c r="M145" s="2" t="s">
        <v>27</v>
      </c>
      <c r="N145" s="2" t="s">
        <v>28</v>
      </c>
      <c r="O145" s="2" t="s">
        <v>29</v>
      </c>
      <c r="P145" s="2" t="s">
        <v>32</v>
      </c>
      <c r="Q145" s="2" t="s">
        <v>741</v>
      </c>
      <c r="R145" s="2" t="s">
        <v>742</v>
      </c>
      <c r="S145" s="2" t="s">
        <v>743</v>
      </c>
      <c r="T145" s="2" t="n">
        <v>8</v>
      </c>
      <c r="U145" s="2"/>
      <c r="V145" s="2" t="n">
        <v>3</v>
      </c>
      <c r="W145" s="2"/>
    </row>
    <row r="146" customFormat="false" ht="14.5" hidden="false" customHeight="false" outlineLevel="0" collapsed="false">
      <c r="A146" s="2" t="s">
        <v>744</v>
      </c>
      <c r="B146" s="2" t="s">
        <v>183</v>
      </c>
      <c r="C146" s="2" t="s">
        <v>104</v>
      </c>
      <c r="D146" s="2" t="n">
        <v>18</v>
      </c>
      <c r="E146" s="2" t="s">
        <v>26</v>
      </c>
      <c r="F146" s="2" t="s">
        <v>27</v>
      </c>
      <c r="G146" s="2" t="s">
        <v>28</v>
      </c>
      <c r="H146" s="2" t="s">
        <v>360</v>
      </c>
      <c r="I146" s="2" t="s">
        <v>745</v>
      </c>
      <c r="J146" s="2" t="s">
        <v>30</v>
      </c>
      <c r="K146" s="2" t="n">
        <v>194</v>
      </c>
      <c r="L146" s="2" t="s">
        <v>746</v>
      </c>
      <c r="M146" s="2" t="s">
        <v>27</v>
      </c>
      <c r="N146" s="2" t="s">
        <v>28</v>
      </c>
      <c r="O146" s="2" t="s">
        <v>360</v>
      </c>
      <c r="P146" s="2" t="s">
        <v>32</v>
      </c>
      <c r="Q146" s="2" t="s">
        <v>52</v>
      </c>
      <c r="R146" s="2" t="s">
        <v>747</v>
      </c>
      <c r="S146" s="2"/>
      <c r="T146" s="2" t="n">
        <v>30</v>
      </c>
      <c r="U146" s="2"/>
      <c r="V146" s="2" t="n">
        <v>10</v>
      </c>
      <c r="W146" s="2" t="s">
        <v>232</v>
      </c>
    </row>
    <row r="147" customFormat="false" ht="14.5" hidden="false" customHeight="false" outlineLevel="0" collapsed="false">
      <c r="A147" s="2" t="s">
        <v>748</v>
      </c>
      <c r="B147" s="2" t="s">
        <v>24</v>
      </c>
      <c r="C147" s="2" t="s">
        <v>61</v>
      </c>
      <c r="D147" s="2" t="n">
        <v>21</v>
      </c>
      <c r="E147" s="2" t="s">
        <v>26</v>
      </c>
      <c r="F147" s="2" t="s">
        <v>27</v>
      </c>
      <c r="G147" s="2" t="s">
        <v>64</v>
      </c>
      <c r="H147" s="2" t="s">
        <v>749</v>
      </c>
      <c r="I147" s="2" t="s">
        <v>750</v>
      </c>
      <c r="J147" s="2" t="s">
        <v>30</v>
      </c>
      <c r="K147" s="2" t="n">
        <v>504</v>
      </c>
      <c r="L147" s="2" t="s">
        <v>751</v>
      </c>
      <c r="M147" s="2" t="s">
        <v>27</v>
      </c>
      <c r="N147" s="2" t="s">
        <v>64</v>
      </c>
      <c r="O147" s="2" t="s">
        <v>749</v>
      </c>
      <c r="P147" s="2" t="s">
        <v>32</v>
      </c>
      <c r="Q147" s="2" t="s">
        <v>125</v>
      </c>
      <c r="R147" s="2" t="s">
        <v>752</v>
      </c>
      <c r="S147" s="2" t="s">
        <v>752</v>
      </c>
      <c r="T147" s="2" t="n">
        <v>3</v>
      </c>
      <c r="U147" s="2" t="n">
        <v>226</v>
      </c>
      <c r="V147" s="2" t="n">
        <v>9</v>
      </c>
      <c r="W147" s="2"/>
    </row>
    <row r="148" customFormat="false" ht="14.5" hidden="false" customHeight="false" outlineLevel="0" collapsed="false">
      <c r="A148" s="2" t="s">
        <v>753</v>
      </c>
      <c r="B148" s="2" t="s">
        <v>183</v>
      </c>
      <c r="C148" s="2" t="s">
        <v>61</v>
      </c>
      <c r="D148" s="2" t="n">
        <v>51</v>
      </c>
      <c r="E148" s="2" t="s">
        <v>26</v>
      </c>
      <c r="F148" s="2" t="s">
        <v>27</v>
      </c>
      <c r="G148" s="2" t="s">
        <v>28</v>
      </c>
      <c r="H148" s="2" t="s">
        <v>449</v>
      </c>
      <c r="I148" s="2" t="s">
        <v>754</v>
      </c>
      <c r="J148" s="2" t="s">
        <v>50</v>
      </c>
      <c r="K148" s="2" t="n">
        <v>120</v>
      </c>
      <c r="L148" s="2" t="s">
        <v>755</v>
      </c>
      <c r="M148" s="2" t="s">
        <v>27</v>
      </c>
      <c r="N148" s="2" t="s">
        <v>28</v>
      </c>
      <c r="O148" s="2" t="s">
        <v>449</v>
      </c>
      <c r="P148" s="2" t="s">
        <v>32</v>
      </c>
      <c r="Q148" s="2" t="s">
        <v>125</v>
      </c>
      <c r="R148" s="2" t="s">
        <v>756</v>
      </c>
      <c r="S148" s="2"/>
      <c r="T148" s="2" t="n">
        <v>1</v>
      </c>
      <c r="U148" s="2"/>
      <c r="V148" s="2" t="n">
        <v>5</v>
      </c>
      <c r="W148" s="2" t="s">
        <v>323</v>
      </c>
    </row>
    <row r="149" customFormat="false" ht="14.5" hidden="false" customHeight="false" outlineLevel="0" collapsed="false">
      <c r="A149" s="2" t="s">
        <v>757</v>
      </c>
      <c r="B149" s="2" t="s">
        <v>24</v>
      </c>
      <c r="C149" s="2" t="s">
        <v>104</v>
      </c>
      <c r="D149" s="2" t="n">
        <v>39</v>
      </c>
      <c r="E149" s="2" t="s">
        <v>26</v>
      </c>
      <c r="F149" s="2" t="s">
        <v>27</v>
      </c>
      <c r="G149" s="2" t="s">
        <v>28</v>
      </c>
      <c r="H149" s="2" t="s">
        <v>29</v>
      </c>
      <c r="I149" s="2" t="s">
        <v>758</v>
      </c>
      <c r="J149" s="2" t="s">
        <v>30</v>
      </c>
      <c r="K149" s="2" t="n">
        <v>173</v>
      </c>
      <c r="L149" s="2" t="s">
        <v>759</v>
      </c>
      <c r="M149" s="2" t="s">
        <v>27</v>
      </c>
      <c r="N149" s="2" t="s">
        <v>28</v>
      </c>
      <c r="O149" s="2" t="s">
        <v>29</v>
      </c>
      <c r="P149" s="2" t="s">
        <v>32</v>
      </c>
      <c r="Q149" s="2" t="s">
        <v>52</v>
      </c>
      <c r="R149" s="2" t="s">
        <v>760</v>
      </c>
      <c r="S149" s="2"/>
      <c r="T149" s="2" t="n">
        <v>4</v>
      </c>
      <c r="U149" s="2"/>
      <c r="V149" s="2" t="n">
        <v>10</v>
      </c>
      <c r="W149" s="2"/>
    </row>
    <row r="150" customFormat="false" ht="14.5" hidden="false" customHeight="false" outlineLevel="0" collapsed="false">
      <c r="A150" s="2" t="s">
        <v>761</v>
      </c>
      <c r="B150" s="2" t="s">
        <v>183</v>
      </c>
      <c r="C150" s="2" t="s">
        <v>249</v>
      </c>
      <c r="D150" s="2" t="n">
        <v>15</v>
      </c>
      <c r="E150" s="2" t="s">
        <v>111</v>
      </c>
      <c r="F150" s="2" t="s">
        <v>27</v>
      </c>
      <c r="G150" s="2" t="s">
        <v>28</v>
      </c>
      <c r="H150" s="2" t="s">
        <v>29</v>
      </c>
      <c r="I150" s="2" t="s">
        <v>762</v>
      </c>
      <c r="J150" s="2" t="s">
        <v>56</v>
      </c>
      <c r="K150" s="2" t="n">
        <v>300</v>
      </c>
      <c r="L150" s="2" t="s">
        <v>763</v>
      </c>
      <c r="M150" s="2" t="s">
        <v>27</v>
      </c>
      <c r="N150" s="2" t="s">
        <v>28</v>
      </c>
      <c r="O150" s="2" t="s">
        <v>29</v>
      </c>
      <c r="P150" s="2" t="s">
        <v>58</v>
      </c>
      <c r="Q150" s="2" t="s">
        <v>440</v>
      </c>
      <c r="R150" s="2" t="s">
        <v>764</v>
      </c>
      <c r="S150" s="2"/>
      <c r="T150" s="2" t="n">
        <v>1</v>
      </c>
      <c r="U150" s="2"/>
      <c r="V150" s="2" t="n">
        <v>50</v>
      </c>
      <c r="W150" s="2" t="s">
        <v>232</v>
      </c>
    </row>
    <row r="151" customFormat="false" ht="14.5" hidden="false" customHeight="false" outlineLevel="0" collapsed="false">
      <c r="A151" s="2" t="s">
        <v>765</v>
      </c>
      <c r="B151" s="2" t="s">
        <v>183</v>
      </c>
      <c r="C151" s="2" t="s">
        <v>640</v>
      </c>
      <c r="D151" s="2" t="n">
        <v>13</v>
      </c>
      <c r="E151" s="2" t="s">
        <v>26</v>
      </c>
      <c r="F151" s="2" t="s">
        <v>27</v>
      </c>
      <c r="G151" s="2" t="s">
        <v>457</v>
      </c>
      <c r="H151" s="2" t="s">
        <v>766</v>
      </c>
      <c r="I151" s="2" t="s">
        <v>767</v>
      </c>
      <c r="J151" s="2" t="s">
        <v>30</v>
      </c>
      <c r="K151" s="2" t="n">
        <v>107</v>
      </c>
      <c r="L151" s="2" t="s">
        <v>768</v>
      </c>
      <c r="M151" s="2" t="s">
        <v>27</v>
      </c>
      <c r="N151" s="2" t="s">
        <v>28</v>
      </c>
      <c r="O151" s="2" t="s">
        <v>29</v>
      </c>
      <c r="P151" s="2" t="s">
        <v>32</v>
      </c>
      <c r="Q151" s="2" t="s">
        <v>52</v>
      </c>
      <c r="R151" s="2" t="s">
        <v>153</v>
      </c>
      <c r="S151" s="2"/>
      <c r="T151" s="2" t="n">
        <v>2</v>
      </c>
      <c r="U151" s="2"/>
      <c r="V151" s="2" t="n">
        <v>6</v>
      </c>
      <c r="W151" s="2" t="s">
        <v>232</v>
      </c>
    </row>
    <row r="152" customFormat="false" ht="14.5" hidden="false" customHeight="false" outlineLevel="0" collapsed="false">
      <c r="A152" s="2" t="s">
        <v>769</v>
      </c>
      <c r="B152" s="2" t="s">
        <v>24</v>
      </c>
      <c r="C152" s="2" t="s">
        <v>61</v>
      </c>
      <c r="D152" s="2" t="n">
        <v>33</v>
      </c>
      <c r="E152" s="2" t="s">
        <v>26</v>
      </c>
      <c r="F152" s="2" t="s">
        <v>27</v>
      </c>
      <c r="G152" s="2" t="s">
        <v>28</v>
      </c>
      <c r="H152" s="2" t="s">
        <v>29</v>
      </c>
      <c r="I152" s="2" t="s">
        <v>770</v>
      </c>
      <c r="J152" s="2" t="s">
        <v>56</v>
      </c>
      <c r="K152" s="2" t="n">
        <v>300</v>
      </c>
      <c r="L152" s="2" t="s">
        <v>771</v>
      </c>
      <c r="M152" s="2" t="s">
        <v>27</v>
      </c>
      <c r="N152" s="2" t="s">
        <v>28</v>
      </c>
      <c r="O152" s="2" t="s">
        <v>29</v>
      </c>
      <c r="P152" s="2" t="s">
        <v>32</v>
      </c>
      <c r="Q152" s="2" t="s">
        <v>240</v>
      </c>
      <c r="R152" s="2" t="s">
        <v>772</v>
      </c>
      <c r="S152" s="2" t="s">
        <v>773</v>
      </c>
      <c r="T152" s="2" t="n">
        <v>6</v>
      </c>
      <c r="U152" s="2"/>
      <c r="V152" s="2" t="n">
        <v>4</v>
      </c>
      <c r="W152" s="2"/>
    </row>
    <row r="153" customFormat="false" ht="14.5" hidden="false" customHeight="false" outlineLevel="0" collapsed="false">
      <c r="A153" s="2" t="s">
        <v>774</v>
      </c>
      <c r="B153" s="2" t="s">
        <v>24</v>
      </c>
      <c r="C153" s="2" t="s">
        <v>69</v>
      </c>
      <c r="D153" s="2" t="n">
        <v>20</v>
      </c>
      <c r="E153" s="2" t="s">
        <v>26</v>
      </c>
      <c r="F153" s="2" t="s">
        <v>27</v>
      </c>
      <c r="G153" s="2" t="s">
        <v>28</v>
      </c>
      <c r="H153" s="2" t="s">
        <v>29</v>
      </c>
      <c r="I153" s="2" t="s">
        <v>775</v>
      </c>
      <c r="J153" s="2" t="s">
        <v>30</v>
      </c>
      <c r="K153" s="2" t="n">
        <v>293</v>
      </c>
      <c r="L153" s="2" t="s">
        <v>776</v>
      </c>
      <c r="M153" s="2" t="s">
        <v>27</v>
      </c>
      <c r="N153" s="2" t="s">
        <v>28</v>
      </c>
      <c r="O153" s="2" t="s">
        <v>29</v>
      </c>
      <c r="P153" s="2" t="s">
        <v>32</v>
      </c>
      <c r="Q153" s="2" t="s">
        <v>52</v>
      </c>
      <c r="R153" s="2" t="s">
        <v>777</v>
      </c>
      <c r="S153" s="2" t="s">
        <v>778</v>
      </c>
      <c r="T153" s="2" t="n">
        <v>5</v>
      </c>
      <c r="U153" s="2" t="n">
        <v>4</v>
      </c>
      <c r="V153" s="2" t="n">
        <v>7</v>
      </c>
      <c r="W153" s="2"/>
    </row>
    <row r="154" customFormat="false" ht="14.5" hidden="false" customHeight="false" outlineLevel="0" collapsed="false">
      <c r="A154" s="2" t="s">
        <v>779</v>
      </c>
      <c r="B154" s="2" t="s">
        <v>248</v>
      </c>
      <c r="C154" s="2" t="s">
        <v>25</v>
      </c>
      <c r="D154" s="2" t="n">
        <v>21</v>
      </c>
      <c r="E154" s="2" t="s">
        <v>26</v>
      </c>
      <c r="F154" s="2" t="s">
        <v>27</v>
      </c>
      <c r="G154" s="2" t="s">
        <v>28</v>
      </c>
      <c r="H154" s="2" t="s">
        <v>29</v>
      </c>
      <c r="I154" s="2" t="s">
        <v>780</v>
      </c>
      <c r="J154" s="2" t="s">
        <v>30</v>
      </c>
      <c r="K154" s="2" t="n">
        <v>282</v>
      </c>
      <c r="L154" s="2" t="s">
        <v>781</v>
      </c>
      <c r="M154" s="2" t="s">
        <v>27</v>
      </c>
      <c r="N154" s="2" t="s">
        <v>28</v>
      </c>
      <c r="O154" s="2" t="s">
        <v>782</v>
      </c>
      <c r="P154" s="2" t="s">
        <v>32</v>
      </c>
      <c r="Q154" s="2" t="s">
        <v>125</v>
      </c>
      <c r="R154" s="2" t="s">
        <v>783</v>
      </c>
      <c r="S154" s="2" t="s">
        <v>784</v>
      </c>
      <c r="T154" s="2" t="n">
        <v>23</v>
      </c>
      <c r="U154" s="2" t="n">
        <v>91</v>
      </c>
      <c r="V154" s="2" t="n">
        <v>7</v>
      </c>
      <c r="W154" s="2"/>
    </row>
    <row r="155" customFormat="false" ht="14.5" hidden="false" customHeight="false" outlineLevel="0" collapsed="false">
      <c r="A155" s="2" t="s">
        <v>785</v>
      </c>
      <c r="B155" s="2" t="s">
        <v>248</v>
      </c>
      <c r="C155" s="2" t="s">
        <v>104</v>
      </c>
      <c r="D155" s="2" t="n">
        <v>34</v>
      </c>
      <c r="E155" s="2" t="s">
        <v>26</v>
      </c>
      <c r="F155" s="2" t="s">
        <v>27</v>
      </c>
      <c r="G155" s="2" t="s">
        <v>28</v>
      </c>
      <c r="H155" s="2" t="s">
        <v>786</v>
      </c>
      <c r="I155" s="2" t="s">
        <v>787</v>
      </c>
      <c r="J155" s="2" t="s">
        <v>50</v>
      </c>
      <c r="K155" s="2" t="n">
        <v>225</v>
      </c>
      <c r="L155" s="2" t="s">
        <v>788</v>
      </c>
      <c r="M155" s="2" t="s">
        <v>27</v>
      </c>
      <c r="N155" s="2" t="s">
        <v>28</v>
      </c>
      <c r="O155" s="2" t="s">
        <v>786</v>
      </c>
      <c r="P155" s="2" t="s">
        <v>32</v>
      </c>
      <c r="Q155" s="2" t="s">
        <v>45</v>
      </c>
      <c r="R155" s="2" t="s">
        <v>127</v>
      </c>
      <c r="S155" s="2"/>
      <c r="T155" s="2" t="n">
        <v>45</v>
      </c>
      <c r="U155" s="2" t="n">
        <v>191</v>
      </c>
      <c r="V155" s="2" t="n">
        <v>10</v>
      </c>
      <c r="W155" s="2"/>
    </row>
    <row r="156" customFormat="false" ht="14.5" hidden="false" customHeight="false" outlineLevel="0" collapsed="false">
      <c r="A156" s="2" t="s">
        <v>789</v>
      </c>
      <c r="B156" s="2" t="s">
        <v>24</v>
      </c>
      <c r="C156" s="2" t="s">
        <v>25</v>
      </c>
      <c r="D156" s="2" t="n">
        <v>34</v>
      </c>
      <c r="E156" s="2" t="s">
        <v>111</v>
      </c>
      <c r="F156" s="2" t="s">
        <v>27</v>
      </c>
      <c r="G156" s="2" t="s">
        <v>28</v>
      </c>
      <c r="H156" s="2" t="s">
        <v>360</v>
      </c>
      <c r="I156" s="2" t="s">
        <v>790</v>
      </c>
      <c r="J156" s="2" t="s">
        <v>50</v>
      </c>
      <c r="K156" s="2" t="n">
        <v>299</v>
      </c>
      <c r="L156" s="2" t="s">
        <v>791</v>
      </c>
      <c r="M156" s="2" t="s">
        <v>27</v>
      </c>
      <c r="N156" s="2" t="s">
        <v>28</v>
      </c>
      <c r="O156" s="2" t="s">
        <v>360</v>
      </c>
      <c r="P156" s="2" t="s">
        <v>32</v>
      </c>
      <c r="Q156" s="2" t="s">
        <v>33</v>
      </c>
      <c r="R156" s="2" t="s">
        <v>372</v>
      </c>
      <c r="S156" s="2" t="s">
        <v>792</v>
      </c>
      <c r="T156" s="2" t="n">
        <v>60</v>
      </c>
      <c r="U156" s="2" t="n">
        <v>226</v>
      </c>
      <c r="V156" s="2" t="n">
        <v>18</v>
      </c>
      <c r="W156" s="2"/>
    </row>
    <row r="157" customFormat="false" ht="14.5" hidden="false" customHeight="false" outlineLevel="0" collapsed="false">
      <c r="A157" s="2" t="s">
        <v>793</v>
      </c>
      <c r="B157" s="2" t="s">
        <v>183</v>
      </c>
      <c r="C157" s="2" t="s">
        <v>61</v>
      </c>
      <c r="D157" s="2" t="n">
        <v>30</v>
      </c>
      <c r="E157" s="2" t="s">
        <v>111</v>
      </c>
      <c r="F157" s="2" t="s">
        <v>27</v>
      </c>
      <c r="G157" s="2" t="s">
        <v>172</v>
      </c>
      <c r="H157" s="2" t="s">
        <v>173</v>
      </c>
      <c r="I157" s="2" t="s">
        <v>794</v>
      </c>
      <c r="J157" s="2" t="s">
        <v>187</v>
      </c>
      <c r="K157" s="2" t="n">
        <v>300</v>
      </c>
      <c r="L157" s="2" t="s">
        <v>795</v>
      </c>
      <c r="M157" s="2" t="s">
        <v>27</v>
      </c>
      <c r="N157" s="2" t="s">
        <v>172</v>
      </c>
      <c r="O157" s="2" t="s">
        <v>173</v>
      </c>
      <c r="P157" s="2" t="s">
        <v>32</v>
      </c>
      <c r="Q157" s="2" t="s">
        <v>52</v>
      </c>
      <c r="R157" s="2" t="s">
        <v>796</v>
      </c>
      <c r="S157" s="2"/>
      <c r="T157" s="2" t="n">
        <v>15</v>
      </c>
      <c r="U157" s="2"/>
      <c r="V157" s="2" t="n">
        <v>13</v>
      </c>
      <c r="W157" s="2" t="s">
        <v>232</v>
      </c>
    </row>
    <row r="158" customFormat="false" ht="14.5" hidden="false" customHeight="false" outlineLevel="0" collapsed="false">
      <c r="A158" s="2" t="s">
        <v>797</v>
      </c>
      <c r="B158" s="2" t="s">
        <v>92</v>
      </c>
      <c r="C158" s="2" t="s">
        <v>61</v>
      </c>
      <c r="D158" s="2" t="n">
        <v>21</v>
      </c>
      <c r="E158" s="2" t="s">
        <v>26</v>
      </c>
      <c r="F158" s="2" t="s">
        <v>27</v>
      </c>
      <c r="G158" s="2" t="s">
        <v>28</v>
      </c>
      <c r="H158" s="2" t="s">
        <v>29</v>
      </c>
      <c r="I158" s="2" t="s">
        <v>798</v>
      </c>
      <c r="J158" s="2" t="s">
        <v>30</v>
      </c>
      <c r="K158" s="2" t="n">
        <v>290</v>
      </c>
      <c r="L158" s="2" t="s">
        <v>799</v>
      </c>
      <c r="M158" s="2" t="s">
        <v>27</v>
      </c>
      <c r="N158" s="2" t="s">
        <v>28</v>
      </c>
      <c r="O158" s="2" t="s">
        <v>29</v>
      </c>
      <c r="P158" s="2" t="s">
        <v>32</v>
      </c>
      <c r="Q158" s="2" t="s">
        <v>45</v>
      </c>
      <c r="R158" s="2" t="s">
        <v>800</v>
      </c>
      <c r="S158" s="2"/>
      <c r="T158" s="2" t="n">
        <v>60</v>
      </c>
      <c r="U158" s="2" t="n">
        <v>172</v>
      </c>
      <c r="V158" s="2" t="n">
        <v>20</v>
      </c>
      <c r="W158" s="2"/>
    </row>
    <row r="159" customFormat="false" ht="14.5" hidden="false" customHeight="false" outlineLevel="0" collapsed="false">
      <c r="A159" s="2" t="s">
        <v>801</v>
      </c>
      <c r="B159" s="2" t="s">
        <v>24</v>
      </c>
      <c r="C159" s="2" t="s">
        <v>69</v>
      </c>
      <c r="D159" s="2" t="n">
        <v>28</v>
      </c>
      <c r="E159" s="2" t="s">
        <v>26</v>
      </c>
      <c r="F159" s="2" t="s">
        <v>27</v>
      </c>
      <c r="G159" s="2" t="s">
        <v>28</v>
      </c>
      <c r="H159" s="2" t="s">
        <v>29</v>
      </c>
      <c r="I159" s="2" t="s">
        <v>802</v>
      </c>
      <c r="J159" s="2" t="s">
        <v>50</v>
      </c>
      <c r="K159" s="2" t="n">
        <v>102</v>
      </c>
      <c r="L159" s="2" t="s">
        <v>803</v>
      </c>
      <c r="M159" s="2" t="s">
        <v>27</v>
      </c>
      <c r="N159" s="2" t="s">
        <v>28</v>
      </c>
      <c r="O159" s="2" t="s">
        <v>29</v>
      </c>
      <c r="P159" s="2" t="s">
        <v>32</v>
      </c>
      <c r="Q159" s="2" t="s">
        <v>45</v>
      </c>
      <c r="R159" s="2" t="s">
        <v>804</v>
      </c>
      <c r="S159" s="2"/>
      <c r="T159" s="2" t="n">
        <v>6</v>
      </c>
      <c r="U159" s="2" t="n">
        <v>9</v>
      </c>
      <c r="V159" s="2" t="n">
        <v>9</v>
      </c>
      <c r="W159" s="2"/>
    </row>
    <row r="160" customFormat="false" ht="14.5" hidden="false" customHeight="false" outlineLevel="0" collapsed="false">
      <c r="A160" s="2" t="s">
        <v>805</v>
      </c>
      <c r="B160" s="2" t="s">
        <v>24</v>
      </c>
      <c r="C160" s="2" t="s">
        <v>25</v>
      </c>
      <c r="D160" s="2" t="n">
        <v>20</v>
      </c>
      <c r="E160" s="2" t="s">
        <v>26</v>
      </c>
      <c r="F160" s="2" t="s">
        <v>27</v>
      </c>
      <c r="G160" s="2" t="s">
        <v>28</v>
      </c>
      <c r="H160" s="2" t="s">
        <v>29</v>
      </c>
      <c r="I160" s="2" t="s">
        <v>806</v>
      </c>
      <c r="J160" s="2" t="s">
        <v>30</v>
      </c>
      <c r="K160" s="2" t="n">
        <v>300</v>
      </c>
      <c r="L160" s="2" t="s">
        <v>807</v>
      </c>
      <c r="M160" s="2" t="s">
        <v>27</v>
      </c>
      <c r="N160" s="2" t="s">
        <v>529</v>
      </c>
      <c r="O160" s="2" t="s">
        <v>808</v>
      </c>
      <c r="P160" s="2" t="s">
        <v>32</v>
      </c>
      <c r="Q160" s="2" t="s">
        <v>45</v>
      </c>
      <c r="R160" s="2" t="s">
        <v>809</v>
      </c>
      <c r="S160" s="2"/>
      <c r="T160" s="2" t="n">
        <v>60</v>
      </c>
      <c r="U160" s="2" t="n">
        <v>77</v>
      </c>
      <c r="V160" s="2" t="n">
        <v>25</v>
      </c>
      <c r="W160" s="2"/>
    </row>
    <row r="161" customFormat="false" ht="14.5" hidden="false" customHeight="false" outlineLevel="0" collapsed="false">
      <c r="A161" s="2" t="s">
        <v>810</v>
      </c>
      <c r="B161" s="2" t="s">
        <v>36</v>
      </c>
      <c r="C161" s="2" t="s">
        <v>69</v>
      </c>
      <c r="D161" s="2" t="n">
        <v>20</v>
      </c>
      <c r="E161" s="2" t="s">
        <v>26</v>
      </c>
      <c r="F161" s="2" t="s">
        <v>27</v>
      </c>
      <c r="G161" s="2" t="s">
        <v>28</v>
      </c>
      <c r="H161" s="2" t="s">
        <v>29</v>
      </c>
      <c r="I161" s="2" t="s">
        <v>811</v>
      </c>
      <c r="J161" s="2" t="s">
        <v>40</v>
      </c>
      <c r="K161" s="2" t="n">
        <v>146</v>
      </c>
      <c r="L161" s="2" t="s">
        <v>812</v>
      </c>
      <c r="M161" s="2" t="s">
        <v>27</v>
      </c>
      <c r="N161" s="2" t="s">
        <v>28</v>
      </c>
      <c r="O161" s="2" t="s">
        <v>29</v>
      </c>
      <c r="P161" s="2" t="s">
        <v>32</v>
      </c>
      <c r="Q161" s="2" t="s">
        <v>52</v>
      </c>
      <c r="R161" s="2" t="s">
        <v>813</v>
      </c>
      <c r="S161" s="2"/>
      <c r="T161" s="2" t="n">
        <v>3</v>
      </c>
      <c r="U161" s="2" t="n">
        <v>61</v>
      </c>
      <c r="V161" s="2" t="n">
        <v>2</v>
      </c>
      <c r="W161" s="2"/>
    </row>
    <row r="162" customFormat="false" ht="14.5" hidden="false" customHeight="false" outlineLevel="0" collapsed="false">
      <c r="A162" s="2" t="s">
        <v>814</v>
      </c>
      <c r="B162" s="2" t="s">
        <v>24</v>
      </c>
      <c r="C162" s="2" t="s">
        <v>61</v>
      </c>
      <c r="D162" s="2" t="n">
        <v>26</v>
      </c>
      <c r="E162" s="2" t="s">
        <v>26</v>
      </c>
      <c r="F162" s="2" t="s">
        <v>27</v>
      </c>
      <c r="G162" s="2" t="s">
        <v>318</v>
      </c>
      <c r="H162" s="2" t="s">
        <v>319</v>
      </c>
      <c r="I162" s="2" t="s">
        <v>815</v>
      </c>
      <c r="J162" s="2" t="s">
        <v>30</v>
      </c>
      <c r="K162" s="2" t="n">
        <v>294</v>
      </c>
      <c r="L162" s="2" t="s">
        <v>816</v>
      </c>
      <c r="M162" s="2" t="s">
        <v>27</v>
      </c>
      <c r="N162" s="2" t="s">
        <v>156</v>
      </c>
      <c r="O162" s="2" t="s">
        <v>817</v>
      </c>
      <c r="P162" s="2" t="s">
        <v>32</v>
      </c>
      <c r="Q162" s="2" t="s">
        <v>125</v>
      </c>
      <c r="R162" s="2" t="s">
        <v>818</v>
      </c>
      <c r="S162" s="2"/>
      <c r="T162" s="2" t="n">
        <v>7</v>
      </c>
      <c r="U162" s="2"/>
      <c r="V162" s="2" t="n">
        <v>8</v>
      </c>
      <c r="W162" s="2"/>
    </row>
    <row r="163" customFormat="false" ht="14.5" hidden="false" customHeight="false" outlineLevel="0" collapsed="false">
      <c r="A163" s="2" t="s">
        <v>819</v>
      </c>
      <c r="B163" s="2" t="s">
        <v>183</v>
      </c>
      <c r="C163" s="2" t="s">
        <v>61</v>
      </c>
      <c r="D163" s="2" t="n">
        <v>37</v>
      </c>
      <c r="E163" s="2" t="s">
        <v>26</v>
      </c>
      <c r="F163" s="2" t="s">
        <v>27</v>
      </c>
      <c r="G163" s="2" t="s">
        <v>64</v>
      </c>
      <c r="H163" s="2" t="s">
        <v>65</v>
      </c>
      <c r="I163" s="2" t="s">
        <v>820</v>
      </c>
      <c r="J163" s="2" t="s">
        <v>187</v>
      </c>
      <c r="K163" s="2" t="n">
        <v>299</v>
      </c>
      <c r="L163" s="2" t="s">
        <v>821</v>
      </c>
      <c r="M163" s="2" t="s">
        <v>27</v>
      </c>
      <c r="N163" s="2" t="s">
        <v>64</v>
      </c>
      <c r="O163" s="2" t="s">
        <v>65</v>
      </c>
      <c r="P163" s="2" t="s">
        <v>32</v>
      </c>
      <c r="Q163" s="2" t="s">
        <v>52</v>
      </c>
      <c r="R163" s="2" t="s">
        <v>264</v>
      </c>
      <c r="S163" s="2"/>
      <c r="T163" s="2" t="n">
        <v>4</v>
      </c>
      <c r="U163" s="2"/>
      <c r="V163" s="2" t="n">
        <v>2</v>
      </c>
      <c r="W163" s="2" t="s">
        <v>557</v>
      </c>
    </row>
    <row r="164" customFormat="false" ht="14.5" hidden="false" customHeight="false" outlineLevel="0" collapsed="false">
      <c r="A164" s="2" t="s">
        <v>822</v>
      </c>
      <c r="B164" s="2" t="s">
        <v>248</v>
      </c>
      <c r="C164" s="2" t="s">
        <v>61</v>
      </c>
      <c r="D164" s="2" t="n">
        <v>35</v>
      </c>
      <c r="E164" s="2" t="s">
        <v>26</v>
      </c>
      <c r="F164" s="2" t="s">
        <v>27</v>
      </c>
      <c r="G164" s="2" t="s">
        <v>64</v>
      </c>
      <c r="H164" s="2" t="s">
        <v>178</v>
      </c>
      <c r="I164" s="2" t="s">
        <v>823</v>
      </c>
      <c r="J164" s="2" t="s">
        <v>56</v>
      </c>
      <c r="K164" s="2" t="n">
        <v>300</v>
      </c>
      <c r="L164" s="2" t="s">
        <v>824</v>
      </c>
      <c r="M164" s="2" t="s">
        <v>27</v>
      </c>
      <c r="N164" s="2" t="s">
        <v>64</v>
      </c>
      <c r="O164" s="2" t="s">
        <v>178</v>
      </c>
      <c r="P164" s="2" t="s">
        <v>32</v>
      </c>
      <c r="Q164" s="2" t="s">
        <v>125</v>
      </c>
      <c r="R164" s="2" t="s">
        <v>126</v>
      </c>
      <c r="S164" s="2"/>
      <c r="T164" s="2" t="n">
        <v>10</v>
      </c>
      <c r="U164" s="2" t="n">
        <v>274</v>
      </c>
      <c r="V164" s="2" t="n">
        <v>13</v>
      </c>
      <c r="W164" s="2"/>
    </row>
    <row r="165" customFormat="false" ht="14.5" hidden="false" customHeight="false" outlineLevel="0" collapsed="false">
      <c r="A165" s="2" t="s">
        <v>825</v>
      </c>
      <c r="B165" s="2" t="s">
        <v>68</v>
      </c>
      <c r="C165" s="2" t="s">
        <v>826</v>
      </c>
      <c r="D165" s="2" t="n">
        <v>16</v>
      </c>
      <c r="E165" s="2" t="s">
        <v>26</v>
      </c>
      <c r="F165" s="2" t="s">
        <v>27</v>
      </c>
      <c r="G165" s="2" t="s">
        <v>28</v>
      </c>
      <c r="H165" s="2" t="s">
        <v>29</v>
      </c>
      <c r="I165" s="2" t="s">
        <v>827</v>
      </c>
      <c r="J165" s="2" t="s">
        <v>30</v>
      </c>
      <c r="K165" s="2" t="n">
        <v>300</v>
      </c>
      <c r="L165" s="2" t="s">
        <v>828</v>
      </c>
      <c r="M165" s="2" t="s">
        <v>27</v>
      </c>
      <c r="N165" s="2" t="s">
        <v>28</v>
      </c>
      <c r="O165" s="2" t="s">
        <v>29</v>
      </c>
      <c r="P165" s="2" t="s">
        <v>32</v>
      </c>
      <c r="Q165" s="2" t="s">
        <v>125</v>
      </c>
      <c r="R165" s="2" t="s">
        <v>829</v>
      </c>
      <c r="S165" s="2" t="s">
        <v>830</v>
      </c>
      <c r="T165" s="2" t="n">
        <v>10</v>
      </c>
      <c r="U165" s="2" t="n">
        <v>157</v>
      </c>
      <c r="V165" s="2" t="n">
        <v>6</v>
      </c>
      <c r="W165" s="2"/>
    </row>
    <row r="166" customFormat="false" ht="14.5" hidden="false" customHeight="false" outlineLevel="0" collapsed="false">
      <c r="A166" s="2" t="s">
        <v>831</v>
      </c>
      <c r="B166" s="2" t="s">
        <v>24</v>
      </c>
      <c r="C166" s="2" t="s">
        <v>69</v>
      </c>
      <c r="D166" s="2" t="n">
        <v>22</v>
      </c>
      <c r="E166" s="2" t="s">
        <v>26</v>
      </c>
      <c r="F166" s="2" t="s">
        <v>27</v>
      </c>
      <c r="G166" s="2" t="s">
        <v>70</v>
      </c>
      <c r="H166" s="2" t="s">
        <v>832</v>
      </c>
      <c r="I166" s="2" t="s">
        <v>833</v>
      </c>
      <c r="J166" s="2" t="s">
        <v>56</v>
      </c>
      <c r="K166" s="2" t="n">
        <v>299</v>
      </c>
      <c r="L166" s="2" t="s">
        <v>834</v>
      </c>
      <c r="M166" s="2" t="s">
        <v>27</v>
      </c>
      <c r="N166" s="2" t="s">
        <v>70</v>
      </c>
      <c r="O166" s="2" t="s">
        <v>832</v>
      </c>
      <c r="P166" s="2" t="s">
        <v>32</v>
      </c>
      <c r="Q166" s="2" t="s">
        <v>125</v>
      </c>
      <c r="R166" s="2" t="s">
        <v>835</v>
      </c>
      <c r="S166" s="2"/>
      <c r="T166" s="2" t="n">
        <v>2</v>
      </c>
      <c r="U166" s="2" t="n">
        <v>157</v>
      </c>
      <c r="V166" s="2" t="n">
        <v>8</v>
      </c>
      <c r="W166" s="2"/>
    </row>
    <row r="167" customFormat="false" ht="14.5" hidden="false" customHeight="false" outlineLevel="0" collapsed="false">
      <c r="A167" s="2" t="s">
        <v>836</v>
      </c>
      <c r="B167" s="2" t="s">
        <v>36</v>
      </c>
      <c r="C167" s="2" t="s">
        <v>61</v>
      </c>
      <c r="D167" s="2" t="n">
        <v>29</v>
      </c>
      <c r="E167" s="2" t="s">
        <v>111</v>
      </c>
      <c r="F167" s="2" t="s">
        <v>27</v>
      </c>
      <c r="G167" s="2" t="s">
        <v>64</v>
      </c>
      <c r="H167" s="2" t="s">
        <v>65</v>
      </c>
      <c r="I167" s="2" t="s">
        <v>837</v>
      </c>
      <c r="J167" s="2" t="s">
        <v>40</v>
      </c>
      <c r="K167" s="2" t="n">
        <v>299</v>
      </c>
      <c r="L167" s="2" t="s">
        <v>838</v>
      </c>
      <c r="M167" s="2" t="s">
        <v>27</v>
      </c>
      <c r="N167" s="2" t="s">
        <v>64</v>
      </c>
      <c r="O167" s="2" t="s">
        <v>65</v>
      </c>
      <c r="P167" s="2" t="s">
        <v>32</v>
      </c>
      <c r="Q167" s="2" t="s">
        <v>240</v>
      </c>
      <c r="R167" s="2" t="s">
        <v>839</v>
      </c>
      <c r="S167" s="2"/>
      <c r="T167" s="2" t="n">
        <v>4</v>
      </c>
      <c r="U167" s="2"/>
      <c r="V167" s="2" t="n">
        <v>15</v>
      </c>
      <c r="W167" s="2"/>
    </row>
    <row r="168" customFormat="false" ht="14.5" hidden="false" customHeight="false" outlineLevel="0" collapsed="false">
      <c r="A168" s="2" t="s">
        <v>840</v>
      </c>
      <c r="B168" s="2" t="s">
        <v>248</v>
      </c>
      <c r="C168" s="2" t="s">
        <v>25</v>
      </c>
      <c r="D168" s="2" t="n">
        <v>41</v>
      </c>
      <c r="E168" s="2" t="s">
        <v>26</v>
      </c>
      <c r="F168" s="2" t="s">
        <v>27</v>
      </c>
      <c r="G168" s="2" t="s">
        <v>318</v>
      </c>
      <c r="H168" s="2" t="s">
        <v>319</v>
      </c>
      <c r="I168" s="2" t="s">
        <v>841</v>
      </c>
      <c r="J168" s="2" t="s">
        <v>56</v>
      </c>
      <c r="K168" s="2" t="n">
        <v>300</v>
      </c>
      <c r="L168" s="2" t="s">
        <v>842</v>
      </c>
      <c r="M168" s="2" t="s">
        <v>27</v>
      </c>
      <c r="N168" s="2" t="s">
        <v>318</v>
      </c>
      <c r="O168" s="2" t="s">
        <v>319</v>
      </c>
      <c r="P168" s="2" t="s">
        <v>32</v>
      </c>
      <c r="Q168" s="2" t="s">
        <v>45</v>
      </c>
      <c r="R168" s="2" t="s">
        <v>843</v>
      </c>
      <c r="S168" s="2"/>
      <c r="T168" s="2" t="n">
        <v>10</v>
      </c>
      <c r="U168" s="2" t="n">
        <v>115</v>
      </c>
      <c r="V168" s="2" t="n">
        <v>25</v>
      </c>
      <c r="W168" s="2"/>
    </row>
    <row r="169" customFormat="false" ht="14.5" hidden="false" customHeight="false" outlineLevel="0" collapsed="false">
      <c r="A169" s="2" t="s">
        <v>844</v>
      </c>
      <c r="B169" s="2" t="s">
        <v>24</v>
      </c>
      <c r="C169" s="2" t="s">
        <v>25</v>
      </c>
      <c r="D169" s="2" t="n">
        <v>25</v>
      </c>
      <c r="E169" s="2" t="s">
        <v>26</v>
      </c>
      <c r="F169" s="2" t="s">
        <v>27</v>
      </c>
      <c r="G169" s="2" t="s">
        <v>28</v>
      </c>
      <c r="H169" s="2" t="s">
        <v>29</v>
      </c>
      <c r="I169" s="2" t="s">
        <v>845</v>
      </c>
      <c r="J169" s="2" t="s">
        <v>50</v>
      </c>
      <c r="K169" s="2" t="n">
        <v>194</v>
      </c>
      <c r="L169" s="2" t="s">
        <v>846</v>
      </c>
      <c r="M169" s="2" t="s">
        <v>27</v>
      </c>
      <c r="N169" s="2" t="s">
        <v>28</v>
      </c>
      <c r="O169" s="2" t="s">
        <v>29</v>
      </c>
      <c r="P169" s="2" t="s">
        <v>32</v>
      </c>
      <c r="Q169" s="2" t="s">
        <v>45</v>
      </c>
      <c r="R169" s="2" t="s">
        <v>847</v>
      </c>
      <c r="S169" s="2"/>
      <c r="T169" s="2" t="n">
        <v>1</v>
      </c>
      <c r="U169" s="2" t="n">
        <v>30</v>
      </c>
      <c r="V169" s="2" t="n">
        <v>13</v>
      </c>
      <c r="W169" s="2"/>
    </row>
    <row r="170" customFormat="false" ht="14.5" hidden="false" customHeight="false" outlineLevel="0" collapsed="false">
      <c r="A170" s="2" t="s">
        <v>848</v>
      </c>
      <c r="B170" s="2" t="s">
        <v>24</v>
      </c>
      <c r="C170" s="2" t="s">
        <v>25</v>
      </c>
      <c r="D170" s="2" t="n">
        <v>22</v>
      </c>
      <c r="E170" s="2" t="s">
        <v>111</v>
      </c>
      <c r="F170" s="2" t="s">
        <v>27</v>
      </c>
      <c r="G170" s="2" t="s">
        <v>28</v>
      </c>
      <c r="H170" s="2" t="s">
        <v>29</v>
      </c>
      <c r="I170" s="2" t="s">
        <v>849</v>
      </c>
      <c r="J170" s="2" t="s">
        <v>30</v>
      </c>
      <c r="K170" s="2" t="n">
        <v>300</v>
      </c>
      <c r="L170" s="2" t="s">
        <v>850</v>
      </c>
      <c r="M170" s="2" t="s">
        <v>27</v>
      </c>
      <c r="N170" s="2" t="s">
        <v>28</v>
      </c>
      <c r="O170" s="2" t="s">
        <v>29</v>
      </c>
      <c r="P170" s="2" t="s">
        <v>32</v>
      </c>
      <c r="Q170" s="2" t="s">
        <v>125</v>
      </c>
      <c r="R170" s="2" t="s">
        <v>851</v>
      </c>
      <c r="S170" s="2"/>
      <c r="T170" s="2" t="n">
        <v>60</v>
      </c>
      <c r="U170" s="2" t="n">
        <v>183</v>
      </c>
      <c r="V170" s="2" t="n">
        <v>9</v>
      </c>
      <c r="W170" s="2"/>
    </row>
    <row r="171" customFormat="false" ht="14.5" hidden="false" customHeight="false" outlineLevel="0" collapsed="false">
      <c r="A171" s="2" t="s">
        <v>852</v>
      </c>
      <c r="B171" s="2" t="s">
        <v>248</v>
      </c>
      <c r="C171" s="2" t="s">
        <v>69</v>
      </c>
      <c r="D171" s="2" t="n">
        <v>42</v>
      </c>
      <c r="E171" s="2" t="s">
        <v>26</v>
      </c>
      <c r="F171" s="2" t="s">
        <v>27</v>
      </c>
      <c r="G171" s="2" t="s">
        <v>28</v>
      </c>
      <c r="H171" s="2" t="s">
        <v>29</v>
      </c>
      <c r="I171" s="2" t="s">
        <v>853</v>
      </c>
      <c r="J171" s="2" t="s">
        <v>187</v>
      </c>
      <c r="K171" s="2" t="n">
        <v>292</v>
      </c>
      <c r="L171" s="2" t="s">
        <v>854</v>
      </c>
      <c r="M171" s="2" t="s">
        <v>27</v>
      </c>
      <c r="N171" s="2" t="s">
        <v>28</v>
      </c>
      <c r="O171" s="2" t="s">
        <v>29</v>
      </c>
      <c r="P171" s="2" t="s">
        <v>32</v>
      </c>
      <c r="Q171" s="2" t="s">
        <v>45</v>
      </c>
      <c r="R171" s="2" t="s">
        <v>127</v>
      </c>
      <c r="S171" s="2"/>
      <c r="T171" s="2" t="n">
        <v>6</v>
      </c>
      <c r="U171" s="2"/>
      <c r="V171" s="2" t="n">
        <v>1</v>
      </c>
      <c r="W171" s="2"/>
    </row>
    <row r="172" customFormat="false" ht="14.5" hidden="false" customHeight="false" outlineLevel="0" collapsed="false">
      <c r="A172" s="2" t="s">
        <v>855</v>
      </c>
      <c r="B172" s="2" t="s">
        <v>92</v>
      </c>
      <c r="C172" s="2" t="s">
        <v>25</v>
      </c>
      <c r="D172" s="2" t="n">
        <v>24</v>
      </c>
      <c r="E172" s="2" t="s">
        <v>26</v>
      </c>
      <c r="F172" s="2" t="s">
        <v>27</v>
      </c>
      <c r="G172" s="2" t="s">
        <v>28</v>
      </c>
      <c r="H172" s="2" t="s">
        <v>29</v>
      </c>
      <c r="I172" s="2" t="s">
        <v>856</v>
      </c>
      <c r="J172" s="2" t="s">
        <v>56</v>
      </c>
      <c r="K172" s="2" t="n">
        <v>299</v>
      </c>
      <c r="L172" s="2" t="s">
        <v>857</v>
      </c>
      <c r="M172" s="2" t="s">
        <v>27</v>
      </c>
      <c r="N172" s="2" t="s">
        <v>28</v>
      </c>
      <c r="O172" s="2" t="s">
        <v>29</v>
      </c>
      <c r="P172" s="2" t="s">
        <v>32</v>
      </c>
      <c r="Q172" s="2" t="s">
        <v>45</v>
      </c>
      <c r="R172" s="2" t="s">
        <v>858</v>
      </c>
      <c r="S172" s="2" t="s">
        <v>101</v>
      </c>
      <c r="T172" s="2" t="n">
        <v>10</v>
      </c>
      <c r="U172" s="2" t="n">
        <v>215</v>
      </c>
      <c r="V172" s="2" t="n">
        <v>7</v>
      </c>
      <c r="W172" s="2"/>
    </row>
    <row r="173" customFormat="false" ht="14.5" hidden="false" customHeight="false" outlineLevel="0" collapsed="false">
      <c r="A173" s="2" t="s">
        <v>859</v>
      </c>
      <c r="B173" s="2" t="s">
        <v>24</v>
      </c>
      <c r="C173" s="2" t="s">
        <v>69</v>
      </c>
      <c r="D173" s="2" t="n">
        <v>31</v>
      </c>
      <c r="E173" s="2" t="s">
        <v>26</v>
      </c>
      <c r="F173" s="2" t="s">
        <v>27</v>
      </c>
      <c r="G173" s="2" t="s">
        <v>28</v>
      </c>
      <c r="H173" s="2" t="s">
        <v>29</v>
      </c>
      <c r="I173" s="2" t="s">
        <v>860</v>
      </c>
      <c r="J173" s="2" t="s">
        <v>30</v>
      </c>
      <c r="K173" s="2" t="n">
        <v>250</v>
      </c>
      <c r="L173" s="2" t="s">
        <v>861</v>
      </c>
      <c r="M173" s="2" t="s">
        <v>27</v>
      </c>
      <c r="N173" s="2" t="s">
        <v>28</v>
      </c>
      <c r="O173" s="2" t="s">
        <v>28</v>
      </c>
      <c r="P173" s="2" t="s">
        <v>32</v>
      </c>
      <c r="Q173" s="2" t="s">
        <v>45</v>
      </c>
      <c r="R173" s="2" t="s">
        <v>127</v>
      </c>
      <c r="S173" s="2"/>
      <c r="T173" s="2" t="n">
        <v>3</v>
      </c>
      <c r="U173" s="2" t="n">
        <v>8057</v>
      </c>
      <c r="V173" s="2" t="n">
        <v>9</v>
      </c>
      <c r="W173" s="2"/>
    </row>
    <row r="174" customFormat="false" ht="14.5" hidden="false" customHeight="false" outlineLevel="0" collapsed="false">
      <c r="A174" s="2" t="s">
        <v>862</v>
      </c>
      <c r="B174" s="2" t="s">
        <v>248</v>
      </c>
      <c r="C174" s="2" t="s">
        <v>61</v>
      </c>
      <c r="D174" s="2" t="n">
        <v>31</v>
      </c>
      <c r="E174" s="2" t="s">
        <v>26</v>
      </c>
      <c r="F174" s="2" t="s">
        <v>27</v>
      </c>
      <c r="G174" s="2" t="s">
        <v>28</v>
      </c>
      <c r="H174" s="2" t="s">
        <v>29</v>
      </c>
      <c r="I174" s="2" t="s">
        <v>863</v>
      </c>
      <c r="J174" s="2" t="s">
        <v>30</v>
      </c>
      <c r="K174" s="2" t="n">
        <v>300</v>
      </c>
      <c r="L174" s="2" t="s">
        <v>864</v>
      </c>
      <c r="M174" s="2" t="s">
        <v>27</v>
      </c>
      <c r="N174" s="2" t="s">
        <v>28</v>
      </c>
      <c r="O174" s="2" t="s">
        <v>29</v>
      </c>
      <c r="P174" s="2" t="s">
        <v>32</v>
      </c>
      <c r="Q174" s="2" t="s">
        <v>45</v>
      </c>
      <c r="R174" s="2" t="s">
        <v>804</v>
      </c>
      <c r="S174" s="2" t="s">
        <v>75</v>
      </c>
      <c r="T174" s="2" t="n">
        <v>5</v>
      </c>
      <c r="U174" s="2" t="n">
        <v>164</v>
      </c>
      <c r="V174" s="2" t="n">
        <v>8</v>
      </c>
      <c r="W174" s="2"/>
    </row>
    <row r="175" customFormat="false" ht="14.5" hidden="false" customHeight="false" outlineLevel="0" collapsed="false">
      <c r="A175" s="2" t="s">
        <v>865</v>
      </c>
      <c r="B175" s="2" t="s">
        <v>92</v>
      </c>
      <c r="C175" s="2" t="s">
        <v>69</v>
      </c>
      <c r="D175" s="2" t="n">
        <v>22</v>
      </c>
      <c r="E175" s="2" t="s">
        <v>26</v>
      </c>
      <c r="F175" s="2" t="s">
        <v>27</v>
      </c>
      <c r="G175" s="2" t="s">
        <v>196</v>
      </c>
      <c r="H175" s="2" t="s">
        <v>197</v>
      </c>
      <c r="I175" s="2" t="s">
        <v>866</v>
      </c>
      <c r="J175" s="2" t="s">
        <v>56</v>
      </c>
      <c r="K175" s="2" t="n">
        <v>12</v>
      </c>
      <c r="L175" s="2" t="s">
        <v>867</v>
      </c>
      <c r="M175" s="2" t="s">
        <v>27</v>
      </c>
      <c r="N175" s="2" t="s">
        <v>196</v>
      </c>
      <c r="O175" s="2" t="s">
        <v>197</v>
      </c>
      <c r="P175" s="2" t="s">
        <v>32</v>
      </c>
      <c r="Q175" s="2" t="s">
        <v>392</v>
      </c>
      <c r="R175" s="2" t="n">
        <v>7</v>
      </c>
      <c r="S175" s="2"/>
      <c r="T175" s="2" t="n">
        <v>90</v>
      </c>
      <c r="U175" s="2"/>
      <c r="V175" s="2" t="n">
        <v>2</v>
      </c>
      <c r="W175" s="2"/>
    </row>
    <row r="176" customFormat="false" ht="14.5" hidden="false" customHeight="false" outlineLevel="0" collapsed="false">
      <c r="A176" s="2" t="s">
        <v>868</v>
      </c>
      <c r="B176" s="2" t="s">
        <v>248</v>
      </c>
      <c r="C176" s="2" t="s">
        <v>61</v>
      </c>
      <c r="D176" s="2" t="n">
        <v>30</v>
      </c>
      <c r="E176" s="2" t="s">
        <v>26</v>
      </c>
      <c r="F176" s="2" t="s">
        <v>27</v>
      </c>
      <c r="G176" s="2" t="s">
        <v>28</v>
      </c>
      <c r="H176" s="2" t="s">
        <v>29</v>
      </c>
      <c r="I176" s="2" t="s">
        <v>869</v>
      </c>
      <c r="J176" s="2" t="s">
        <v>30</v>
      </c>
      <c r="K176" s="2" t="n">
        <v>300</v>
      </c>
      <c r="L176" s="2" t="s">
        <v>870</v>
      </c>
      <c r="M176" s="2" t="s">
        <v>27</v>
      </c>
      <c r="N176" s="2" t="s">
        <v>28</v>
      </c>
      <c r="O176" s="2" t="s">
        <v>29</v>
      </c>
      <c r="P176" s="2" t="s">
        <v>32</v>
      </c>
      <c r="Q176" s="2" t="s">
        <v>45</v>
      </c>
      <c r="R176" s="2" t="s">
        <v>496</v>
      </c>
      <c r="S176" s="2"/>
      <c r="T176" s="2" t="n">
        <v>30</v>
      </c>
      <c r="U176" s="2" t="n">
        <v>11</v>
      </c>
      <c r="V176" s="2" t="n">
        <v>16</v>
      </c>
      <c r="W176" s="2"/>
    </row>
    <row r="177" customFormat="false" ht="14.5" hidden="false" customHeight="false" outlineLevel="0" collapsed="false">
      <c r="A177" s="2" t="s">
        <v>871</v>
      </c>
      <c r="B177" s="2" t="s">
        <v>24</v>
      </c>
      <c r="C177" s="2" t="s">
        <v>69</v>
      </c>
      <c r="D177" s="2" t="n">
        <v>19</v>
      </c>
      <c r="E177" s="2" t="s">
        <v>26</v>
      </c>
      <c r="F177" s="2" t="s">
        <v>27</v>
      </c>
      <c r="G177" s="2" t="s">
        <v>28</v>
      </c>
      <c r="H177" s="2" t="s">
        <v>29</v>
      </c>
      <c r="I177" s="2" t="s">
        <v>872</v>
      </c>
      <c r="J177" s="2" t="s">
        <v>30</v>
      </c>
      <c r="K177" s="2" t="n">
        <v>299</v>
      </c>
      <c r="L177" s="2" t="s">
        <v>873</v>
      </c>
      <c r="M177" s="2" t="s">
        <v>27</v>
      </c>
      <c r="N177" s="2" t="s">
        <v>28</v>
      </c>
      <c r="O177" s="2" t="s">
        <v>874</v>
      </c>
      <c r="P177" s="2" t="s">
        <v>32</v>
      </c>
      <c r="Q177" s="2" t="s">
        <v>45</v>
      </c>
      <c r="R177" s="2" t="s">
        <v>875</v>
      </c>
      <c r="S177" s="2"/>
      <c r="T177" s="2" t="n">
        <v>155</v>
      </c>
      <c r="U177" s="2" t="n">
        <v>154</v>
      </c>
      <c r="V177" s="2" t="n">
        <v>15</v>
      </c>
      <c r="W177" s="2"/>
    </row>
    <row r="178" customFormat="false" ht="14.5" hidden="false" customHeight="false" outlineLevel="0" collapsed="false">
      <c r="A178" s="2" t="s">
        <v>876</v>
      </c>
      <c r="B178" s="2" t="s">
        <v>248</v>
      </c>
      <c r="C178" s="2" t="s">
        <v>61</v>
      </c>
      <c r="D178" s="2" t="n">
        <v>28</v>
      </c>
      <c r="E178" s="2" t="s">
        <v>26</v>
      </c>
      <c r="F178" s="2" t="s">
        <v>27</v>
      </c>
      <c r="G178" s="2" t="s">
        <v>28</v>
      </c>
      <c r="H178" s="2" t="s">
        <v>29</v>
      </c>
      <c r="I178" s="2" t="s">
        <v>877</v>
      </c>
      <c r="J178" s="2" t="s">
        <v>83</v>
      </c>
      <c r="K178" s="2" t="n">
        <v>299</v>
      </c>
      <c r="L178" s="2" t="s">
        <v>878</v>
      </c>
      <c r="M178" s="2" t="s">
        <v>27</v>
      </c>
      <c r="N178" s="2" t="s">
        <v>28</v>
      </c>
      <c r="O178" s="2" t="s">
        <v>29</v>
      </c>
      <c r="P178" s="2" t="s">
        <v>32</v>
      </c>
      <c r="Q178" s="2" t="s">
        <v>45</v>
      </c>
      <c r="R178" s="2" t="s">
        <v>131</v>
      </c>
      <c r="S178" s="2"/>
      <c r="T178" s="2" t="n">
        <v>2</v>
      </c>
      <c r="U178" s="2" t="n">
        <v>39</v>
      </c>
      <c r="V178" s="2" t="n">
        <v>10</v>
      </c>
      <c r="W178" s="2"/>
    </row>
    <row r="179" customFormat="false" ht="14.5" hidden="false" customHeight="false" outlineLevel="0" collapsed="false">
      <c r="A179" s="2" t="s">
        <v>879</v>
      </c>
      <c r="B179" s="2" t="s">
        <v>24</v>
      </c>
      <c r="C179" s="2" t="s">
        <v>25</v>
      </c>
      <c r="D179" s="2" t="n">
        <v>19</v>
      </c>
      <c r="E179" s="2" t="s">
        <v>26</v>
      </c>
      <c r="F179" s="2" t="s">
        <v>27</v>
      </c>
      <c r="G179" s="2" t="s">
        <v>64</v>
      </c>
      <c r="H179" s="2" t="s">
        <v>880</v>
      </c>
      <c r="I179" s="2" t="s">
        <v>881</v>
      </c>
      <c r="J179" s="2" t="s">
        <v>30</v>
      </c>
      <c r="K179" s="2" t="n">
        <v>300</v>
      </c>
      <c r="L179" s="2" t="s">
        <v>882</v>
      </c>
      <c r="M179" s="2" t="s">
        <v>27</v>
      </c>
      <c r="N179" s="2" t="s">
        <v>64</v>
      </c>
      <c r="O179" s="2" t="s">
        <v>880</v>
      </c>
      <c r="P179" s="2" t="s">
        <v>32</v>
      </c>
      <c r="Q179" s="2" t="s">
        <v>125</v>
      </c>
      <c r="R179" s="2" t="s">
        <v>883</v>
      </c>
      <c r="S179" s="2"/>
      <c r="T179" s="2" t="n">
        <v>60</v>
      </c>
      <c r="U179" s="2" t="n">
        <v>180</v>
      </c>
      <c r="V179" s="2" t="n">
        <v>15</v>
      </c>
      <c r="W179" s="2"/>
    </row>
    <row r="180" customFormat="false" ht="14.5" hidden="false" customHeight="false" outlineLevel="0" collapsed="false">
      <c r="A180" s="2" t="s">
        <v>884</v>
      </c>
      <c r="B180" s="2" t="s">
        <v>24</v>
      </c>
      <c r="C180" s="2" t="s">
        <v>25</v>
      </c>
      <c r="D180" s="2" t="n">
        <v>20</v>
      </c>
      <c r="E180" s="2" t="s">
        <v>26</v>
      </c>
      <c r="F180" s="2" t="s">
        <v>27</v>
      </c>
      <c r="G180" s="2" t="s">
        <v>184</v>
      </c>
      <c r="H180" s="2" t="s">
        <v>185</v>
      </c>
      <c r="I180" s="2" t="s">
        <v>885</v>
      </c>
      <c r="J180" s="2" t="s">
        <v>56</v>
      </c>
      <c r="K180" s="2" t="n">
        <v>144</v>
      </c>
      <c r="L180" s="2" t="s">
        <v>886</v>
      </c>
      <c r="M180" s="2" t="s">
        <v>27</v>
      </c>
      <c r="N180" s="2" t="s">
        <v>184</v>
      </c>
      <c r="O180" s="2" t="s">
        <v>185</v>
      </c>
      <c r="P180" s="2" t="s">
        <v>32</v>
      </c>
      <c r="Q180" s="2" t="s">
        <v>33</v>
      </c>
      <c r="R180" s="2" t="s">
        <v>887</v>
      </c>
      <c r="S180" s="2"/>
      <c r="T180" s="2" t="n">
        <v>5</v>
      </c>
      <c r="U180" s="2" t="n">
        <v>95</v>
      </c>
      <c r="V180" s="2" t="n">
        <v>4</v>
      </c>
      <c r="W180" s="2"/>
    </row>
    <row r="181" customFormat="false" ht="14.5" hidden="false" customHeight="false" outlineLevel="0" collapsed="false">
      <c r="A181" s="2" t="s">
        <v>888</v>
      </c>
      <c r="B181" s="2" t="s">
        <v>68</v>
      </c>
      <c r="C181" s="2" t="s">
        <v>61</v>
      </c>
      <c r="D181" s="2" t="n">
        <v>15</v>
      </c>
      <c r="E181" s="2" t="s">
        <v>26</v>
      </c>
      <c r="F181" s="2" t="s">
        <v>27</v>
      </c>
      <c r="G181" s="2" t="s">
        <v>889</v>
      </c>
      <c r="H181" s="2" t="s">
        <v>890</v>
      </c>
      <c r="I181" s="2" t="s">
        <v>891</v>
      </c>
      <c r="J181" s="2" t="s">
        <v>30</v>
      </c>
      <c r="K181" s="2" t="n">
        <v>293</v>
      </c>
      <c r="L181" s="2" t="s">
        <v>892</v>
      </c>
      <c r="M181" s="2" t="s">
        <v>27</v>
      </c>
      <c r="N181" s="2" t="s">
        <v>889</v>
      </c>
      <c r="O181" s="2" t="s">
        <v>890</v>
      </c>
      <c r="P181" s="2" t="s">
        <v>32</v>
      </c>
      <c r="Q181" s="2" t="s">
        <v>125</v>
      </c>
      <c r="R181" s="2" t="s">
        <v>893</v>
      </c>
      <c r="S181" s="2"/>
      <c r="T181" s="2" t="n">
        <v>12</v>
      </c>
      <c r="U181" s="2" t="n">
        <v>127</v>
      </c>
      <c r="V181" s="2" t="n">
        <v>11</v>
      </c>
      <c r="W181" s="2"/>
    </row>
    <row r="182" customFormat="false" ht="14.5" hidden="false" customHeight="false" outlineLevel="0" collapsed="false">
      <c r="A182" s="2" t="s">
        <v>894</v>
      </c>
      <c r="B182" s="2" t="s">
        <v>248</v>
      </c>
      <c r="C182" s="2" t="s">
        <v>69</v>
      </c>
      <c r="D182" s="2" t="n">
        <v>25</v>
      </c>
      <c r="E182" s="2" t="s">
        <v>26</v>
      </c>
      <c r="F182" s="2" t="s">
        <v>27</v>
      </c>
      <c r="G182" s="2" t="s">
        <v>64</v>
      </c>
      <c r="H182" s="2" t="s">
        <v>65</v>
      </c>
      <c r="I182" s="2" t="s">
        <v>895</v>
      </c>
      <c r="J182" s="2" t="s">
        <v>30</v>
      </c>
      <c r="K182" s="2" t="n">
        <v>295</v>
      </c>
      <c r="L182" s="2" t="s">
        <v>896</v>
      </c>
      <c r="M182" s="2" t="s">
        <v>27</v>
      </c>
      <c r="N182" s="2" t="s">
        <v>64</v>
      </c>
      <c r="O182" s="2" t="s">
        <v>65</v>
      </c>
      <c r="P182" s="2" t="s">
        <v>32</v>
      </c>
      <c r="Q182" s="2" t="s">
        <v>45</v>
      </c>
      <c r="R182" s="2" t="s">
        <v>144</v>
      </c>
      <c r="S182" s="2"/>
      <c r="T182" s="2" t="n">
        <v>0</v>
      </c>
      <c r="U182" s="2" t="n">
        <v>106</v>
      </c>
      <c r="V182" s="2" t="n">
        <v>22</v>
      </c>
      <c r="W182" s="2"/>
    </row>
    <row r="183" customFormat="false" ht="14.5" hidden="false" customHeight="false" outlineLevel="0" collapsed="false">
      <c r="A183" s="2" t="s">
        <v>897</v>
      </c>
      <c r="B183" s="2" t="s">
        <v>36</v>
      </c>
      <c r="C183" s="2" t="s">
        <v>69</v>
      </c>
      <c r="D183" s="2" t="n">
        <v>21</v>
      </c>
      <c r="E183" s="2" t="s">
        <v>26</v>
      </c>
      <c r="F183" s="2" t="s">
        <v>27</v>
      </c>
      <c r="G183" s="2" t="s">
        <v>196</v>
      </c>
      <c r="H183" s="2" t="s">
        <v>197</v>
      </c>
      <c r="I183" s="2" t="s">
        <v>898</v>
      </c>
      <c r="J183" s="2" t="s">
        <v>40</v>
      </c>
      <c r="K183" s="2" t="n">
        <v>299</v>
      </c>
      <c r="L183" s="2" t="s">
        <v>899</v>
      </c>
      <c r="M183" s="2" t="s">
        <v>27</v>
      </c>
      <c r="N183" s="2" t="s">
        <v>196</v>
      </c>
      <c r="O183" s="2" t="s">
        <v>254</v>
      </c>
      <c r="P183" s="2" t="s">
        <v>32</v>
      </c>
      <c r="Q183" s="2" t="s">
        <v>33</v>
      </c>
      <c r="R183" s="2" t="s">
        <v>900</v>
      </c>
      <c r="S183" s="2" t="s">
        <v>901</v>
      </c>
      <c r="T183" s="2" t="n">
        <v>5</v>
      </c>
      <c r="U183" s="2" t="n">
        <v>295</v>
      </c>
      <c r="V183" s="2" t="n">
        <v>6</v>
      </c>
      <c r="W183" s="2"/>
    </row>
    <row r="184" customFormat="false" ht="14.5" hidden="false" customHeight="false" outlineLevel="0" collapsed="false">
      <c r="A184" s="2" t="s">
        <v>902</v>
      </c>
      <c r="B184" s="2" t="s">
        <v>24</v>
      </c>
      <c r="C184" s="2" t="s">
        <v>61</v>
      </c>
      <c r="D184" s="2" t="n">
        <v>26</v>
      </c>
      <c r="E184" s="2" t="s">
        <v>26</v>
      </c>
      <c r="F184" s="2" t="s">
        <v>27</v>
      </c>
      <c r="G184" s="2" t="s">
        <v>28</v>
      </c>
      <c r="H184" s="2" t="s">
        <v>29</v>
      </c>
      <c r="I184" s="2" t="s">
        <v>903</v>
      </c>
      <c r="J184" s="2" t="s">
        <v>50</v>
      </c>
      <c r="K184" s="2" t="n">
        <v>256</v>
      </c>
      <c r="L184" s="2" t="s">
        <v>904</v>
      </c>
      <c r="M184" s="2" t="s">
        <v>27</v>
      </c>
      <c r="N184" s="2" t="s">
        <v>28</v>
      </c>
      <c r="O184" s="2" t="s">
        <v>29</v>
      </c>
      <c r="P184" s="2" t="s">
        <v>32</v>
      </c>
      <c r="Q184" s="2" t="s">
        <v>45</v>
      </c>
      <c r="R184" s="2" t="s">
        <v>905</v>
      </c>
      <c r="S184" s="2"/>
      <c r="T184" s="2" t="n">
        <v>7</v>
      </c>
      <c r="U184" s="2" t="n">
        <v>204</v>
      </c>
      <c r="V184" s="2" t="n">
        <v>10</v>
      </c>
      <c r="W184" s="2"/>
    </row>
    <row r="185" customFormat="false" ht="14.5" hidden="false" customHeight="false" outlineLevel="0" collapsed="false">
      <c r="A185" s="2" t="s">
        <v>906</v>
      </c>
      <c r="B185" s="2" t="s">
        <v>68</v>
      </c>
      <c r="C185" s="2" t="s">
        <v>61</v>
      </c>
      <c r="D185" s="2" t="n">
        <v>16</v>
      </c>
      <c r="E185" s="2" t="s">
        <v>26</v>
      </c>
      <c r="F185" s="2" t="s">
        <v>27</v>
      </c>
      <c r="G185" s="2" t="s">
        <v>457</v>
      </c>
      <c r="H185" s="2" t="s">
        <v>458</v>
      </c>
      <c r="I185" s="2" t="s">
        <v>907</v>
      </c>
      <c r="J185" s="2" t="s">
        <v>30</v>
      </c>
      <c r="K185" s="2" t="n">
        <v>289</v>
      </c>
      <c r="L185" s="2" t="s">
        <v>908</v>
      </c>
      <c r="M185" s="2" t="s">
        <v>27</v>
      </c>
      <c r="N185" s="2" t="s">
        <v>457</v>
      </c>
      <c r="O185" s="2" t="s">
        <v>458</v>
      </c>
      <c r="P185" s="2" t="s">
        <v>32</v>
      </c>
      <c r="Q185" s="2" t="s">
        <v>125</v>
      </c>
      <c r="R185" s="2" t="s">
        <v>909</v>
      </c>
      <c r="S185" s="2" t="s">
        <v>910</v>
      </c>
      <c r="T185" s="2" t="n">
        <v>15</v>
      </c>
      <c r="U185" s="2" t="n">
        <v>222</v>
      </c>
      <c r="V185" s="2" t="n">
        <v>10</v>
      </c>
      <c r="W185" s="2"/>
    </row>
    <row r="186" customFormat="false" ht="14.5" hidden="false" customHeight="false" outlineLevel="0" collapsed="false">
      <c r="A186" s="2" t="s">
        <v>911</v>
      </c>
      <c r="B186" s="2" t="s">
        <v>68</v>
      </c>
      <c r="C186" s="2" t="s">
        <v>69</v>
      </c>
      <c r="D186" s="2" t="n">
        <v>17</v>
      </c>
      <c r="E186" s="2" t="s">
        <v>26</v>
      </c>
      <c r="F186" s="2" t="s">
        <v>27</v>
      </c>
      <c r="G186" s="2" t="s">
        <v>457</v>
      </c>
      <c r="H186" s="2" t="s">
        <v>458</v>
      </c>
      <c r="I186" s="2" t="s">
        <v>912</v>
      </c>
      <c r="J186" s="2" t="s">
        <v>30</v>
      </c>
      <c r="K186" s="2" t="n">
        <v>290</v>
      </c>
      <c r="L186" s="2" t="s">
        <v>913</v>
      </c>
      <c r="M186" s="2" t="s">
        <v>27</v>
      </c>
      <c r="N186" s="2" t="s">
        <v>457</v>
      </c>
      <c r="O186" s="2" t="s">
        <v>458</v>
      </c>
      <c r="P186" s="2" t="s">
        <v>32</v>
      </c>
      <c r="Q186" s="2" t="s">
        <v>125</v>
      </c>
      <c r="R186" s="2" t="s">
        <v>914</v>
      </c>
      <c r="S186" s="2" t="s">
        <v>633</v>
      </c>
      <c r="T186" s="2" t="n">
        <v>15</v>
      </c>
      <c r="U186" s="2" t="n">
        <v>223</v>
      </c>
      <c r="V186" s="2" t="n">
        <v>10</v>
      </c>
      <c r="W186" s="2"/>
    </row>
    <row r="187" customFormat="false" ht="14.5" hidden="false" customHeight="false" outlineLevel="0" collapsed="false">
      <c r="A187" s="2" t="s">
        <v>915</v>
      </c>
      <c r="B187" s="2" t="s">
        <v>68</v>
      </c>
      <c r="C187" s="2" t="s">
        <v>69</v>
      </c>
      <c r="D187" s="2" t="n">
        <v>17</v>
      </c>
      <c r="E187" s="2" t="s">
        <v>26</v>
      </c>
      <c r="F187" s="2" t="s">
        <v>27</v>
      </c>
      <c r="G187" s="2" t="s">
        <v>457</v>
      </c>
      <c r="H187" s="2" t="s">
        <v>458</v>
      </c>
      <c r="I187" s="2" t="s">
        <v>912</v>
      </c>
      <c r="J187" s="2" t="s">
        <v>30</v>
      </c>
      <c r="K187" s="2" t="n">
        <v>289</v>
      </c>
      <c r="L187" s="2" t="s">
        <v>913</v>
      </c>
      <c r="M187" s="2" t="s">
        <v>27</v>
      </c>
      <c r="N187" s="2" t="s">
        <v>457</v>
      </c>
      <c r="O187" s="2" t="s">
        <v>458</v>
      </c>
      <c r="P187" s="2" t="s">
        <v>32</v>
      </c>
      <c r="Q187" s="2" t="s">
        <v>125</v>
      </c>
      <c r="R187" s="2" t="s">
        <v>914</v>
      </c>
      <c r="S187" s="2" t="s">
        <v>633</v>
      </c>
      <c r="T187" s="2" t="n">
        <v>15</v>
      </c>
      <c r="U187" s="2" t="n">
        <v>222</v>
      </c>
      <c r="V187" s="2" t="n">
        <v>10</v>
      </c>
      <c r="W187" s="2"/>
    </row>
    <row r="188" customFormat="false" ht="14.5" hidden="false" customHeight="false" outlineLevel="0" collapsed="false">
      <c r="A188" s="2" t="s">
        <v>916</v>
      </c>
      <c r="B188" s="2" t="s">
        <v>24</v>
      </c>
      <c r="C188" s="2" t="s">
        <v>25</v>
      </c>
      <c r="D188" s="2" t="n">
        <v>20</v>
      </c>
      <c r="E188" s="2" t="s">
        <v>26</v>
      </c>
      <c r="F188" s="2" t="s">
        <v>27</v>
      </c>
      <c r="G188" s="2" t="s">
        <v>121</v>
      </c>
      <c r="H188" s="2" t="s">
        <v>122</v>
      </c>
      <c r="I188" s="2" t="s">
        <v>917</v>
      </c>
      <c r="J188" s="2" t="s">
        <v>50</v>
      </c>
      <c r="K188" s="2" t="n">
        <v>300</v>
      </c>
      <c r="L188" s="2" t="s">
        <v>918</v>
      </c>
      <c r="M188" s="2" t="s">
        <v>27</v>
      </c>
      <c r="N188" s="2" t="s">
        <v>121</v>
      </c>
      <c r="O188" s="2" t="s">
        <v>919</v>
      </c>
      <c r="P188" s="2" t="s">
        <v>32</v>
      </c>
      <c r="Q188" s="2" t="s">
        <v>45</v>
      </c>
      <c r="R188" s="2" t="s">
        <v>920</v>
      </c>
      <c r="S188" s="2"/>
      <c r="T188" s="2" t="n">
        <v>15</v>
      </c>
      <c r="U188" s="2" t="n">
        <v>267</v>
      </c>
      <c r="V188" s="2" t="n">
        <v>5</v>
      </c>
      <c r="W188" s="2"/>
    </row>
    <row r="189" customFormat="false" ht="14.5" hidden="false" customHeight="false" outlineLevel="0" collapsed="false">
      <c r="A189" s="2" t="s">
        <v>921</v>
      </c>
      <c r="B189" s="2" t="s">
        <v>68</v>
      </c>
      <c r="C189" s="2" t="s">
        <v>69</v>
      </c>
      <c r="D189" s="2" t="n">
        <v>14</v>
      </c>
      <c r="E189" s="2" t="s">
        <v>111</v>
      </c>
      <c r="F189" s="2" t="s">
        <v>27</v>
      </c>
      <c r="G189" s="2" t="s">
        <v>28</v>
      </c>
      <c r="H189" s="2" t="s">
        <v>922</v>
      </c>
      <c r="I189" s="2" t="s">
        <v>923</v>
      </c>
      <c r="J189" s="2" t="s">
        <v>48</v>
      </c>
      <c r="K189" s="2" t="n">
        <v>305</v>
      </c>
      <c r="L189" s="2" t="s">
        <v>924</v>
      </c>
      <c r="M189" s="2" t="s">
        <v>27</v>
      </c>
      <c r="N189" s="2" t="s">
        <v>28</v>
      </c>
      <c r="O189" s="2" t="s">
        <v>922</v>
      </c>
      <c r="P189" s="2" t="s">
        <v>32</v>
      </c>
      <c r="Q189" s="2" t="s">
        <v>45</v>
      </c>
      <c r="R189" s="2" t="s">
        <v>925</v>
      </c>
      <c r="S189" s="2" t="s">
        <v>926</v>
      </c>
      <c r="T189" s="2" t="n">
        <v>6</v>
      </c>
      <c r="U189" s="2"/>
      <c r="V189" s="2" t="n">
        <v>14</v>
      </c>
      <c r="W189" s="2"/>
    </row>
    <row r="190" customFormat="false" ht="14.5" hidden="false" customHeight="false" outlineLevel="0" collapsed="false">
      <c r="A190" s="2" t="s">
        <v>927</v>
      </c>
      <c r="B190" s="2" t="s">
        <v>24</v>
      </c>
      <c r="C190" s="2" t="s">
        <v>69</v>
      </c>
      <c r="D190" s="2" t="n">
        <v>22</v>
      </c>
      <c r="E190" s="2" t="s">
        <v>26</v>
      </c>
      <c r="F190" s="2" t="s">
        <v>27</v>
      </c>
      <c r="G190" s="2" t="s">
        <v>28</v>
      </c>
      <c r="H190" s="2" t="s">
        <v>433</v>
      </c>
      <c r="I190" s="2" t="s">
        <v>928</v>
      </c>
      <c r="J190" s="2" t="s">
        <v>30</v>
      </c>
      <c r="K190" s="2" t="n">
        <v>296</v>
      </c>
      <c r="L190" s="2" t="s">
        <v>929</v>
      </c>
      <c r="M190" s="2" t="s">
        <v>27</v>
      </c>
      <c r="N190" s="2" t="s">
        <v>28</v>
      </c>
      <c r="O190" s="2" t="s">
        <v>433</v>
      </c>
      <c r="P190" s="2" t="s">
        <v>32</v>
      </c>
      <c r="Q190" s="2" t="s">
        <v>125</v>
      </c>
      <c r="R190" s="2" t="s">
        <v>930</v>
      </c>
      <c r="S190" s="2"/>
      <c r="T190" s="2" t="n">
        <v>20</v>
      </c>
      <c r="U190" s="2" t="n">
        <v>53</v>
      </c>
      <c r="V190" s="2" t="n">
        <v>3</v>
      </c>
      <c r="W190" s="2"/>
    </row>
    <row r="191" customFormat="false" ht="14.5" hidden="false" customHeight="false" outlineLevel="0" collapsed="false">
      <c r="A191" s="2" t="s">
        <v>931</v>
      </c>
      <c r="B191" s="2" t="s">
        <v>36</v>
      </c>
      <c r="C191" s="2" t="s">
        <v>25</v>
      </c>
      <c r="D191" s="2" t="n">
        <v>56</v>
      </c>
      <c r="E191" s="2" t="s">
        <v>26</v>
      </c>
      <c r="F191" s="2" t="s">
        <v>27</v>
      </c>
      <c r="G191" s="2" t="s">
        <v>28</v>
      </c>
      <c r="H191" s="2" t="s">
        <v>932</v>
      </c>
      <c r="I191" s="2" t="s">
        <v>933</v>
      </c>
      <c r="J191" s="2" t="s">
        <v>40</v>
      </c>
      <c r="K191" s="2" t="n">
        <v>299</v>
      </c>
      <c r="L191" s="2" t="s">
        <v>934</v>
      </c>
      <c r="M191" s="2" t="s">
        <v>27</v>
      </c>
      <c r="N191" s="2" t="s">
        <v>28</v>
      </c>
      <c r="O191" s="2" t="s">
        <v>932</v>
      </c>
      <c r="P191" s="2" t="s">
        <v>32</v>
      </c>
      <c r="Q191" s="2" t="s">
        <v>392</v>
      </c>
      <c r="R191" s="2" t="s">
        <v>935</v>
      </c>
      <c r="S191" s="2" t="s">
        <v>936</v>
      </c>
      <c r="T191" s="2" t="n">
        <v>1</v>
      </c>
      <c r="U191" s="2" t="n">
        <v>296</v>
      </c>
      <c r="V191" s="2" t="n">
        <v>4</v>
      </c>
      <c r="W191" s="2"/>
    </row>
    <row r="192" customFormat="false" ht="14.5" hidden="false" customHeight="false" outlineLevel="0" collapsed="false">
      <c r="A192" s="2" t="s">
        <v>937</v>
      </c>
      <c r="B192" s="2" t="s">
        <v>183</v>
      </c>
      <c r="C192" s="2" t="s">
        <v>48</v>
      </c>
      <c r="D192" s="2" t="n">
        <v>38</v>
      </c>
      <c r="E192" s="2" t="s">
        <v>26</v>
      </c>
      <c r="F192" s="2" t="s">
        <v>27</v>
      </c>
      <c r="G192" s="2" t="s">
        <v>938</v>
      </c>
      <c r="H192" s="2" t="s">
        <v>939</v>
      </c>
      <c r="I192" s="2" t="s">
        <v>940</v>
      </c>
      <c r="J192" s="2" t="s">
        <v>48</v>
      </c>
      <c r="K192" s="2" t="n">
        <v>65</v>
      </c>
      <c r="L192" s="2" t="s">
        <v>941</v>
      </c>
      <c r="M192" s="2" t="s">
        <v>27</v>
      </c>
      <c r="N192" s="2" t="s">
        <v>938</v>
      </c>
      <c r="O192" s="2" t="s">
        <v>939</v>
      </c>
      <c r="P192" s="2" t="s">
        <v>32</v>
      </c>
      <c r="Q192" s="2" t="s">
        <v>33</v>
      </c>
      <c r="R192" s="2" t="s">
        <v>942</v>
      </c>
      <c r="S192" s="2"/>
      <c r="T192" s="2" t="n">
        <v>1</v>
      </c>
      <c r="U192" s="2"/>
      <c r="V192" s="2" t="n">
        <v>2</v>
      </c>
      <c r="W192" s="2" t="s">
        <v>323</v>
      </c>
    </row>
    <row r="193" customFormat="false" ht="14.5" hidden="false" customHeight="false" outlineLevel="0" collapsed="false">
      <c r="A193" s="2" t="s">
        <v>943</v>
      </c>
      <c r="B193" s="2" t="s">
        <v>183</v>
      </c>
      <c r="C193" s="2" t="s">
        <v>48</v>
      </c>
      <c r="D193" s="2" t="n">
        <v>48</v>
      </c>
      <c r="E193" s="2" t="s">
        <v>26</v>
      </c>
      <c r="F193" s="2" t="s">
        <v>27</v>
      </c>
      <c r="G193" s="2" t="s">
        <v>938</v>
      </c>
      <c r="H193" s="2" t="s">
        <v>939</v>
      </c>
      <c r="I193" s="2" t="s">
        <v>944</v>
      </c>
      <c r="J193" s="2" t="s">
        <v>48</v>
      </c>
      <c r="K193" s="2" t="n">
        <v>64</v>
      </c>
      <c r="L193" s="2" t="s">
        <v>945</v>
      </c>
      <c r="M193" s="2" t="s">
        <v>27</v>
      </c>
      <c r="N193" s="2" t="s">
        <v>938</v>
      </c>
      <c r="O193" s="2" t="s">
        <v>939</v>
      </c>
      <c r="P193" s="2" t="s">
        <v>32</v>
      </c>
      <c r="Q193" s="2" t="s">
        <v>125</v>
      </c>
      <c r="R193" s="2" t="s">
        <v>946</v>
      </c>
      <c r="S193" s="2"/>
      <c r="T193" s="2" t="n">
        <v>1</v>
      </c>
      <c r="U193" s="2"/>
      <c r="V193" s="2" t="n">
        <v>2</v>
      </c>
      <c r="W193" s="2" t="s">
        <v>323</v>
      </c>
    </row>
    <row r="194" customFormat="false" ht="14.5" hidden="false" customHeight="false" outlineLevel="0" collapsed="false">
      <c r="A194" s="2" t="s">
        <v>947</v>
      </c>
      <c r="B194" s="2" t="s">
        <v>183</v>
      </c>
      <c r="C194" s="2" t="s">
        <v>48</v>
      </c>
      <c r="D194" s="2" t="n">
        <v>27</v>
      </c>
      <c r="E194" s="2" t="s">
        <v>26</v>
      </c>
      <c r="F194" s="2" t="s">
        <v>27</v>
      </c>
      <c r="G194" s="2" t="s">
        <v>938</v>
      </c>
      <c r="H194" s="2" t="s">
        <v>939</v>
      </c>
      <c r="I194" s="2" t="s">
        <v>948</v>
      </c>
      <c r="J194" s="2" t="s">
        <v>48</v>
      </c>
      <c r="K194" s="2" t="n">
        <v>64</v>
      </c>
      <c r="L194" s="2" t="s">
        <v>949</v>
      </c>
      <c r="M194" s="2" t="s">
        <v>27</v>
      </c>
      <c r="N194" s="2" t="s">
        <v>938</v>
      </c>
      <c r="O194" s="2" t="s">
        <v>939</v>
      </c>
      <c r="P194" s="2" t="s">
        <v>32</v>
      </c>
      <c r="Q194" s="2" t="s">
        <v>125</v>
      </c>
      <c r="R194" s="2" t="s">
        <v>950</v>
      </c>
      <c r="S194" s="2"/>
      <c r="T194" s="2" t="n">
        <v>1</v>
      </c>
      <c r="U194" s="2"/>
      <c r="V194" s="2" t="n">
        <v>1</v>
      </c>
      <c r="W194" s="2" t="s">
        <v>557</v>
      </c>
    </row>
    <row r="195" customFormat="false" ht="14.5" hidden="false" customHeight="false" outlineLevel="0" collapsed="false">
      <c r="A195" s="2" t="s">
        <v>951</v>
      </c>
      <c r="B195" s="2" t="s">
        <v>92</v>
      </c>
      <c r="C195" s="2" t="s">
        <v>25</v>
      </c>
      <c r="D195" s="2" t="n">
        <v>44</v>
      </c>
      <c r="E195" s="2" t="s">
        <v>26</v>
      </c>
      <c r="F195" s="2" t="s">
        <v>27</v>
      </c>
      <c r="G195" s="2" t="s">
        <v>28</v>
      </c>
      <c r="H195" s="2" t="s">
        <v>29</v>
      </c>
      <c r="I195" s="2" t="s">
        <v>952</v>
      </c>
      <c r="J195" s="2" t="s">
        <v>56</v>
      </c>
      <c r="K195" s="2" t="n">
        <v>290</v>
      </c>
      <c r="L195" s="2" t="s">
        <v>953</v>
      </c>
      <c r="M195" s="2" t="s">
        <v>27</v>
      </c>
      <c r="N195" s="2" t="s">
        <v>28</v>
      </c>
      <c r="O195" s="2" t="s">
        <v>29</v>
      </c>
      <c r="P195" s="2" t="s">
        <v>32</v>
      </c>
      <c r="Q195" s="2" t="s">
        <v>52</v>
      </c>
      <c r="R195" s="2" t="s">
        <v>954</v>
      </c>
      <c r="S195" s="2"/>
      <c r="T195" s="2" t="n">
        <v>9</v>
      </c>
      <c r="U195" s="2" t="n">
        <v>262</v>
      </c>
      <c r="V195" s="2" t="n">
        <v>5</v>
      </c>
      <c r="W195" s="2"/>
    </row>
    <row r="196" customFormat="false" ht="14.5" hidden="false" customHeight="false" outlineLevel="0" collapsed="false">
      <c r="A196" s="2" t="s">
        <v>955</v>
      </c>
      <c r="B196" s="2" t="s">
        <v>183</v>
      </c>
      <c r="C196" s="2" t="s">
        <v>61</v>
      </c>
      <c r="D196" s="2" t="n">
        <v>21</v>
      </c>
      <c r="E196" s="2" t="s">
        <v>111</v>
      </c>
      <c r="F196" s="2" t="s">
        <v>27</v>
      </c>
      <c r="G196" s="2" t="s">
        <v>28</v>
      </c>
      <c r="H196" s="2" t="s">
        <v>29</v>
      </c>
      <c r="I196" s="2" t="s">
        <v>956</v>
      </c>
      <c r="J196" s="2" t="s">
        <v>30</v>
      </c>
      <c r="K196" s="2" t="n">
        <v>265</v>
      </c>
      <c r="L196" s="2" t="s">
        <v>957</v>
      </c>
      <c r="M196" s="2" t="s">
        <v>27</v>
      </c>
      <c r="N196" s="2" t="s">
        <v>28</v>
      </c>
      <c r="O196" s="2" t="s">
        <v>29</v>
      </c>
      <c r="P196" s="2" t="s">
        <v>32</v>
      </c>
      <c r="Q196" s="2" t="s">
        <v>958</v>
      </c>
      <c r="R196" s="2" t="s">
        <v>959</v>
      </c>
      <c r="S196" s="2"/>
      <c r="T196" s="2" t="n">
        <v>7</v>
      </c>
      <c r="U196" s="2" t="n">
        <v>155</v>
      </c>
      <c r="V196" s="2" t="n">
        <v>4</v>
      </c>
      <c r="W196" s="2" t="s">
        <v>190</v>
      </c>
    </row>
    <row r="197" customFormat="false" ht="14.5" hidden="false" customHeight="false" outlineLevel="0" collapsed="false">
      <c r="A197" s="2" t="s">
        <v>960</v>
      </c>
      <c r="B197" s="2" t="s">
        <v>24</v>
      </c>
      <c r="C197" s="2" t="s">
        <v>69</v>
      </c>
      <c r="D197" s="2" t="n">
        <v>33</v>
      </c>
      <c r="E197" s="2" t="s">
        <v>26</v>
      </c>
      <c r="F197" s="2" t="s">
        <v>27</v>
      </c>
      <c r="G197" s="2" t="s">
        <v>318</v>
      </c>
      <c r="H197" s="2" t="s">
        <v>319</v>
      </c>
      <c r="I197" s="2" t="s">
        <v>961</v>
      </c>
      <c r="J197" s="2" t="s">
        <v>50</v>
      </c>
      <c r="K197" s="2" t="n">
        <v>280</v>
      </c>
      <c r="L197" s="2" t="s">
        <v>962</v>
      </c>
      <c r="M197" s="2" t="s">
        <v>27</v>
      </c>
      <c r="N197" s="2" t="s">
        <v>318</v>
      </c>
      <c r="O197" s="2" t="s">
        <v>319</v>
      </c>
      <c r="P197" s="2" t="s">
        <v>32</v>
      </c>
      <c r="Q197" s="2" t="s">
        <v>45</v>
      </c>
      <c r="R197" s="2" t="s">
        <v>322</v>
      </c>
      <c r="S197" s="2"/>
      <c r="T197" s="2" t="n">
        <v>4</v>
      </c>
      <c r="U197" s="2" t="n">
        <v>199</v>
      </c>
      <c r="V197" s="2" t="n">
        <v>7</v>
      </c>
      <c r="W197" s="2"/>
    </row>
    <row r="198" customFormat="false" ht="14.5" hidden="false" customHeight="false" outlineLevel="0" collapsed="false">
      <c r="A198" s="2" t="s">
        <v>963</v>
      </c>
      <c r="B198" s="2" t="s">
        <v>183</v>
      </c>
      <c r="C198" s="2" t="s">
        <v>69</v>
      </c>
      <c r="D198" s="2" t="n">
        <v>13</v>
      </c>
      <c r="E198" s="2" t="s">
        <v>26</v>
      </c>
      <c r="F198" s="2" t="s">
        <v>27</v>
      </c>
      <c r="G198" s="2" t="s">
        <v>457</v>
      </c>
      <c r="H198" s="2" t="s">
        <v>458</v>
      </c>
      <c r="I198" s="2" t="s">
        <v>964</v>
      </c>
      <c r="J198" s="2" t="s">
        <v>30</v>
      </c>
      <c r="K198" s="2" t="n">
        <v>273</v>
      </c>
      <c r="L198" s="2" t="s">
        <v>965</v>
      </c>
      <c r="M198" s="2" t="s">
        <v>27</v>
      </c>
      <c r="N198" s="2" t="s">
        <v>457</v>
      </c>
      <c r="O198" s="2" t="s">
        <v>458</v>
      </c>
      <c r="P198" s="2" t="s">
        <v>32</v>
      </c>
      <c r="Q198" s="2" t="s">
        <v>125</v>
      </c>
      <c r="R198" s="2" t="s">
        <v>914</v>
      </c>
      <c r="S198" s="2" t="s">
        <v>633</v>
      </c>
      <c r="T198" s="2" t="n">
        <v>10</v>
      </c>
      <c r="U198" s="2"/>
      <c r="V198" s="2" t="n">
        <v>8</v>
      </c>
      <c r="W198" s="2" t="s">
        <v>557</v>
      </c>
    </row>
    <row r="199" customFormat="false" ht="14.5" hidden="false" customHeight="false" outlineLevel="0" collapsed="false">
      <c r="A199" s="2" t="s">
        <v>966</v>
      </c>
      <c r="B199" s="2" t="s">
        <v>68</v>
      </c>
      <c r="C199" s="2" t="s">
        <v>25</v>
      </c>
      <c r="D199" s="2" t="n">
        <v>16</v>
      </c>
      <c r="E199" s="2" t="s">
        <v>26</v>
      </c>
      <c r="F199" s="2" t="s">
        <v>27</v>
      </c>
      <c r="G199" s="2" t="s">
        <v>28</v>
      </c>
      <c r="H199" s="2" t="s">
        <v>360</v>
      </c>
      <c r="I199" s="2" t="s">
        <v>967</v>
      </c>
      <c r="J199" s="2" t="s">
        <v>83</v>
      </c>
      <c r="K199" s="2" t="n">
        <v>110</v>
      </c>
      <c r="L199" s="2" t="s">
        <v>968</v>
      </c>
      <c r="M199" s="2" t="s">
        <v>27</v>
      </c>
      <c r="N199" s="2" t="s">
        <v>28</v>
      </c>
      <c r="O199" s="2" t="s">
        <v>360</v>
      </c>
      <c r="P199" s="2" t="s">
        <v>32</v>
      </c>
      <c r="Q199" s="2" t="s">
        <v>125</v>
      </c>
      <c r="R199" s="2" t="s">
        <v>969</v>
      </c>
      <c r="S199" s="2"/>
      <c r="T199" s="2" t="n">
        <v>3</v>
      </c>
      <c r="U199" s="2"/>
      <c r="V199" s="2" t="n">
        <v>3</v>
      </c>
      <c r="W199" s="2"/>
    </row>
    <row r="200" customFormat="false" ht="14.5" hidden="false" customHeight="false" outlineLevel="0" collapsed="false">
      <c r="A200" s="2" t="s">
        <v>970</v>
      </c>
      <c r="B200" s="2" t="s">
        <v>24</v>
      </c>
      <c r="C200" s="2" t="s">
        <v>69</v>
      </c>
      <c r="D200" s="2" t="n">
        <v>18</v>
      </c>
      <c r="E200" s="2" t="s">
        <v>26</v>
      </c>
      <c r="F200" s="2" t="s">
        <v>27</v>
      </c>
      <c r="G200" s="2" t="s">
        <v>28</v>
      </c>
      <c r="H200" s="2" t="s">
        <v>29</v>
      </c>
      <c r="I200" s="2" t="s">
        <v>971</v>
      </c>
      <c r="J200" s="2" t="s">
        <v>56</v>
      </c>
      <c r="K200" s="2" t="n">
        <v>300</v>
      </c>
      <c r="L200" s="2" t="s">
        <v>972</v>
      </c>
      <c r="M200" s="2" t="s">
        <v>27</v>
      </c>
      <c r="N200" s="2" t="s">
        <v>28</v>
      </c>
      <c r="O200" s="2" t="s">
        <v>29</v>
      </c>
      <c r="P200" s="2" t="s">
        <v>32</v>
      </c>
      <c r="Q200" s="2" t="s">
        <v>33</v>
      </c>
      <c r="R200" s="2" t="s">
        <v>973</v>
      </c>
      <c r="S200" s="2"/>
      <c r="T200" s="2" t="n">
        <v>14</v>
      </c>
      <c r="U200" s="2" t="n">
        <v>258</v>
      </c>
      <c r="V200" s="2" t="n">
        <v>6</v>
      </c>
      <c r="W200" s="2"/>
    </row>
    <row r="201" customFormat="false" ht="14.5" hidden="false" customHeight="false" outlineLevel="0" collapsed="false">
      <c r="A201" s="2" t="s">
        <v>974</v>
      </c>
      <c r="B201" s="2" t="s">
        <v>183</v>
      </c>
      <c r="C201" s="2" t="s">
        <v>25</v>
      </c>
      <c r="D201" s="2" t="n">
        <v>31</v>
      </c>
      <c r="E201" s="2" t="s">
        <v>26</v>
      </c>
      <c r="F201" s="2" t="s">
        <v>27</v>
      </c>
      <c r="G201" s="2" t="s">
        <v>28</v>
      </c>
      <c r="H201" s="2" t="s">
        <v>29</v>
      </c>
      <c r="I201" s="2" t="s">
        <v>975</v>
      </c>
      <c r="J201" s="2" t="s">
        <v>50</v>
      </c>
      <c r="K201" s="2" t="n">
        <v>260</v>
      </c>
      <c r="L201" s="2" t="s">
        <v>976</v>
      </c>
      <c r="M201" s="2" t="s">
        <v>27</v>
      </c>
      <c r="N201" s="2" t="s">
        <v>28</v>
      </c>
      <c r="O201" s="2" t="s">
        <v>29</v>
      </c>
      <c r="P201" s="2" t="s">
        <v>32</v>
      </c>
      <c r="Q201" s="2" t="s">
        <v>125</v>
      </c>
      <c r="R201" s="2" t="n">
        <v>7</v>
      </c>
      <c r="S201" s="2" t="s">
        <v>977</v>
      </c>
      <c r="T201" s="2" t="n">
        <v>2</v>
      </c>
      <c r="U201" s="2"/>
      <c r="V201" s="2" t="n">
        <v>6</v>
      </c>
      <c r="W201" s="2" t="s">
        <v>323</v>
      </c>
    </row>
    <row r="202" customFormat="false" ht="14.5" hidden="false" customHeight="false" outlineLevel="0" collapsed="false">
      <c r="A202" s="2" t="s">
        <v>978</v>
      </c>
      <c r="B202" s="2" t="s">
        <v>24</v>
      </c>
      <c r="C202" s="2" t="s">
        <v>61</v>
      </c>
      <c r="D202" s="2" t="n">
        <v>27</v>
      </c>
      <c r="E202" s="2" t="s">
        <v>26</v>
      </c>
      <c r="F202" s="2" t="s">
        <v>27</v>
      </c>
      <c r="G202" s="2" t="s">
        <v>28</v>
      </c>
      <c r="H202" s="2" t="s">
        <v>29</v>
      </c>
      <c r="I202" s="2" t="s">
        <v>979</v>
      </c>
      <c r="J202" s="2" t="s">
        <v>56</v>
      </c>
      <c r="K202" s="2" t="n">
        <v>296</v>
      </c>
      <c r="L202" s="2" t="s">
        <v>980</v>
      </c>
      <c r="M202" s="2" t="s">
        <v>27</v>
      </c>
      <c r="N202" s="2" t="s">
        <v>28</v>
      </c>
      <c r="O202" s="2" t="s">
        <v>29</v>
      </c>
      <c r="P202" s="2" t="s">
        <v>58</v>
      </c>
      <c r="Q202" s="2" t="s">
        <v>125</v>
      </c>
      <c r="R202" s="2" t="s">
        <v>981</v>
      </c>
      <c r="S202" s="2"/>
      <c r="T202" s="2" t="n">
        <v>20</v>
      </c>
      <c r="U202" s="2" t="n">
        <v>260</v>
      </c>
      <c r="V202" s="2" t="n">
        <v>1</v>
      </c>
      <c r="W202" s="2"/>
    </row>
    <row r="203" customFormat="false" ht="14.5" hidden="false" customHeight="false" outlineLevel="0" collapsed="false">
      <c r="A203" s="2" t="s">
        <v>982</v>
      </c>
      <c r="B203" s="2" t="s">
        <v>24</v>
      </c>
      <c r="C203" s="2" t="s">
        <v>48</v>
      </c>
      <c r="D203" s="2" t="n">
        <v>35</v>
      </c>
      <c r="E203" s="2" t="s">
        <v>26</v>
      </c>
      <c r="F203" s="2" t="s">
        <v>27</v>
      </c>
      <c r="G203" s="2" t="s">
        <v>28</v>
      </c>
      <c r="H203" s="2" t="s">
        <v>29</v>
      </c>
      <c r="I203" s="2" t="s">
        <v>983</v>
      </c>
      <c r="J203" s="2" t="s">
        <v>30</v>
      </c>
      <c r="K203" s="2" t="n">
        <v>299</v>
      </c>
      <c r="L203" s="2" t="s">
        <v>984</v>
      </c>
      <c r="M203" s="2" t="s">
        <v>27</v>
      </c>
      <c r="N203" s="2" t="s">
        <v>28</v>
      </c>
      <c r="O203" s="2" t="s">
        <v>29</v>
      </c>
      <c r="P203" s="2" t="s">
        <v>32</v>
      </c>
      <c r="Q203" s="2" t="s">
        <v>45</v>
      </c>
      <c r="R203" s="2" t="s">
        <v>985</v>
      </c>
      <c r="S203" s="2" t="s">
        <v>986</v>
      </c>
      <c r="T203" s="2" t="n">
        <v>10</v>
      </c>
      <c r="U203" s="2" t="n">
        <v>216</v>
      </c>
      <c r="V203" s="2" t="n">
        <v>4</v>
      </c>
      <c r="W203" s="2"/>
    </row>
    <row r="204" customFormat="false" ht="14.5" hidden="false" customHeight="false" outlineLevel="0" collapsed="false">
      <c r="A204" s="2" t="s">
        <v>987</v>
      </c>
      <c r="B204" s="2" t="s">
        <v>24</v>
      </c>
      <c r="C204" s="2" t="s">
        <v>48</v>
      </c>
      <c r="D204" s="2" t="n">
        <v>32</v>
      </c>
      <c r="E204" s="2" t="s">
        <v>26</v>
      </c>
      <c r="F204" s="2" t="s">
        <v>27</v>
      </c>
      <c r="G204" s="2" t="s">
        <v>28</v>
      </c>
      <c r="H204" s="2" t="s">
        <v>29</v>
      </c>
      <c r="I204" s="2" t="s">
        <v>988</v>
      </c>
      <c r="J204" s="2" t="s">
        <v>83</v>
      </c>
      <c r="K204" s="2" t="n">
        <v>299</v>
      </c>
      <c r="L204" s="2" t="s">
        <v>989</v>
      </c>
      <c r="M204" s="2" t="s">
        <v>27</v>
      </c>
      <c r="N204" s="2" t="s">
        <v>28</v>
      </c>
      <c r="O204" s="2" t="s">
        <v>29</v>
      </c>
      <c r="P204" s="2" t="s">
        <v>32</v>
      </c>
      <c r="Q204" s="2" t="s">
        <v>45</v>
      </c>
      <c r="R204" s="2" t="s">
        <v>990</v>
      </c>
      <c r="S204" s="2"/>
      <c r="T204" s="2" t="n">
        <v>90</v>
      </c>
      <c r="U204" s="2" t="n">
        <v>15</v>
      </c>
      <c r="V204" s="2" t="n">
        <v>12</v>
      </c>
      <c r="W204" s="2"/>
    </row>
    <row r="205" customFormat="false" ht="14.5" hidden="false" customHeight="false" outlineLevel="0" collapsed="false">
      <c r="A205" s="2" t="s">
        <v>991</v>
      </c>
      <c r="B205" s="2" t="s">
        <v>248</v>
      </c>
      <c r="C205" s="2" t="s">
        <v>25</v>
      </c>
      <c r="D205" s="2" t="n">
        <v>41</v>
      </c>
      <c r="E205" s="2" t="s">
        <v>26</v>
      </c>
      <c r="F205" s="2" t="s">
        <v>27</v>
      </c>
      <c r="G205" s="2" t="s">
        <v>28</v>
      </c>
      <c r="H205" s="2" t="s">
        <v>29</v>
      </c>
      <c r="I205" s="2" t="s">
        <v>992</v>
      </c>
      <c r="J205" s="2" t="s">
        <v>56</v>
      </c>
      <c r="K205" s="2" t="n">
        <v>299</v>
      </c>
      <c r="L205" s="2" t="s">
        <v>993</v>
      </c>
      <c r="M205" s="2" t="s">
        <v>27</v>
      </c>
      <c r="N205" s="2" t="s">
        <v>28</v>
      </c>
      <c r="O205" s="2" t="s">
        <v>29</v>
      </c>
      <c r="P205" s="2" t="s">
        <v>32</v>
      </c>
      <c r="Q205" s="2" t="s">
        <v>45</v>
      </c>
      <c r="R205" s="2" t="s">
        <v>994</v>
      </c>
      <c r="S205" s="2"/>
      <c r="T205" s="2" t="n">
        <v>20</v>
      </c>
      <c r="U205" s="2" t="n">
        <v>249</v>
      </c>
      <c r="V205" s="2" t="n">
        <v>13</v>
      </c>
      <c r="W205" s="2"/>
    </row>
    <row r="206" customFormat="false" ht="14.5" hidden="false" customHeight="false" outlineLevel="0" collapsed="false">
      <c r="A206" s="2" t="s">
        <v>995</v>
      </c>
      <c r="B206" s="2" t="s">
        <v>248</v>
      </c>
      <c r="C206" s="2" t="s">
        <v>25</v>
      </c>
      <c r="D206" s="2" t="n">
        <v>30</v>
      </c>
      <c r="E206" s="2" t="s">
        <v>26</v>
      </c>
      <c r="F206" s="2" t="s">
        <v>27</v>
      </c>
      <c r="G206" s="2" t="s">
        <v>28</v>
      </c>
      <c r="H206" s="2" t="s">
        <v>29</v>
      </c>
      <c r="I206" s="2" t="s">
        <v>996</v>
      </c>
      <c r="J206" s="2" t="s">
        <v>30</v>
      </c>
      <c r="K206" s="2" t="n">
        <v>299</v>
      </c>
      <c r="L206" s="2" t="s">
        <v>997</v>
      </c>
      <c r="M206" s="2" t="s">
        <v>27</v>
      </c>
      <c r="N206" s="2" t="s">
        <v>28</v>
      </c>
      <c r="O206" s="2" t="s">
        <v>360</v>
      </c>
      <c r="P206" s="2" t="s">
        <v>32</v>
      </c>
      <c r="Q206" s="2" t="s">
        <v>45</v>
      </c>
      <c r="R206" s="2" t="s">
        <v>998</v>
      </c>
      <c r="S206" s="2"/>
      <c r="T206" s="2" t="n">
        <v>23</v>
      </c>
      <c r="U206" s="2" t="n">
        <v>233</v>
      </c>
      <c r="V206" s="2" t="n">
        <v>17</v>
      </c>
      <c r="W206" s="2"/>
    </row>
    <row r="207" customFormat="false" ht="14.5" hidden="false" customHeight="false" outlineLevel="0" collapsed="false">
      <c r="A207" s="2" t="s">
        <v>999</v>
      </c>
      <c r="B207" s="2" t="s">
        <v>24</v>
      </c>
      <c r="C207" s="2" t="s">
        <v>69</v>
      </c>
      <c r="D207" s="2" t="n">
        <v>25</v>
      </c>
      <c r="E207" s="2" t="s">
        <v>26</v>
      </c>
      <c r="F207" s="2" t="s">
        <v>27</v>
      </c>
      <c r="G207" s="2" t="s">
        <v>28</v>
      </c>
      <c r="H207" s="2" t="s">
        <v>29</v>
      </c>
      <c r="I207" s="2" t="s">
        <v>1000</v>
      </c>
      <c r="J207" s="2" t="s">
        <v>56</v>
      </c>
      <c r="K207" s="2" t="n">
        <v>297</v>
      </c>
      <c r="L207" s="2" t="s">
        <v>1001</v>
      </c>
      <c r="M207" s="2" t="s">
        <v>27</v>
      </c>
      <c r="N207" s="2" t="s">
        <v>28</v>
      </c>
      <c r="O207" s="2" t="s">
        <v>29</v>
      </c>
      <c r="P207" s="2" t="s">
        <v>32</v>
      </c>
      <c r="Q207" s="2" t="s">
        <v>125</v>
      </c>
      <c r="R207" s="2" t="s">
        <v>1002</v>
      </c>
      <c r="S207" s="2" t="s">
        <v>1003</v>
      </c>
      <c r="T207" s="2" t="n">
        <v>180</v>
      </c>
      <c r="U207" s="2" t="n">
        <v>91</v>
      </c>
      <c r="V207" s="2" t="n">
        <v>3</v>
      </c>
      <c r="W207" s="2"/>
    </row>
    <row r="208" customFormat="false" ht="14.5" hidden="false" customHeight="false" outlineLevel="0" collapsed="false">
      <c r="A208" s="2" t="s">
        <v>1004</v>
      </c>
      <c r="B208" s="2" t="s">
        <v>183</v>
      </c>
      <c r="C208" s="2" t="s">
        <v>69</v>
      </c>
      <c r="D208" s="2" t="n">
        <v>38</v>
      </c>
      <c r="E208" s="2" t="s">
        <v>26</v>
      </c>
      <c r="F208" s="2" t="s">
        <v>27</v>
      </c>
      <c r="G208" s="2" t="s">
        <v>64</v>
      </c>
      <c r="H208" s="2" t="s">
        <v>65</v>
      </c>
      <c r="I208" s="2" t="s">
        <v>1005</v>
      </c>
      <c r="J208" s="2" t="s">
        <v>187</v>
      </c>
      <c r="K208" s="2" t="n">
        <v>324</v>
      </c>
      <c r="L208" s="2" t="s">
        <v>1006</v>
      </c>
      <c r="M208" s="2" t="s">
        <v>27</v>
      </c>
      <c r="N208" s="2" t="s">
        <v>64</v>
      </c>
      <c r="O208" s="2" t="s">
        <v>65</v>
      </c>
      <c r="P208" s="2" t="s">
        <v>32</v>
      </c>
      <c r="Q208" s="2" t="s">
        <v>52</v>
      </c>
      <c r="R208" s="2" t="s">
        <v>1007</v>
      </c>
      <c r="S208" s="2"/>
      <c r="T208" s="2" t="n">
        <v>3</v>
      </c>
      <c r="U208" s="2"/>
      <c r="V208" s="2" t="n">
        <v>5</v>
      </c>
      <c r="W208" s="2" t="s">
        <v>557</v>
      </c>
    </row>
    <row r="209" customFormat="false" ht="14.5" hidden="false" customHeight="false" outlineLevel="0" collapsed="false">
      <c r="A209" s="2" t="s">
        <v>1008</v>
      </c>
      <c r="B209" s="2" t="s">
        <v>248</v>
      </c>
      <c r="C209" s="2" t="s">
        <v>48</v>
      </c>
      <c r="D209" s="2" t="n">
        <v>36</v>
      </c>
      <c r="E209" s="2" t="s">
        <v>111</v>
      </c>
      <c r="F209" s="2" t="s">
        <v>27</v>
      </c>
      <c r="G209" s="2" t="s">
        <v>889</v>
      </c>
      <c r="H209" s="2" t="s">
        <v>890</v>
      </c>
      <c r="I209" s="2" t="s">
        <v>1009</v>
      </c>
      <c r="J209" s="2" t="s">
        <v>56</v>
      </c>
      <c r="K209" s="2" t="n">
        <v>299</v>
      </c>
      <c r="L209" s="2" t="s">
        <v>1010</v>
      </c>
      <c r="M209" s="2" t="s">
        <v>27</v>
      </c>
      <c r="N209" s="2" t="s">
        <v>889</v>
      </c>
      <c r="O209" s="2" t="s">
        <v>890</v>
      </c>
      <c r="P209" s="2" t="s">
        <v>32</v>
      </c>
      <c r="Q209" s="2" t="s">
        <v>52</v>
      </c>
      <c r="R209" s="2" t="s">
        <v>1011</v>
      </c>
      <c r="S209" s="2"/>
      <c r="T209" s="2" t="n">
        <v>2</v>
      </c>
      <c r="U209" s="2"/>
      <c r="V209" s="2" t="n">
        <v>8</v>
      </c>
      <c r="W209" s="2"/>
    </row>
    <row r="210" customFormat="false" ht="14.5" hidden="false" customHeight="false" outlineLevel="0" collapsed="false">
      <c r="A210" s="2" t="s">
        <v>1012</v>
      </c>
      <c r="B210" s="2" t="s">
        <v>183</v>
      </c>
      <c r="C210" s="2" t="s">
        <v>69</v>
      </c>
      <c r="D210" s="2" t="n">
        <v>13</v>
      </c>
      <c r="E210" s="2" t="s">
        <v>26</v>
      </c>
      <c r="F210" s="2" t="s">
        <v>27</v>
      </c>
      <c r="G210" s="2" t="s">
        <v>318</v>
      </c>
      <c r="H210" s="2" t="s">
        <v>319</v>
      </c>
      <c r="I210" s="2" t="s">
        <v>1013</v>
      </c>
      <c r="J210" s="2" t="s">
        <v>56</v>
      </c>
      <c r="K210" s="2" t="n">
        <v>296</v>
      </c>
      <c r="L210" s="2" t="s">
        <v>1014</v>
      </c>
      <c r="M210" s="2" t="s">
        <v>27</v>
      </c>
      <c r="N210" s="2" t="s">
        <v>318</v>
      </c>
      <c r="O210" s="2" t="s">
        <v>1015</v>
      </c>
      <c r="P210" s="2" t="s">
        <v>32</v>
      </c>
      <c r="Q210" s="2" t="s">
        <v>125</v>
      </c>
      <c r="R210" s="2" t="s">
        <v>732</v>
      </c>
      <c r="S210" s="2" t="s">
        <v>1016</v>
      </c>
      <c r="T210" s="2" t="n">
        <v>12</v>
      </c>
      <c r="U210" s="2"/>
      <c r="V210" s="2" t="n">
        <v>9</v>
      </c>
      <c r="W210" s="2" t="s">
        <v>232</v>
      </c>
    </row>
    <row r="211" customFormat="false" ht="14.5" hidden="false" customHeight="false" outlineLevel="0" collapsed="false">
      <c r="A211" s="2" t="s">
        <v>1017</v>
      </c>
      <c r="B211" s="2" t="s">
        <v>68</v>
      </c>
      <c r="C211" s="2" t="s">
        <v>25</v>
      </c>
      <c r="D211" s="2" t="n">
        <v>17</v>
      </c>
      <c r="E211" s="2" t="s">
        <v>26</v>
      </c>
      <c r="F211" s="2" t="s">
        <v>27</v>
      </c>
      <c r="G211" s="2" t="s">
        <v>28</v>
      </c>
      <c r="H211" s="2" t="s">
        <v>360</v>
      </c>
      <c r="I211" s="2" t="s">
        <v>1018</v>
      </c>
      <c r="J211" s="2" t="s">
        <v>48</v>
      </c>
      <c r="K211" s="2" t="n">
        <v>225</v>
      </c>
      <c r="L211" s="2" t="s">
        <v>1019</v>
      </c>
      <c r="M211" s="2" t="s">
        <v>27</v>
      </c>
      <c r="N211" s="2" t="s">
        <v>28</v>
      </c>
      <c r="O211" s="2" t="s">
        <v>360</v>
      </c>
      <c r="P211" s="2" t="s">
        <v>32</v>
      </c>
      <c r="Q211" s="2" t="s">
        <v>33</v>
      </c>
      <c r="R211" s="2" t="s">
        <v>372</v>
      </c>
      <c r="S211" s="2"/>
      <c r="T211" s="2" t="n">
        <v>60</v>
      </c>
      <c r="U211" s="2" t="n">
        <v>182</v>
      </c>
      <c r="V211" s="2" t="n">
        <v>14</v>
      </c>
      <c r="W211" s="2"/>
    </row>
    <row r="212" customFormat="false" ht="14.5" hidden="false" customHeight="false" outlineLevel="0" collapsed="false">
      <c r="A212" s="2" t="s">
        <v>1020</v>
      </c>
      <c r="B212" s="2" t="s">
        <v>24</v>
      </c>
      <c r="C212" s="2" t="s">
        <v>69</v>
      </c>
      <c r="D212" s="2" t="n">
        <v>23</v>
      </c>
      <c r="E212" s="2" t="s">
        <v>26</v>
      </c>
      <c r="F212" s="2" t="s">
        <v>27</v>
      </c>
      <c r="G212" s="2" t="s">
        <v>1021</v>
      </c>
      <c r="H212" s="2" t="s">
        <v>1022</v>
      </c>
      <c r="I212" s="2" t="s">
        <v>1023</v>
      </c>
      <c r="J212" s="2" t="s">
        <v>30</v>
      </c>
      <c r="K212" s="2" t="n">
        <v>300</v>
      </c>
      <c r="L212" s="2" t="s">
        <v>1024</v>
      </c>
      <c r="M212" s="2" t="s">
        <v>27</v>
      </c>
      <c r="N212" s="2" t="s">
        <v>1021</v>
      </c>
      <c r="O212" s="2" t="s">
        <v>1022</v>
      </c>
      <c r="P212" s="2" t="s">
        <v>32</v>
      </c>
      <c r="Q212" s="2" t="s">
        <v>45</v>
      </c>
      <c r="R212" s="2" t="s">
        <v>1025</v>
      </c>
      <c r="S212" s="2"/>
      <c r="T212" s="2" t="n">
        <v>20</v>
      </c>
      <c r="U212" s="2"/>
      <c r="V212" s="2" t="n">
        <v>12</v>
      </c>
      <c r="W212" s="2"/>
    </row>
    <row r="213" customFormat="false" ht="14.5" hidden="false" customHeight="false" outlineLevel="0" collapsed="false">
      <c r="A213" s="2" t="s">
        <v>1026</v>
      </c>
      <c r="B213" s="2" t="s">
        <v>24</v>
      </c>
      <c r="C213" s="2" t="s">
        <v>69</v>
      </c>
      <c r="D213" s="2" t="n">
        <v>56</v>
      </c>
      <c r="E213" s="2" t="s">
        <v>26</v>
      </c>
      <c r="F213" s="2" t="s">
        <v>27</v>
      </c>
      <c r="G213" s="2" t="s">
        <v>28</v>
      </c>
      <c r="H213" s="2" t="s">
        <v>29</v>
      </c>
      <c r="I213" s="2" t="s">
        <v>1027</v>
      </c>
      <c r="J213" s="2" t="s">
        <v>187</v>
      </c>
      <c r="K213" s="2" t="n">
        <v>300</v>
      </c>
      <c r="L213" s="2" t="s">
        <v>1028</v>
      </c>
      <c r="M213" s="2" t="s">
        <v>27</v>
      </c>
      <c r="N213" s="2" t="s">
        <v>28</v>
      </c>
      <c r="O213" s="2" t="s">
        <v>1029</v>
      </c>
      <c r="P213" s="2" t="s">
        <v>32</v>
      </c>
      <c r="Q213" s="2" t="s">
        <v>220</v>
      </c>
      <c r="R213" s="2" t="s">
        <v>1030</v>
      </c>
      <c r="S213" s="2" t="s">
        <v>1031</v>
      </c>
      <c r="T213" s="2" t="n">
        <v>5</v>
      </c>
      <c r="U213" s="2"/>
      <c r="V213" s="2" t="n">
        <v>4</v>
      </c>
      <c r="W213" s="2"/>
    </row>
    <row r="214" customFormat="false" ht="14.5" hidden="false" customHeight="false" outlineLevel="0" collapsed="false">
      <c r="A214" s="2" t="s">
        <v>1032</v>
      </c>
      <c r="B214" s="2" t="s">
        <v>183</v>
      </c>
      <c r="C214" s="2" t="s">
        <v>249</v>
      </c>
      <c r="D214" s="2" t="n">
        <v>17</v>
      </c>
      <c r="E214" s="2" t="s">
        <v>111</v>
      </c>
      <c r="F214" s="2" t="s">
        <v>27</v>
      </c>
      <c r="G214" s="2" t="s">
        <v>28</v>
      </c>
      <c r="H214" s="2" t="s">
        <v>29</v>
      </c>
      <c r="I214" s="2" t="s">
        <v>1033</v>
      </c>
      <c r="J214" s="2" t="s">
        <v>50</v>
      </c>
      <c r="K214" s="2" t="n">
        <v>300</v>
      </c>
      <c r="L214" s="2" t="s">
        <v>1034</v>
      </c>
      <c r="M214" s="2" t="s">
        <v>27</v>
      </c>
      <c r="N214" s="2" t="s">
        <v>28</v>
      </c>
      <c r="O214" s="2" t="s">
        <v>29</v>
      </c>
      <c r="P214" s="2" t="s">
        <v>32</v>
      </c>
      <c r="Q214" s="2" t="s">
        <v>741</v>
      </c>
      <c r="R214" s="2" t="s">
        <v>1035</v>
      </c>
      <c r="S214" s="2"/>
      <c r="T214" s="2" t="n">
        <v>1</v>
      </c>
      <c r="U214" s="2"/>
      <c r="V214" s="2" t="n">
        <v>4</v>
      </c>
      <c r="W214" s="2" t="s">
        <v>232</v>
      </c>
    </row>
    <row r="215" customFormat="false" ht="14.5" hidden="false" customHeight="false" outlineLevel="0" collapsed="false">
      <c r="A215" s="2" t="s">
        <v>1036</v>
      </c>
      <c r="B215" s="2" t="s">
        <v>248</v>
      </c>
      <c r="C215" s="2" t="s">
        <v>25</v>
      </c>
      <c r="D215" s="2" t="n">
        <v>23</v>
      </c>
      <c r="E215" s="2" t="s">
        <v>26</v>
      </c>
      <c r="F215" s="2" t="s">
        <v>27</v>
      </c>
      <c r="G215" s="2" t="s">
        <v>28</v>
      </c>
      <c r="H215" s="2" t="s">
        <v>471</v>
      </c>
      <c r="I215" s="2" t="s">
        <v>1037</v>
      </c>
      <c r="J215" s="2" t="s">
        <v>30</v>
      </c>
      <c r="K215" s="2" t="n">
        <v>300</v>
      </c>
      <c r="L215" s="2" t="s">
        <v>1038</v>
      </c>
      <c r="M215" s="2" t="s">
        <v>27</v>
      </c>
      <c r="N215" s="2" t="s">
        <v>64</v>
      </c>
      <c r="O215" s="2" t="s">
        <v>65</v>
      </c>
      <c r="P215" s="2" t="s">
        <v>32</v>
      </c>
      <c r="Q215" s="2" t="s">
        <v>45</v>
      </c>
      <c r="R215" s="2" t="s">
        <v>1039</v>
      </c>
      <c r="S215" s="2" t="s">
        <v>1040</v>
      </c>
      <c r="T215" s="2" t="n">
        <v>67</v>
      </c>
      <c r="U215" s="2" t="n">
        <v>204</v>
      </c>
      <c r="V215" s="2" t="n">
        <v>16</v>
      </c>
      <c r="W215" s="2"/>
    </row>
    <row r="216" customFormat="false" ht="14.5" hidden="false" customHeight="false" outlineLevel="0" collapsed="false">
      <c r="A216" s="2" t="s">
        <v>1041</v>
      </c>
      <c r="B216" s="2" t="s">
        <v>68</v>
      </c>
      <c r="C216" s="2" t="s">
        <v>25</v>
      </c>
      <c r="D216" s="2" t="n">
        <v>17</v>
      </c>
      <c r="E216" s="2" t="s">
        <v>26</v>
      </c>
      <c r="F216" s="2" t="s">
        <v>27</v>
      </c>
      <c r="G216" s="2" t="s">
        <v>28</v>
      </c>
      <c r="H216" s="2" t="s">
        <v>1042</v>
      </c>
      <c r="I216" s="2" t="s">
        <v>1043</v>
      </c>
      <c r="J216" s="2" t="s">
        <v>30</v>
      </c>
      <c r="K216" s="2" t="n">
        <v>289</v>
      </c>
      <c r="L216" s="2" t="s">
        <v>1044</v>
      </c>
      <c r="M216" s="2" t="s">
        <v>27</v>
      </c>
      <c r="N216" s="2" t="s">
        <v>28</v>
      </c>
      <c r="O216" s="2" t="s">
        <v>1042</v>
      </c>
      <c r="P216" s="2" t="s">
        <v>32</v>
      </c>
      <c r="Q216" s="2" t="s">
        <v>392</v>
      </c>
      <c r="R216" s="2" t="s">
        <v>1045</v>
      </c>
      <c r="S216" s="2"/>
      <c r="T216" s="2" t="n">
        <v>26</v>
      </c>
      <c r="U216" s="2" t="n">
        <v>77</v>
      </c>
      <c r="V216" s="2" t="n">
        <v>8</v>
      </c>
      <c r="W216" s="2"/>
    </row>
    <row r="217" customFormat="false" ht="14.5" hidden="false" customHeight="false" outlineLevel="0" collapsed="false">
      <c r="A217" s="2" t="s">
        <v>1046</v>
      </c>
      <c r="B217" s="2" t="s">
        <v>24</v>
      </c>
      <c r="C217" s="2" t="s">
        <v>25</v>
      </c>
      <c r="D217" s="2" t="n">
        <v>27</v>
      </c>
      <c r="E217" s="2" t="s">
        <v>26</v>
      </c>
      <c r="F217" s="2" t="s">
        <v>27</v>
      </c>
      <c r="G217" s="2" t="s">
        <v>28</v>
      </c>
      <c r="H217" s="2" t="s">
        <v>29</v>
      </c>
      <c r="I217" s="2" t="s">
        <v>1047</v>
      </c>
      <c r="J217" s="2" t="s">
        <v>56</v>
      </c>
      <c r="K217" s="2" t="n">
        <v>300</v>
      </c>
      <c r="L217" s="2" t="s">
        <v>1048</v>
      </c>
      <c r="M217" s="2" t="s">
        <v>27</v>
      </c>
      <c r="N217" s="2" t="s">
        <v>28</v>
      </c>
      <c r="O217" s="2" t="s">
        <v>29</v>
      </c>
      <c r="P217" s="2" t="s">
        <v>32</v>
      </c>
      <c r="Q217" s="2" t="s">
        <v>45</v>
      </c>
      <c r="R217" s="2" t="s">
        <v>1049</v>
      </c>
      <c r="S217" s="2"/>
      <c r="T217" s="2" t="n">
        <v>120</v>
      </c>
      <c r="U217" s="2" t="n">
        <v>70</v>
      </c>
      <c r="V217" s="2" t="n">
        <v>6</v>
      </c>
      <c r="W217" s="2"/>
    </row>
    <row r="218" customFormat="false" ht="14.5" hidden="false" customHeight="false" outlineLevel="0" collapsed="false">
      <c r="A218" s="2" t="s">
        <v>1050</v>
      </c>
      <c r="B218" s="2" t="s">
        <v>24</v>
      </c>
      <c r="C218" s="2" t="s">
        <v>25</v>
      </c>
      <c r="D218" s="2" t="n">
        <v>25</v>
      </c>
      <c r="E218" s="2" t="s">
        <v>26</v>
      </c>
      <c r="F218" s="2" t="s">
        <v>27</v>
      </c>
      <c r="G218" s="2" t="s">
        <v>64</v>
      </c>
      <c r="H218" s="2" t="s">
        <v>65</v>
      </c>
      <c r="I218" s="2" t="s">
        <v>1051</v>
      </c>
      <c r="J218" s="2" t="s">
        <v>30</v>
      </c>
      <c r="K218" s="2" t="n">
        <v>285</v>
      </c>
      <c r="L218" s="2" t="s">
        <v>1052</v>
      </c>
      <c r="M218" s="2" t="s">
        <v>27</v>
      </c>
      <c r="N218" s="2" t="s">
        <v>64</v>
      </c>
      <c r="O218" s="2" t="s">
        <v>65</v>
      </c>
      <c r="P218" s="2" t="s">
        <v>32</v>
      </c>
      <c r="Q218" s="2" t="s">
        <v>45</v>
      </c>
      <c r="R218" s="2" t="s">
        <v>1053</v>
      </c>
      <c r="S218" s="2"/>
      <c r="T218" s="2" t="n">
        <v>60</v>
      </c>
      <c r="U218" s="2" t="n">
        <v>171</v>
      </c>
      <c r="V218" s="2" t="n">
        <v>3</v>
      </c>
      <c r="W218" s="2"/>
    </row>
    <row r="219" customFormat="false" ht="14.5" hidden="false" customHeight="false" outlineLevel="0" collapsed="false">
      <c r="A219" s="2" t="s">
        <v>1054</v>
      </c>
      <c r="B219" s="2" t="s">
        <v>183</v>
      </c>
      <c r="C219" s="2" t="s">
        <v>61</v>
      </c>
      <c r="D219" s="2" t="n">
        <v>37</v>
      </c>
      <c r="E219" s="2" t="s">
        <v>26</v>
      </c>
      <c r="F219" s="2" t="s">
        <v>296</v>
      </c>
      <c r="G219" s="2" t="s">
        <v>1055</v>
      </c>
      <c r="H219" s="2" t="s">
        <v>1056</v>
      </c>
      <c r="I219" s="2" t="s">
        <v>1057</v>
      </c>
      <c r="J219" s="2" t="s">
        <v>30</v>
      </c>
      <c r="K219" s="2" t="n">
        <v>297</v>
      </c>
      <c r="L219" s="2" t="s">
        <v>1058</v>
      </c>
      <c r="M219" s="2" t="s">
        <v>296</v>
      </c>
      <c r="N219" s="2" t="s">
        <v>1055</v>
      </c>
      <c r="O219" s="2" t="s">
        <v>1056</v>
      </c>
      <c r="P219" s="2" t="s">
        <v>32</v>
      </c>
      <c r="Q219" s="2" t="s">
        <v>125</v>
      </c>
      <c r="R219" s="2" t="s">
        <v>1059</v>
      </c>
      <c r="S219" s="2" t="s">
        <v>1060</v>
      </c>
      <c r="T219" s="2" t="n">
        <v>5</v>
      </c>
      <c r="U219" s="2" t="n">
        <v>120</v>
      </c>
      <c r="V219" s="2" t="n">
        <v>6</v>
      </c>
      <c r="W219" s="2" t="s">
        <v>190</v>
      </c>
    </row>
    <row r="220" customFormat="false" ht="14.5" hidden="false" customHeight="false" outlineLevel="0" collapsed="false">
      <c r="A220" s="2" t="s">
        <v>1061</v>
      </c>
      <c r="B220" s="2" t="s">
        <v>183</v>
      </c>
      <c r="C220" s="2" t="s">
        <v>640</v>
      </c>
      <c r="D220" s="2" t="n">
        <v>32</v>
      </c>
      <c r="E220" s="2" t="s">
        <v>26</v>
      </c>
      <c r="F220" s="2" t="s">
        <v>27</v>
      </c>
      <c r="G220" s="2" t="s">
        <v>318</v>
      </c>
      <c r="H220" s="2" t="s">
        <v>319</v>
      </c>
      <c r="I220" s="2" t="s">
        <v>1062</v>
      </c>
      <c r="J220" s="2" t="s">
        <v>50</v>
      </c>
      <c r="K220" s="2" t="n">
        <v>300</v>
      </c>
      <c r="L220" s="2" t="s">
        <v>1063</v>
      </c>
      <c r="M220" s="2" t="s">
        <v>27</v>
      </c>
      <c r="N220" s="2" t="s">
        <v>318</v>
      </c>
      <c r="O220" s="2" t="s">
        <v>319</v>
      </c>
      <c r="P220" s="2" t="s">
        <v>32</v>
      </c>
      <c r="Q220" s="2" t="s">
        <v>52</v>
      </c>
      <c r="R220" s="2" t="s">
        <v>1064</v>
      </c>
      <c r="S220" s="2"/>
      <c r="T220" s="2" t="n">
        <v>1</v>
      </c>
      <c r="U220" s="2"/>
      <c r="V220" s="2" t="n">
        <v>5</v>
      </c>
      <c r="W220" s="2" t="s">
        <v>323</v>
      </c>
    </row>
    <row r="221" customFormat="false" ht="14.5" hidden="false" customHeight="false" outlineLevel="0" collapsed="false">
      <c r="A221" s="2" t="s">
        <v>1065</v>
      </c>
      <c r="B221" s="2" t="s">
        <v>24</v>
      </c>
      <c r="C221" s="2" t="s">
        <v>61</v>
      </c>
      <c r="D221" s="2" t="n">
        <v>23</v>
      </c>
      <c r="E221" s="2" t="s">
        <v>26</v>
      </c>
      <c r="F221" s="2" t="s">
        <v>27</v>
      </c>
      <c r="G221" s="2" t="s">
        <v>28</v>
      </c>
      <c r="H221" s="2" t="s">
        <v>29</v>
      </c>
      <c r="I221" s="2" t="s">
        <v>1066</v>
      </c>
      <c r="J221" s="2" t="s">
        <v>30</v>
      </c>
      <c r="K221" s="2" t="n">
        <v>299</v>
      </c>
      <c r="L221" s="2" t="s">
        <v>1067</v>
      </c>
      <c r="M221" s="2" t="s">
        <v>27</v>
      </c>
      <c r="N221" s="2" t="s">
        <v>28</v>
      </c>
      <c r="O221" s="2" t="s">
        <v>29</v>
      </c>
      <c r="P221" s="2" t="s">
        <v>32</v>
      </c>
      <c r="Q221" s="2" t="s">
        <v>45</v>
      </c>
      <c r="R221" s="2" t="s">
        <v>1068</v>
      </c>
      <c r="S221" s="2"/>
      <c r="T221" s="2" t="n">
        <v>90</v>
      </c>
      <c r="U221" s="2" t="n">
        <v>234</v>
      </c>
      <c r="V221" s="2" t="n">
        <v>13</v>
      </c>
      <c r="W221" s="2"/>
    </row>
    <row r="222" customFormat="false" ht="14.5" hidden="false" customHeight="false" outlineLevel="0" collapsed="false">
      <c r="A222" s="2" t="s">
        <v>1069</v>
      </c>
      <c r="B222" s="2" t="s">
        <v>24</v>
      </c>
      <c r="C222" s="2" t="s">
        <v>61</v>
      </c>
      <c r="D222" s="2" t="n">
        <v>32</v>
      </c>
      <c r="E222" s="2" t="s">
        <v>26</v>
      </c>
      <c r="F222" s="2" t="s">
        <v>27</v>
      </c>
      <c r="G222" s="2" t="s">
        <v>28</v>
      </c>
      <c r="H222" s="2" t="s">
        <v>29</v>
      </c>
      <c r="I222" s="2" t="s">
        <v>1070</v>
      </c>
      <c r="J222" s="2" t="s">
        <v>30</v>
      </c>
      <c r="K222" s="2" t="n">
        <v>300</v>
      </c>
      <c r="L222" s="2" t="s">
        <v>1071</v>
      </c>
      <c r="M222" s="2" t="s">
        <v>27</v>
      </c>
      <c r="N222" s="2" t="s">
        <v>28</v>
      </c>
      <c r="O222" s="2" t="s">
        <v>29</v>
      </c>
      <c r="P222" s="2" t="s">
        <v>32</v>
      </c>
      <c r="Q222" s="2" t="s">
        <v>45</v>
      </c>
      <c r="R222" s="2" t="s">
        <v>148</v>
      </c>
      <c r="S222" s="2"/>
      <c r="T222" s="2" t="n">
        <v>15</v>
      </c>
      <c r="U222" s="2" t="n">
        <v>262</v>
      </c>
      <c r="V222" s="2" t="n">
        <v>33</v>
      </c>
      <c r="W222" s="2"/>
    </row>
    <row r="223" customFormat="false" ht="14.5" hidden="false" customHeight="false" outlineLevel="0" collapsed="false">
      <c r="A223" s="2" t="s">
        <v>1072</v>
      </c>
      <c r="B223" s="2" t="s">
        <v>68</v>
      </c>
      <c r="C223" s="2" t="s">
        <v>25</v>
      </c>
      <c r="D223" s="2" t="n">
        <v>17</v>
      </c>
      <c r="E223" s="2" t="s">
        <v>26</v>
      </c>
      <c r="F223" s="2" t="s">
        <v>27</v>
      </c>
      <c r="G223" s="2" t="s">
        <v>156</v>
      </c>
      <c r="H223" s="2" t="s">
        <v>157</v>
      </c>
      <c r="I223" s="2" t="s">
        <v>1073</v>
      </c>
      <c r="J223" s="2" t="s">
        <v>30</v>
      </c>
      <c r="K223" s="2" t="n">
        <v>226</v>
      </c>
      <c r="L223" s="2" t="s">
        <v>1074</v>
      </c>
      <c r="M223" s="2" t="s">
        <v>27</v>
      </c>
      <c r="N223" s="2" t="s">
        <v>156</v>
      </c>
      <c r="O223" s="2" t="s">
        <v>157</v>
      </c>
      <c r="P223" s="2" t="s">
        <v>32</v>
      </c>
      <c r="Q223" s="2" t="s">
        <v>33</v>
      </c>
      <c r="R223" s="2" t="s">
        <v>1075</v>
      </c>
      <c r="S223" s="2"/>
      <c r="T223" s="2" t="n">
        <v>1</v>
      </c>
      <c r="U223" s="2" t="n">
        <v>192</v>
      </c>
      <c r="V223" s="2" t="n">
        <v>3</v>
      </c>
      <c r="W223" s="2"/>
    </row>
    <row r="224" customFormat="false" ht="14.5" hidden="false" customHeight="false" outlineLevel="0" collapsed="false">
      <c r="A224" s="2" t="s">
        <v>1076</v>
      </c>
      <c r="B224" s="2" t="s">
        <v>24</v>
      </c>
      <c r="C224" s="2" t="s">
        <v>61</v>
      </c>
      <c r="D224" s="2" t="n">
        <v>49</v>
      </c>
      <c r="E224" s="2" t="s">
        <v>26</v>
      </c>
      <c r="F224" s="2" t="s">
        <v>27</v>
      </c>
      <c r="G224" s="2" t="s">
        <v>28</v>
      </c>
      <c r="H224" s="2" t="s">
        <v>29</v>
      </c>
      <c r="I224" s="2" t="s">
        <v>1077</v>
      </c>
      <c r="J224" s="2" t="s">
        <v>50</v>
      </c>
      <c r="K224" s="2" t="n">
        <v>297</v>
      </c>
      <c r="L224" s="2" t="s">
        <v>1078</v>
      </c>
      <c r="M224" s="2" t="s">
        <v>27</v>
      </c>
      <c r="N224" s="2" t="s">
        <v>28</v>
      </c>
      <c r="O224" s="2" t="s">
        <v>29</v>
      </c>
      <c r="P224" s="2" t="s">
        <v>32</v>
      </c>
      <c r="Q224" s="2" t="s">
        <v>45</v>
      </c>
      <c r="R224" s="2" t="s">
        <v>990</v>
      </c>
      <c r="S224" s="2"/>
      <c r="T224" s="2" t="n">
        <v>30</v>
      </c>
      <c r="U224" s="2" t="n">
        <v>90</v>
      </c>
      <c r="V224" s="2" t="n">
        <v>8</v>
      </c>
      <c r="W224" s="2"/>
    </row>
    <row r="225" customFormat="false" ht="14.5" hidden="false" customHeight="false" outlineLevel="0" collapsed="false">
      <c r="A225" s="2" t="s">
        <v>1079</v>
      </c>
      <c r="B225" s="2" t="s">
        <v>68</v>
      </c>
      <c r="C225" s="2" t="s">
        <v>48</v>
      </c>
      <c r="D225" s="2" t="n">
        <v>16</v>
      </c>
      <c r="E225" s="2" t="s">
        <v>26</v>
      </c>
      <c r="F225" s="2" t="s">
        <v>27</v>
      </c>
      <c r="G225" s="2" t="s">
        <v>28</v>
      </c>
      <c r="H225" s="2" t="s">
        <v>379</v>
      </c>
      <c r="I225" s="2" t="s">
        <v>1080</v>
      </c>
      <c r="J225" s="2" t="s">
        <v>1081</v>
      </c>
      <c r="K225" s="2" t="n">
        <v>293</v>
      </c>
      <c r="L225" s="2" t="s">
        <v>1082</v>
      </c>
      <c r="M225" s="2" t="s">
        <v>27</v>
      </c>
      <c r="N225" s="2" t="s">
        <v>28</v>
      </c>
      <c r="O225" s="2" t="s">
        <v>379</v>
      </c>
      <c r="P225" s="2" t="s">
        <v>32</v>
      </c>
      <c r="Q225" s="2" t="s">
        <v>52</v>
      </c>
      <c r="R225" s="2" t="s">
        <v>1083</v>
      </c>
      <c r="S225" s="2" t="s">
        <v>1084</v>
      </c>
      <c r="T225" s="2" t="n">
        <v>30</v>
      </c>
      <c r="U225" s="2" t="n">
        <v>200</v>
      </c>
      <c r="V225" s="2" t="n">
        <v>7</v>
      </c>
      <c r="W225" s="2"/>
    </row>
    <row r="226" customFormat="false" ht="14.5" hidden="false" customHeight="false" outlineLevel="0" collapsed="false">
      <c r="A226" s="2" t="s">
        <v>1085</v>
      </c>
      <c r="B226" s="2" t="s">
        <v>92</v>
      </c>
      <c r="C226" s="2" t="s">
        <v>69</v>
      </c>
      <c r="D226" s="2" t="n">
        <v>27</v>
      </c>
      <c r="E226" s="2" t="s">
        <v>26</v>
      </c>
      <c r="F226" s="2" t="s">
        <v>27</v>
      </c>
      <c r="G226" s="2" t="s">
        <v>28</v>
      </c>
      <c r="H226" s="2" t="s">
        <v>1086</v>
      </c>
      <c r="I226" s="2" t="s">
        <v>1087</v>
      </c>
      <c r="J226" s="2" t="s">
        <v>30</v>
      </c>
      <c r="K226" s="2" t="n">
        <v>300</v>
      </c>
      <c r="L226" s="2" t="s">
        <v>1088</v>
      </c>
      <c r="M226" s="2" t="s">
        <v>27</v>
      </c>
      <c r="N226" s="2" t="s">
        <v>28</v>
      </c>
      <c r="O226" s="2" t="s">
        <v>360</v>
      </c>
      <c r="P226" s="2" t="s">
        <v>32</v>
      </c>
      <c r="Q226" s="2" t="s">
        <v>52</v>
      </c>
      <c r="R226" s="2" t="s">
        <v>747</v>
      </c>
      <c r="S226" s="2" t="s">
        <v>1089</v>
      </c>
      <c r="T226" s="2" t="n">
        <v>4</v>
      </c>
      <c r="U226" s="2"/>
      <c r="V226" s="2" t="n">
        <v>16</v>
      </c>
      <c r="W226" s="2"/>
    </row>
    <row r="227" customFormat="false" ht="14.5" hidden="false" customHeight="false" outlineLevel="0" collapsed="false">
      <c r="A227" s="2" t="s">
        <v>1090</v>
      </c>
      <c r="B227" s="2" t="s">
        <v>24</v>
      </c>
      <c r="C227" s="2" t="s">
        <v>61</v>
      </c>
      <c r="D227" s="2" t="n">
        <v>20</v>
      </c>
      <c r="E227" s="2" t="s">
        <v>26</v>
      </c>
      <c r="F227" s="2" t="s">
        <v>27</v>
      </c>
      <c r="G227" s="2" t="s">
        <v>64</v>
      </c>
      <c r="H227" s="2" t="s">
        <v>65</v>
      </c>
      <c r="I227" s="2" t="s">
        <v>1091</v>
      </c>
      <c r="J227" s="2" t="s">
        <v>30</v>
      </c>
      <c r="K227" s="2" t="n">
        <v>300</v>
      </c>
      <c r="L227" s="2" t="s">
        <v>1092</v>
      </c>
      <c r="M227" s="2" t="s">
        <v>27</v>
      </c>
      <c r="N227" s="2" t="s">
        <v>64</v>
      </c>
      <c r="O227" s="2" t="s">
        <v>65</v>
      </c>
      <c r="P227" s="2" t="s">
        <v>32</v>
      </c>
      <c r="Q227" s="2" t="s">
        <v>125</v>
      </c>
      <c r="R227" s="2" t="s">
        <v>818</v>
      </c>
      <c r="S227" s="2" t="s">
        <v>1093</v>
      </c>
      <c r="T227" s="2" t="n">
        <v>30</v>
      </c>
      <c r="U227" s="2" t="n">
        <v>295</v>
      </c>
      <c r="V227" s="2" t="n">
        <v>5</v>
      </c>
      <c r="W227" s="2"/>
    </row>
    <row r="228" customFormat="false" ht="14.5" hidden="false" customHeight="false" outlineLevel="0" collapsed="false">
      <c r="A228" s="2" t="s">
        <v>1094</v>
      </c>
      <c r="B228" s="2" t="s">
        <v>36</v>
      </c>
      <c r="C228" s="2" t="s">
        <v>48</v>
      </c>
      <c r="D228" s="2" t="n">
        <v>18</v>
      </c>
      <c r="E228" s="2" t="s">
        <v>26</v>
      </c>
      <c r="F228" s="2" t="s">
        <v>27</v>
      </c>
      <c r="G228" s="2" t="s">
        <v>28</v>
      </c>
      <c r="H228" s="2" t="s">
        <v>29</v>
      </c>
      <c r="I228" s="2" t="s">
        <v>1095</v>
      </c>
      <c r="J228" s="2" t="s">
        <v>40</v>
      </c>
      <c r="K228" s="2" t="n">
        <v>96</v>
      </c>
      <c r="L228" s="2" t="s">
        <v>1096</v>
      </c>
      <c r="M228" s="2" t="s">
        <v>27</v>
      </c>
      <c r="N228" s="2" t="s">
        <v>28</v>
      </c>
      <c r="O228" s="2" t="s">
        <v>29</v>
      </c>
      <c r="P228" s="2" t="s">
        <v>32</v>
      </c>
      <c r="Q228" s="2" t="s">
        <v>52</v>
      </c>
      <c r="R228" s="2" t="s">
        <v>1097</v>
      </c>
      <c r="S228" s="2"/>
      <c r="T228" s="2" t="n">
        <v>1</v>
      </c>
      <c r="U228" s="2"/>
      <c r="V228" s="2" t="n">
        <v>5</v>
      </c>
      <c r="W228" s="2"/>
    </row>
    <row r="229" customFormat="false" ht="14.5" hidden="false" customHeight="false" outlineLevel="0" collapsed="false">
      <c r="A229" s="2" t="s">
        <v>1098</v>
      </c>
      <c r="B229" s="2" t="s">
        <v>68</v>
      </c>
      <c r="C229" s="2" t="s">
        <v>61</v>
      </c>
      <c r="D229" s="2" t="n">
        <v>15</v>
      </c>
      <c r="E229" s="2" t="s">
        <v>26</v>
      </c>
      <c r="F229" s="2" t="s">
        <v>27</v>
      </c>
      <c r="G229" s="2" t="s">
        <v>1099</v>
      </c>
      <c r="H229" s="2" t="s">
        <v>1100</v>
      </c>
      <c r="I229" s="2" t="s">
        <v>1101</v>
      </c>
      <c r="J229" s="2" t="s">
        <v>30</v>
      </c>
      <c r="K229" s="2" t="n">
        <v>300</v>
      </c>
      <c r="L229" s="2" t="s">
        <v>1102</v>
      </c>
      <c r="M229" s="2" t="s">
        <v>27</v>
      </c>
      <c r="N229" s="2" t="s">
        <v>1099</v>
      </c>
      <c r="O229" s="2" t="s">
        <v>1100</v>
      </c>
      <c r="P229" s="2" t="s">
        <v>32</v>
      </c>
      <c r="Q229" s="2" t="s">
        <v>125</v>
      </c>
      <c r="R229" s="2" t="s">
        <v>1103</v>
      </c>
      <c r="S229" s="2" t="s">
        <v>95</v>
      </c>
      <c r="T229" s="2" t="n">
        <v>4</v>
      </c>
      <c r="U229" s="2" t="n">
        <v>27</v>
      </c>
      <c r="V229" s="2" t="n">
        <v>8</v>
      </c>
      <c r="W229" s="2"/>
    </row>
    <row r="230" customFormat="false" ht="14.5" hidden="false" customHeight="false" outlineLevel="0" collapsed="false">
      <c r="A230" s="2" t="s">
        <v>1104</v>
      </c>
      <c r="B230" s="2" t="s">
        <v>68</v>
      </c>
      <c r="C230" s="2" t="s">
        <v>69</v>
      </c>
      <c r="D230" s="2" t="n">
        <v>17</v>
      </c>
      <c r="E230" s="2" t="s">
        <v>26</v>
      </c>
      <c r="F230" s="2" t="s">
        <v>27</v>
      </c>
      <c r="G230" s="2" t="s">
        <v>457</v>
      </c>
      <c r="H230" s="2" t="s">
        <v>1105</v>
      </c>
      <c r="I230" s="2" t="s">
        <v>1106</v>
      </c>
      <c r="J230" s="2" t="s">
        <v>48</v>
      </c>
      <c r="K230" s="2" t="n">
        <v>120</v>
      </c>
      <c r="L230" s="2" t="s">
        <v>1107</v>
      </c>
      <c r="M230" s="2" t="s">
        <v>27</v>
      </c>
      <c r="N230" s="2" t="s">
        <v>457</v>
      </c>
      <c r="O230" s="2" t="s">
        <v>1105</v>
      </c>
      <c r="P230" s="2" t="s">
        <v>32</v>
      </c>
      <c r="Q230" s="2" t="s">
        <v>125</v>
      </c>
      <c r="R230" s="2" t="s">
        <v>732</v>
      </c>
      <c r="S230" s="2"/>
      <c r="T230" s="2" t="n">
        <v>28</v>
      </c>
      <c r="U230" s="2"/>
      <c r="V230" s="2" t="n">
        <v>3</v>
      </c>
      <c r="W230" s="2"/>
    </row>
    <row r="231" customFormat="false" ht="14.5" hidden="false" customHeight="false" outlineLevel="0" collapsed="false">
      <c r="A231" s="2" t="s">
        <v>1108</v>
      </c>
      <c r="B231" s="2" t="s">
        <v>248</v>
      </c>
      <c r="C231" s="2" t="s">
        <v>25</v>
      </c>
      <c r="D231" s="2" t="n">
        <v>58</v>
      </c>
      <c r="E231" s="2" t="s">
        <v>26</v>
      </c>
      <c r="F231" s="2" t="s">
        <v>27</v>
      </c>
      <c r="G231" s="2" t="s">
        <v>28</v>
      </c>
      <c r="H231" s="2" t="s">
        <v>29</v>
      </c>
      <c r="I231" s="2" t="s">
        <v>1109</v>
      </c>
      <c r="J231" s="2" t="s">
        <v>56</v>
      </c>
      <c r="K231" s="2" t="n">
        <v>0</v>
      </c>
      <c r="L231" s="2" t="s">
        <v>1110</v>
      </c>
      <c r="M231" s="2" t="s">
        <v>27</v>
      </c>
      <c r="N231" s="2" t="s">
        <v>28</v>
      </c>
      <c r="O231" s="2" t="s">
        <v>29</v>
      </c>
      <c r="P231" s="2" t="s">
        <v>32</v>
      </c>
      <c r="Q231" s="2" t="s">
        <v>45</v>
      </c>
      <c r="R231" s="2" t="s">
        <v>1111</v>
      </c>
      <c r="S231" s="2"/>
      <c r="T231" s="2" t="n">
        <v>10</v>
      </c>
      <c r="U231" s="2" t="n">
        <v>0</v>
      </c>
      <c r="V231" s="2" t="n">
        <v>10</v>
      </c>
      <c r="W231" s="2"/>
    </row>
    <row r="232" customFormat="false" ht="14.5" hidden="false" customHeight="false" outlineLevel="0" collapsed="false">
      <c r="A232" s="2" t="s">
        <v>1112</v>
      </c>
      <c r="B232" s="2" t="s">
        <v>24</v>
      </c>
      <c r="C232" s="2" t="s">
        <v>104</v>
      </c>
      <c r="D232" s="2" t="n">
        <v>19</v>
      </c>
      <c r="E232" s="2" t="s">
        <v>26</v>
      </c>
      <c r="F232" s="2" t="s">
        <v>27</v>
      </c>
      <c r="G232" s="2" t="s">
        <v>28</v>
      </c>
      <c r="H232" s="2" t="s">
        <v>29</v>
      </c>
      <c r="I232" s="2" t="s">
        <v>1113</v>
      </c>
      <c r="J232" s="2"/>
      <c r="K232" s="2" t="n">
        <v>290</v>
      </c>
      <c r="L232" s="2" t="s">
        <v>1114</v>
      </c>
      <c r="M232" s="2" t="s">
        <v>27</v>
      </c>
      <c r="N232" s="2" t="s">
        <v>28</v>
      </c>
      <c r="O232" s="2" t="s">
        <v>29</v>
      </c>
      <c r="P232" s="2" t="s">
        <v>32</v>
      </c>
      <c r="Q232" s="2" t="s">
        <v>45</v>
      </c>
      <c r="R232" s="2" t="s">
        <v>1115</v>
      </c>
      <c r="S232" s="2" t="s">
        <v>52</v>
      </c>
      <c r="T232" s="2" t="n">
        <v>15</v>
      </c>
      <c r="U232" s="2" t="n">
        <v>0</v>
      </c>
      <c r="V232" s="2" t="n">
        <v>3</v>
      </c>
      <c r="W232" s="2"/>
    </row>
    <row r="233" customFormat="false" ht="14.5" hidden="false" customHeight="false" outlineLevel="0" collapsed="false">
      <c r="A233" s="2" t="s">
        <v>1116</v>
      </c>
      <c r="B233" s="2" t="s">
        <v>248</v>
      </c>
      <c r="C233" s="2" t="s">
        <v>25</v>
      </c>
      <c r="D233" s="2" t="n">
        <v>35</v>
      </c>
      <c r="E233" s="2" t="s">
        <v>26</v>
      </c>
      <c r="F233" s="2" t="s">
        <v>27</v>
      </c>
      <c r="G233" s="2" t="s">
        <v>28</v>
      </c>
      <c r="H233" s="2" t="s">
        <v>29</v>
      </c>
      <c r="I233" s="2" t="s">
        <v>1117</v>
      </c>
      <c r="J233" s="2" t="s">
        <v>30</v>
      </c>
      <c r="K233" s="2" t="n">
        <v>299</v>
      </c>
      <c r="L233" s="2" t="s">
        <v>1118</v>
      </c>
      <c r="M233" s="2" t="s">
        <v>27</v>
      </c>
      <c r="N233" s="2" t="s">
        <v>938</v>
      </c>
      <c r="O233" s="2" t="s">
        <v>1119</v>
      </c>
      <c r="P233" s="2" t="s">
        <v>32</v>
      </c>
      <c r="Q233" s="2" t="s">
        <v>125</v>
      </c>
      <c r="R233" s="2" t="s">
        <v>126</v>
      </c>
      <c r="S233" s="2"/>
      <c r="T233" s="2" t="n">
        <v>50</v>
      </c>
      <c r="U233" s="2"/>
      <c r="V233" s="2" t="n">
        <v>4</v>
      </c>
      <c r="W233" s="2"/>
    </row>
    <row r="234" customFormat="false" ht="14.5" hidden="false" customHeight="false" outlineLevel="0" collapsed="false">
      <c r="A234" s="2" t="s">
        <v>1120</v>
      </c>
      <c r="B234" s="2" t="s">
        <v>183</v>
      </c>
      <c r="C234" s="2" t="s">
        <v>48</v>
      </c>
      <c r="D234" s="2" t="n">
        <v>58</v>
      </c>
      <c r="E234" s="2" t="s">
        <v>26</v>
      </c>
      <c r="F234" s="2" t="s">
        <v>27</v>
      </c>
      <c r="G234" s="2" t="s">
        <v>28</v>
      </c>
      <c r="H234" s="2" t="s">
        <v>29</v>
      </c>
      <c r="I234" s="2" t="s">
        <v>1121</v>
      </c>
      <c r="J234" s="2" t="s">
        <v>56</v>
      </c>
      <c r="K234" s="2" t="n">
        <v>300</v>
      </c>
      <c r="L234" s="2" t="s">
        <v>1122</v>
      </c>
      <c r="M234" s="2" t="s">
        <v>27</v>
      </c>
      <c r="N234" s="2" t="s">
        <v>28</v>
      </c>
      <c r="O234" s="2" t="s">
        <v>29</v>
      </c>
      <c r="P234" s="2" t="s">
        <v>32</v>
      </c>
      <c r="Q234" s="2" t="s">
        <v>125</v>
      </c>
      <c r="R234" s="2" t="s">
        <v>1123</v>
      </c>
      <c r="S234" s="2"/>
      <c r="T234" s="2" t="n">
        <v>3</v>
      </c>
      <c r="U234" s="2"/>
      <c r="V234" s="2" t="n">
        <v>11</v>
      </c>
      <c r="W234" s="2" t="s">
        <v>323</v>
      </c>
    </row>
    <row r="235" customFormat="false" ht="14.5" hidden="false" customHeight="false" outlineLevel="0" collapsed="false">
      <c r="A235" s="2" t="s">
        <v>1124</v>
      </c>
      <c r="B235" s="2" t="s">
        <v>24</v>
      </c>
      <c r="C235" s="2" t="s">
        <v>61</v>
      </c>
      <c r="D235" s="2" t="n">
        <v>37</v>
      </c>
      <c r="E235" s="2" t="s">
        <v>26</v>
      </c>
      <c r="F235" s="2" t="s">
        <v>27</v>
      </c>
      <c r="G235" s="2" t="s">
        <v>28</v>
      </c>
      <c r="H235" s="2" t="s">
        <v>29</v>
      </c>
      <c r="I235" s="2" t="s">
        <v>1125</v>
      </c>
      <c r="J235" s="2" t="s">
        <v>56</v>
      </c>
      <c r="K235" s="2" t="n">
        <v>297</v>
      </c>
      <c r="L235" s="2" t="s">
        <v>1126</v>
      </c>
      <c r="M235" s="2" t="s">
        <v>27</v>
      </c>
      <c r="N235" s="2" t="s">
        <v>172</v>
      </c>
      <c r="O235" s="2" t="s">
        <v>1127</v>
      </c>
      <c r="P235" s="2" t="s">
        <v>32</v>
      </c>
      <c r="Q235" s="2" t="s">
        <v>347</v>
      </c>
      <c r="R235" s="2" t="s">
        <v>1128</v>
      </c>
      <c r="S235" s="2"/>
      <c r="T235" s="2" t="n">
        <v>30</v>
      </c>
      <c r="U235" s="2"/>
      <c r="V235" s="2" t="n">
        <v>10</v>
      </c>
      <c r="W235" s="2"/>
    </row>
    <row r="236" customFormat="false" ht="14.5" hidden="false" customHeight="false" outlineLevel="0" collapsed="false">
      <c r="A236" s="2" t="e">
        <f aca="false">-vtlk4-#REF!</f>
        <v>#NAME?</v>
      </c>
      <c r="B236" s="2" t="s">
        <v>68</v>
      </c>
      <c r="C236" s="2" t="s">
        <v>104</v>
      </c>
      <c r="D236" s="2" t="n">
        <v>16</v>
      </c>
      <c r="E236" s="2" t="s">
        <v>26</v>
      </c>
      <c r="F236" s="2" t="s">
        <v>27</v>
      </c>
      <c r="G236" s="2" t="s">
        <v>64</v>
      </c>
      <c r="H236" s="2" t="s">
        <v>1129</v>
      </c>
      <c r="I236" s="2" t="s">
        <v>1130</v>
      </c>
      <c r="J236" s="2" t="s">
        <v>48</v>
      </c>
      <c r="K236" s="2" t="n">
        <v>27423</v>
      </c>
      <c r="L236" s="2" t="s">
        <v>1131</v>
      </c>
      <c r="M236" s="2" t="s">
        <v>27</v>
      </c>
      <c r="N236" s="2" t="s">
        <v>64</v>
      </c>
      <c r="O236" s="2" t="s">
        <v>1129</v>
      </c>
      <c r="P236" s="2" t="s">
        <v>32</v>
      </c>
      <c r="Q236" s="2" t="s">
        <v>125</v>
      </c>
      <c r="R236" s="2" t="s">
        <v>1132</v>
      </c>
      <c r="S236" s="2"/>
      <c r="T236" s="2" t="n">
        <v>40</v>
      </c>
      <c r="U236" s="2" t="n">
        <v>20899</v>
      </c>
      <c r="V236" s="2" t="n">
        <v>35</v>
      </c>
      <c r="W236" s="2"/>
    </row>
    <row r="237" customFormat="false" ht="14.5" hidden="false" customHeight="false" outlineLevel="0" collapsed="false">
      <c r="A237" s="2" t="s">
        <v>1133</v>
      </c>
      <c r="B237" s="2" t="s">
        <v>24</v>
      </c>
      <c r="C237" s="2" t="s">
        <v>25</v>
      </c>
      <c r="D237" s="2" t="n">
        <v>19</v>
      </c>
      <c r="E237" s="2" t="s">
        <v>26</v>
      </c>
      <c r="F237" s="2" t="s">
        <v>27</v>
      </c>
      <c r="G237" s="2" t="s">
        <v>28</v>
      </c>
      <c r="H237" s="2" t="s">
        <v>29</v>
      </c>
      <c r="I237" s="2" t="s">
        <v>1134</v>
      </c>
      <c r="J237" s="2" t="s">
        <v>56</v>
      </c>
      <c r="K237" s="2" t="n">
        <v>300</v>
      </c>
      <c r="L237" s="2" t="s">
        <v>1135</v>
      </c>
      <c r="M237" s="2" t="s">
        <v>27</v>
      </c>
      <c r="N237" s="2" t="s">
        <v>28</v>
      </c>
      <c r="O237" s="2" t="s">
        <v>1136</v>
      </c>
      <c r="P237" s="2" t="s">
        <v>32</v>
      </c>
      <c r="Q237" s="2" t="s">
        <v>45</v>
      </c>
      <c r="R237" s="2" t="s">
        <v>1137</v>
      </c>
      <c r="S237" s="2"/>
      <c r="T237" s="2" t="n">
        <v>30</v>
      </c>
      <c r="U237" s="2"/>
      <c r="V237" s="2" t="n">
        <v>12</v>
      </c>
      <c r="W237" s="2"/>
    </row>
    <row r="238" customFormat="false" ht="14.5" hidden="false" customHeight="false" outlineLevel="0" collapsed="false">
      <c r="A238" s="2" t="s">
        <v>1138</v>
      </c>
      <c r="B238" s="2" t="s">
        <v>36</v>
      </c>
      <c r="C238" s="2" t="s">
        <v>61</v>
      </c>
      <c r="D238" s="2" t="n">
        <v>40</v>
      </c>
      <c r="E238" s="2" t="s">
        <v>26</v>
      </c>
      <c r="F238" s="2" t="s">
        <v>27</v>
      </c>
      <c r="G238" s="2" t="s">
        <v>28</v>
      </c>
      <c r="H238" s="2" t="s">
        <v>360</v>
      </c>
      <c r="I238" s="2" t="s">
        <v>1139</v>
      </c>
      <c r="J238" s="2" t="s">
        <v>40</v>
      </c>
      <c r="K238" s="2" t="n">
        <v>210</v>
      </c>
      <c r="L238" s="2" t="s">
        <v>1140</v>
      </c>
      <c r="M238" s="2" t="s">
        <v>27</v>
      </c>
      <c r="N238" s="2" t="s">
        <v>28</v>
      </c>
      <c r="O238" s="2" t="s">
        <v>360</v>
      </c>
      <c r="P238" s="2" t="s">
        <v>32</v>
      </c>
      <c r="Q238" s="2" t="s">
        <v>440</v>
      </c>
      <c r="R238" s="2" t="s">
        <v>1141</v>
      </c>
      <c r="S238" s="2"/>
      <c r="T238" s="2" t="n">
        <v>1</v>
      </c>
      <c r="U238" s="2"/>
      <c r="V238" s="2" t="n">
        <v>4</v>
      </c>
      <c r="W238" s="2"/>
    </row>
    <row r="239" customFormat="false" ht="14.5" hidden="false" customHeight="false" outlineLevel="0" collapsed="false">
      <c r="A239" s="2" t="s">
        <v>1142</v>
      </c>
      <c r="B239" s="2" t="s">
        <v>36</v>
      </c>
      <c r="C239" s="2" t="s">
        <v>48</v>
      </c>
      <c r="D239" s="2" t="n">
        <v>18</v>
      </c>
      <c r="E239" s="2" t="s">
        <v>26</v>
      </c>
      <c r="F239" s="2" t="s">
        <v>27</v>
      </c>
      <c r="G239" s="2" t="s">
        <v>28</v>
      </c>
      <c r="H239" s="2" t="s">
        <v>29</v>
      </c>
      <c r="I239" s="2" t="s">
        <v>1143</v>
      </c>
      <c r="J239" s="2"/>
      <c r="K239" s="2" t="n">
        <v>180</v>
      </c>
      <c r="L239" s="2" t="s">
        <v>1144</v>
      </c>
      <c r="M239" s="2" t="s">
        <v>27</v>
      </c>
      <c r="N239" s="2" t="s">
        <v>28</v>
      </c>
      <c r="O239" s="2" t="s">
        <v>29</v>
      </c>
      <c r="P239" s="2" t="s">
        <v>32</v>
      </c>
      <c r="Q239" s="2" t="s">
        <v>45</v>
      </c>
      <c r="R239" s="2" t="s">
        <v>102</v>
      </c>
      <c r="S239" s="2"/>
      <c r="T239" s="2" t="n">
        <v>1</v>
      </c>
      <c r="U239" s="2"/>
      <c r="V239" s="2" t="n">
        <v>7</v>
      </c>
      <c r="W239" s="2"/>
    </row>
    <row r="240" customFormat="false" ht="14.5" hidden="false" customHeight="false" outlineLevel="0" collapsed="false">
      <c r="A240" s="2" t="s">
        <v>1145</v>
      </c>
      <c r="B240" s="2" t="s">
        <v>24</v>
      </c>
      <c r="C240" s="2" t="s">
        <v>25</v>
      </c>
      <c r="D240" s="2" t="n">
        <v>27</v>
      </c>
      <c r="E240" s="2" t="s">
        <v>26</v>
      </c>
      <c r="F240" s="2" t="s">
        <v>27</v>
      </c>
      <c r="G240" s="2" t="s">
        <v>28</v>
      </c>
      <c r="H240" s="2" t="s">
        <v>29</v>
      </c>
      <c r="I240" s="2" t="s">
        <v>1146</v>
      </c>
      <c r="J240" s="2" t="s">
        <v>56</v>
      </c>
      <c r="K240" s="2" t="n">
        <v>127</v>
      </c>
      <c r="L240" s="2" t="s">
        <v>1147</v>
      </c>
      <c r="M240" s="2" t="s">
        <v>27</v>
      </c>
      <c r="N240" s="2" t="s">
        <v>28</v>
      </c>
      <c r="O240" s="2" t="s">
        <v>29</v>
      </c>
      <c r="P240" s="2" t="s">
        <v>32</v>
      </c>
      <c r="Q240" s="2" t="s">
        <v>52</v>
      </c>
      <c r="R240" s="2" t="s">
        <v>1148</v>
      </c>
      <c r="S240" s="2" t="s">
        <v>1149</v>
      </c>
      <c r="T240" s="2" t="n">
        <v>10</v>
      </c>
      <c r="U240" s="2" t="n">
        <v>37</v>
      </c>
      <c r="V240" s="2" t="n">
        <v>2</v>
      </c>
      <c r="W240" s="2"/>
    </row>
    <row r="241" customFormat="false" ht="14.5" hidden="false" customHeight="false" outlineLevel="0" collapsed="false">
      <c r="A241" s="2" t="s">
        <v>1150</v>
      </c>
      <c r="B241" s="2" t="s">
        <v>92</v>
      </c>
      <c r="C241" s="2" t="s">
        <v>69</v>
      </c>
      <c r="D241" s="2" t="n">
        <v>40</v>
      </c>
      <c r="E241" s="2" t="s">
        <v>26</v>
      </c>
      <c r="F241" s="2" t="s">
        <v>27</v>
      </c>
      <c r="G241" s="2" t="s">
        <v>457</v>
      </c>
      <c r="H241" s="2" t="s">
        <v>766</v>
      </c>
      <c r="I241" s="2" t="s">
        <v>1151</v>
      </c>
      <c r="J241" s="2" t="s">
        <v>50</v>
      </c>
      <c r="K241" s="2" t="n">
        <v>226</v>
      </c>
      <c r="L241" s="2" t="s">
        <v>1152</v>
      </c>
      <c r="M241" s="2" t="s">
        <v>27</v>
      </c>
      <c r="N241" s="2" t="s">
        <v>457</v>
      </c>
      <c r="O241" s="2" t="s">
        <v>766</v>
      </c>
      <c r="P241" s="2" t="s">
        <v>32</v>
      </c>
      <c r="Q241" s="2" t="s">
        <v>125</v>
      </c>
      <c r="R241" s="2" t="s">
        <v>1153</v>
      </c>
      <c r="S241" s="2" t="s">
        <v>1154</v>
      </c>
      <c r="T241" s="2" t="n">
        <v>4</v>
      </c>
      <c r="U241" s="2" t="n">
        <v>679</v>
      </c>
      <c r="V241" s="2" t="n">
        <v>3</v>
      </c>
      <c r="W241" s="2"/>
    </row>
    <row r="242" customFormat="false" ht="14.5" hidden="false" customHeight="false" outlineLevel="0" collapsed="false">
      <c r="A242" s="2" t="s">
        <v>1155</v>
      </c>
      <c r="B242" s="2" t="s">
        <v>68</v>
      </c>
      <c r="C242" s="2" t="s">
        <v>61</v>
      </c>
      <c r="D242" s="2" t="n">
        <v>16</v>
      </c>
      <c r="E242" s="2" t="s">
        <v>26</v>
      </c>
      <c r="F242" s="2" t="s">
        <v>27</v>
      </c>
      <c r="G242" s="2" t="s">
        <v>28</v>
      </c>
      <c r="H242" s="2" t="s">
        <v>29</v>
      </c>
      <c r="I242" s="2" t="s">
        <v>1156</v>
      </c>
      <c r="J242" s="2" t="s">
        <v>73</v>
      </c>
      <c r="K242" s="2" t="n">
        <v>263</v>
      </c>
      <c r="L242" s="2" t="s">
        <v>1157</v>
      </c>
      <c r="M242" s="2" t="s">
        <v>27</v>
      </c>
      <c r="N242" s="2" t="s">
        <v>28</v>
      </c>
      <c r="O242" s="2" t="s">
        <v>29</v>
      </c>
      <c r="P242" s="2" t="s">
        <v>32</v>
      </c>
      <c r="Q242" s="2" t="s">
        <v>52</v>
      </c>
      <c r="R242" s="2" t="s">
        <v>1158</v>
      </c>
      <c r="S242" s="2" t="s">
        <v>33</v>
      </c>
      <c r="T242" s="2" t="n">
        <v>90</v>
      </c>
      <c r="U242" s="2" t="n">
        <v>161</v>
      </c>
      <c r="V242" s="2" t="n">
        <v>30</v>
      </c>
      <c r="W242" s="2"/>
    </row>
    <row r="243" customFormat="false" ht="14.5" hidden="false" customHeight="false" outlineLevel="0" collapsed="false">
      <c r="A243" s="2" t="s">
        <v>1159</v>
      </c>
      <c r="B243" s="2" t="s">
        <v>248</v>
      </c>
      <c r="C243" s="2" t="s">
        <v>69</v>
      </c>
      <c r="D243" s="2" t="n">
        <v>30</v>
      </c>
      <c r="E243" s="2" t="s">
        <v>26</v>
      </c>
      <c r="F243" s="2" t="s">
        <v>27</v>
      </c>
      <c r="G243" s="2" t="s">
        <v>28</v>
      </c>
      <c r="H243" s="2" t="s">
        <v>29</v>
      </c>
      <c r="I243" s="2" t="s">
        <v>1160</v>
      </c>
      <c r="J243" s="2" t="s">
        <v>56</v>
      </c>
      <c r="K243" s="2" t="n">
        <v>300</v>
      </c>
      <c r="L243" s="2" t="s">
        <v>1161</v>
      </c>
      <c r="M243" s="2" t="s">
        <v>27</v>
      </c>
      <c r="N243" s="2" t="s">
        <v>28</v>
      </c>
      <c r="O243" s="2" t="s">
        <v>29</v>
      </c>
      <c r="P243" s="2" t="s">
        <v>32</v>
      </c>
      <c r="Q243" s="2" t="s">
        <v>45</v>
      </c>
      <c r="R243" s="2" t="s">
        <v>496</v>
      </c>
      <c r="S243" s="2"/>
      <c r="T243" s="2" t="n">
        <v>120</v>
      </c>
      <c r="U243" s="2" t="n">
        <v>150</v>
      </c>
      <c r="V243" s="2" t="n">
        <v>12</v>
      </c>
      <c r="W243" s="2"/>
    </row>
    <row r="244" customFormat="false" ht="14.5" hidden="false" customHeight="false" outlineLevel="0" collapsed="false">
      <c r="A244" s="2" t="s">
        <v>1162</v>
      </c>
      <c r="B244" s="2" t="s">
        <v>24</v>
      </c>
      <c r="C244" s="2" t="s">
        <v>25</v>
      </c>
      <c r="D244" s="2" t="n">
        <v>32</v>
      </c>
      <c r="E244" s="2" t="s">
        <v>26</v>
      </c>
      <c r="F244" s="2" t="s">
        <v>27</v>
      </c>
      <c r="G244" s="2" t="s">
        <v>28</v>
      </c>
      <c r="H244" s="2" t="s">
        <v>29</v>
      </c>
      <c r="I244" s="2" t="s">
        <v>1163</v>
      </c>
      <c r="J244" s="2" t="s">
        <v>30</v>
      </c>
      <c r="K244" s="2" t="n">
        <v>281</v>
      </c>
      <c r="L244" s="2" t="s">
        <v>1164</v>
      </c>
      <c r="M244" s="2" t="s">
        <v>27</v>
      </c>
      <c r="N244" s="2" t="s">
        <v>28</v>
      </c>
      <c r="O244" s="2" t="s">
        <v>29</v>
      </c>
      <c r="P244" s="2" t="s">
        <v>32</v>
      </c>
      <c r="Q244" s="2" t="s">
        <v>52</v>
      </c>
      <c r="R244" s="2" t="s">
        <v>1165</v>
      </c>
      <c r="S244" s="2" t="s">
        <v>1166</v>
      </c>
      <c r="T244" s="2" t="n">
        <v>13</v>
      </c>
      <c r="U244" s="2"/>
      <c r="V244" s="2" t="n">
        <v>2</v>
      </c>
      <c r="W244" s="2"/>
    </row>
    <row r="245" customFormat="false" ht="14.5" hidden="false" customHeight="false" outlineLevel="0" collapsed="false">
      <c r="A245" s="2" t="s">
        <v>1167</v>
      </c>
      <c r="B245" s="2" t="s">
        <v>24</v>
      </c>
      <c r="C245" s="2" t="s">
        <v>249</v>
      </c>
      <c r="D245" s="2" t="n">
        <v>23</v>
      </c>
      <c r="E245" s="2" t="s">
        <v>26</v>
      </c>
      <c r="F245" s="2" t="s">
        <v>27</v>
      </c>
      <c r="G245" s="2" t="s">
        <v>28</v>
      </c>
      <c r="H245" s="2" t="s">
        <v>29</v>
      </c>
      <c r="I245" s="2" t="s">
        <v>1168</v>
      </c>
      <c r="J245" s="2" t="s">
        <v>30</v>
      </c>
      <c r="K245" s="2" t="n">
        <v>299</v>
      </c>
      <c r="L245" s="2" t="s">
        <v>1169</v>
      </c>
      <c r="M245" s="2" t="s">
        <v>27</v>
      </c>
      <c r="N245" s="2" t="s">
        <v>28</v>
      </c>
      <c r="O245" s="2" t="s">
        <v>29</v>
      </c>
      <c r="P245" s="2" t="s">
        <v>32</v>
      </c>
      <c r="Q245" s="2" t="s">
        <v>52</v>
      </c>
      <c r="R245" s="2" t="s">
        <v>1148</v>
      </c>
      <c r="S245" s="2"/>
      <c r="T245" s="2" t="n">
        <v>30</v>
      </c>
      <c r="U245" s="2" t="n">
        <v>289</v>
      </c>
      <c r="V245" s="2" t="n">
        <v>13</v>
      </c>
      <c r="W245" s="2"/>
    </row>
    <row r="246" customFormat="false" ht="14.5" hidden="false" customHeight="false" outlineLevel="0" collapsed="false">
      <c r="A246" s="2" t="s">
        <v>1170</v>
      </c>
      <c r="B246" s="2" t="s">
        <v>36</v>
      </c>
      <c r="C246" s="2" t="s">
        <v>61</v>
      </c>
      <c r="D246" s="2" t="n">
        <v>20</v>
      </c>
      <c r="E246" s="2" t="s">
        <v>26</v>
      </c>
      <c r="F246" s="2" t="s">
        <v>27</v>
      </c>
      <c r="G246" s="2" t="s">
        <v>28</v>
      </c>
      <c r="H246" s="2" t="s">
        <v>29</v>
      </c>
      <c r="I246" s="2" t="s">
        <v>1171</v>
      </c>
      <c r="J246" s="2" t="s">
        <v>40</v>
      </c>
      <c r="K246" s="2" t="n">
        <v>300</v>
      </c>
      <c r="L246" s="2" t="s">
        <v>1172</v>
      </c>
      <c r="M246" s="2" t="s">
        <v>27</v>
      </c>
      <c r="N246" s="2" t="s">
        <v>28</v>
      </c>
      <c r="O246" s="2" t="s">
        <v>29</v>
      </c>
      <c r="P246" s="2" t="s">
        <v>32</v>
      </c>
      <c r="Q246" s="2" t="s">
        <v>45</v>
      </c>
      <c r="R246" s="2" t="s">
        <v>1173</v>
      </c>
      <c r="S246" s="2"/>
      <c r="T246" s="2" t="n">
        <v>3</v>
      </c>
      <c r="U246" s="2" t="n">
        <v>0</v>
      </c>
      <c r="V246" s="2" t="n">
        <v>3</v>
      </c>
      <c r="W246" s="2"/>
    </row>
    <row r="247" customFormat="false" ht="14.5" hidden="false" customHeight="false" outlineLevel="0" collapsed="false">
      <c r="A247" s="2" t="s">
        <v>1174</v>
      </c>
      <c r="B247" s="2" t="s">
        <v>24</v>
      </c>
      <c r="C247" s="2" t="s">
        <v>69</v>
      </c>
      <c r="D247" s="2" t="n">
        <v>18</v>
      </c>
      <c r="E247" s="2" t="s">
        <v>26</v>
      </c>
      <c r="F247" s="2" t="s">
        <v>27</v>
      </c>
      <c r="G247" s="2" t="s">
        <v>318</v>
      </c>
      <c r="H247" s="2" t="s">
        <v>319</v>
      </c>
      <c r="I247" s="2" t="s">
        <v>1175</v>
      </c>
      <c r="J247" s="2" t="s">
        <v>30</v>
      </c>
      <c r="K247" s="2" t="n">
        <v>300</v>
      </c>
      <c r="L247" s="2" t="s">
        <v>1176</v>
      </c>
      <c r="M247" s="2" t="s">
        <v>27</v>
      </c>
      <c r="N247" s="2" t="s">
        <v>318</v>
      </c>
      <c r="O247" s="2" t="s">
        <v>319</v>
      </c>
      <c r="P247" s="2" t="s">
        <v>32</v>
      </c>
      <c r="Q247" s="2" t="s">
        <v>45</v>
      </c>
      <c r="R247" s="2" t="s">
        <v>102</v>
      </c>
      <c r="S247" s="2"/>
      <c r="T247" s="2" t="n">
        <v>15</v>
      </c>
      <c r="U247" s="2" t="n">
        <v>81</v>
      </c>
      <c r="V247" s="2" t="n">
        <v>24</v>
      </c>
      <c r="W247" s="2"/>
    </row>
    <row r="248" customFormat="false" ht="14.5" hidden="false" customHeight="false" outlineLevel="0" collapsed="false">
      <c r="A248" s="2" t="s">
        <v>1177</v>
      </c>
      <c r="B248" s="2" t="s">
        <v>248</v>
      </c>
      <c r="C248" s="2" t="s">
        <v>69</v>
      </c>
      <c r="D248" s="2" t="n">
        <v>36</v>
      </c>
      <c r="E248" s="2" t="s">
        <v>26</v>
      </c>
      <c r="F248" s="2" t="s">
        <v>27</v>
      </c>
      <c r="G248" s="2" t="s">
        <v>28</v>
      </c>
      <c r="H248" s="2" t="s">
        <v>29</v>
      </c>
      <c r="I248" s="2" t="s">
        <v>1178</v>
      </c>
      <c r="J248" s="2" t="s">
        <v>56</v>
      </c>
      <c r="K248" s="2" t="n">
        <v>299</v>
      </c>
      <c r="L248" s="2" t="s">
        <v>1179</v>
      </c>
      <c r="M248" s="2" t="s">
        <v>27</v>
      </c>
      <c r="N248" s="2" t="s">
        <v>28</v>
      </c>
      <c r="O248" s="2" t="s">
        <v>29</v>
      </c>
      <c r="P248" s="2" t="s">
        <v>32</v>
      </c>
      <c r="Q248" s="2" t="s">
        <v>45</v>
      </c>
      <c r="R248" s="2" t="s">
        <v>693</v>
      </c>
      <c r="S248" s="2"/>
      <c r="T248" s="2" t="n">
        <v>15</v>
      </c>
      <c r="U248" s="2" t="n">
        <v>60</v>
      </c>
      <c r="V248" s="2" t="n">
        <v>15</v>
      </c>
      <c r="W248" s="2"/>
    </row>
    <row r="249" customFormat="false" ht="14.5" hidden="false" customHeight="false" outlineLevel="0" collapsed="false">
      <c r="A249" s="2" t="s">
        <v>1180</v>
      </c>
      <c r="B249" s="2" t="s">
        <v>183</v>
      </c>
      <c r="C249" s="2" t="s">
        <v>61</v>
      </c>
      <c r="D249" s="2" t="n">
        <v>46</v>
      </c>
      <c r="E249" s="2" t="s">
        <v>26</v>
      </c>
      <c r="F249" s="2" t="s">
        <v>27</v>
      </c>
      <c r="G249" s="2" t="s">
        <v>28</v>
      </c>
      <c r="H249" s="2" t="s">
        <v>29</v>
      </c>
      <c r="I249" s="2" t="s">
        <v>1181</v>
      </c>
      <c r="J249" s="2" t="s">
        <v>50</v>
      </c>
      <c r="K249" s="2" t="n">
        <v>299</v>
      </c>
      <c r="L249" s="2" t="s">
        <v>1182</v>
      </c>
      <c r="M249" s="2" t="s">
        <v>27</v>
      </c>
      <c r="N249" s="2" t="s">
        <v>28</v>
      </c>
      <c r="O249" s="2" t="s">
        <v>29</v>
      </c>
      <c r="P249" s="2" t="s">
        <v>32</v>
      </c>
      <c r="Q249" s="2" t="s">
        <v>45</v>
      </c>
      <c r="R249" s="2" t="s">
        <v>478</v>
      </c>
      <c r="S249" s="2"/>
      <c r="T249" s="2" t="n">
        <v>1</v>
      </c>
      <c r="U249" s="2"/>
      <c r="V249" s="2" t="n">
        <v>8</v>
      </c>
      <c r="W249" s="2" t="s">
        <v>323</v>
      </c>
    </row>
    <row r="250" customFormat="false" ht="14.5" hidden="false" customHeight="false" outlineLevel="0" collapsed="false">
      <c r="A250" s="2" t="s">
        <v>1183</v>
      </c>
      <c r="B250" s="2" t="s">
        <v>36</v>
      </c>
      <c r="C250" s="2" t="s">
        <v>61</v>
      </c>
      <c r="D250" s="2" t="n">
        <v>23</v>
      </c>
      <c r="E250" s="2" t="s">
        <v>26</v>
      </c>
      <c r="F250" s="2" t="s">
        <v>27</v>
      </c>
      <c r="G250" s="2" t="s">
        <v>172</v>
      </c>
      <c r="H250" s="2" t="s">
        <v>173</v>
      </c>
      <c r="I250" s="2" t="s">
        <v>1184</v>
      </c>
      <c r="J250" s="2" t="s">
        <v>40</v>
      </c>
      <c r="K250" s="2" t="n">
        <v>305</v>
      </c>
      <c r="L250" s="2" t="s">
        <v>1185</v>
      </c>
      <c r="M250" s="2" t="s">
        <v>27</v>
      </c>
      <c r="N250" s="2" t="s">
        <v>172</v>
      </c>
      <c r="O250" s="2" t="s">
        <v>173</v>
      </c>
      <c r="P250" s="2" t="s">
        <v>32</v>
      </c>
      <c r="Q250" s="2" t="s">
        <v>125</v>
      </c>
      <c r="R250" s="2" t="s">
        <v>1186</v>
      </c>
      <c r="S250" s="2" t="s">
        <v>1187</v>
      </c>
      <c r="T250" s="2" t="n">
        <v>5</v>
      </c>
      <c r="U250" s="2"/>
      <c r="V250" s="2" t="n">
        <v>5</v>
      </c>
      <c r="W250" s="2"/>
    </row>
    <row r="251" customFormat="false" ht="14.5" hidden="false" customHeight="false" outlineLevel="0" collapsed="false">
      <c r="A251" s="2" t="s">
        <v>1188</v>
      </c>
      <c r="B251" s="2" t="s">
        <v>36</v>
      </c>
      <c r="C251" s="2" t="s">
        <v>61</v>
      </c>
      <c r="D251" s="2" t="n">
        <v>39</v>
      </c>
      <c r="E251" s="2" t="s">
        <v>26</v>
      </c>
      <c r="F251" s="2" t="s">
        <v>27</v>
      </c>
      <c r="G251" s="2" t="s">
        <v>28</v>
      </c>
      <c r="H251" s="2" t="s">
        <v>471</v>
      </c>
      <c r="I251" s="2" t="s">
        <v>1189</v>
      </c>
      <c r="J251" s="2" t="s">
        <v>40</v>
      </c>
      <c r="K251" s="2" t="n">
        <v>5</v>
      </c>
      <c r="L251" s="2" t="s">
        <v>1190</v>
      </c>
      <c r="M251" s="2" t="s">
        <v>27</v>
      </c>
      <c r="N251" s="2" t="s">
        <v>529</v>
      </c>
      <c r="O251" s="2" t="s">
        <v>1191</v>
      </c>
      <c r="P251" s="2" t="s">
        <v>32</v>
      </c>
      <c r="Q251" s="2" t="s">
        <v>45</v>
      </c>
      <c r="R251" s="2" t="s">
        <v>1192</v>
      </c>
      <c r="S251" s="2" t="s">
        <v>1193</v>
      </c>
      <c r="T251" s="2" t="n">
        <v>90</v>
      </c>
      <c r="U251" s="2"/>
      <c r="V251" s="2" t="n">
        <v>10</v>
      </c>
      <c r="W251" s="2"/>
    </row>
    <row r="252" customFormat="false" ht="14.5" hidden="false" customHeight="false" outlineLevel="0" collapsed="false">
      <c r="A252" s="2" t="s">
        <v>1194</v>
      </c>
      <c r="B252" s="2" t="s">
        <v>248</v>
      </c>
      <c r="C252" s="2" t="s">
        <v>69</v>
      </c>
      <c r="D252" s="2" t="n">
        <v>34</v>
      </c>
      <c r="E252" s="2" t="s">
        <v>26</v>
      </c>
      <c r="F252" s="2" t="s">
        <v>27</v>
      </c>
      <c r="G252" s="2" t="s">
        <v>28</v>
      </c>
      <c r="H252" s="2" t="s">
        <v>29</v>
      </c>
      <c r="I252" s="2" t="s">
        <v>1195</v>
      </c>
      <c r="J252" s="2" t="s">
        <v>30</v>
      </c>
      <c r="K252" s="2" t="n">
        <v>300</v>
      </c>
      <c r="L252" s="2" t="s">
        <v>1196</v>
      </c>
      <c r="M252" s="2" t="s">
        <v>27</v>
      </c>
      <c r="N252" s="2" t="s">
        <v>70</v>
      </c>
      <c r="O252" s="2" t="s">
        <v>1197</v>
      </c>
      <c r="P252" s="2" t="s">
        <v>32</v>
      </c>
      <c r="Q252" s="2" t="s">
        <v>45</v>
      </c>
      <c r="R252" s="2" t="s">
        <v>1198</v>
      </c>
      <c r="S252" s="2"/>
      <c r="T252" s="2" t="n">
        <v>60</v>
      </c>
      <c r="U252" s="2" t="n">
        <v>300</v>
      </c>
      <c r="V252" s="2" t="n">
        <v>14</v>
      </c>
      <c r="W252" s="2"/>
    </row>
    <row r="253" customFormat="false" ht="14.5" hidden="false" customHeight="false" outlineLevel="0" collapsed="false">
      <c r="A253" s="2" t="s">
        <v>1199</v>
      </c>
      <c r="B253" s="2" t="s">
        <v>68</v>
      </c>
      <c r="C253" s="2" t="s">
        <v>104</v>
      </c>
      <c r="D253" s="2" t="n">
        <v>17</v>
      </c>
      <c r="E253" s="2" t="s">
        <v>26</v>
      </c>
      <c r="F253" s="2" t="s">
        <v>27</v>
      </c>
      <c r="G253" s="2" t="s">
        <v>121</v>
      </c>
      <c r="H253" s="2" t="s">
        <v>1200</v>
      </c>
      <c r="I253" s="2" t="s">
        <v>1201</v>
      </c>
      <c r="J253" s="2" t="s">
        <v>30</v>
      </c>
      <c r="K253" s="2" t="n">
        <v>242</v>
      </c>
      <c r="L253" s="2" t="s">
        <v>1202</v>
      </c>
      <c r="M253" s="2" t="s">
        <v>27</v>
      </c>
      <c r="N253" s="2" t="s">
        <v>121</v>
      </c>
      <c r="O253" s="2" t="s">
        <v>1200</v>
      </c>
      <c r="P253" s="2" t="s">
        <v>32</v>
      </c>
      <c r="Q253" s="2" t="s">
        <v>125</v>
      </c>
      <c r="R253" s="2" t="s">
        <v>1203</v>
      </c>
      <c r="S253" s="2"/>
      <c r="T253" s="2" t="n">
        <v>10</v>
      </c>
      <c r="U253" s="2" t="n">
        <v>142</v>
      </c>
      <c r="V253" s="2" t="n">
        <v>4</v>
      </c>
      <c r="W253" s="2"/>
    </row>
    <row r="254" customFormat="false" ht="14.5" hidden="false" customHeight="false" outlineLevel="0" collapsed="false">
      <c r="A254" s="2" t="s">
        <v>1204</v>
      </c>
      <c r="B254" s="2" t="s">
        <v>248</v>
      </c>
      <c r="C254" s="2" t="s">
        <v>25</v>
      </c>
      <c r="D254" s="2" t="n">
        <v>23</v>
      </c>
      <c r="E254" s="2" t="s">
        <v>26</v>
      </c>
      <c r="F254" s="2" t="s">
        <v>27</v>
      </c>
      <c r="G254" s="2" t="s">
        <v>28</v>
      </c>
      <c r="H254" s="2" t="s">
        <v>29</v>
      </c>
      <c r="I254" s="2" t="s">
        <v>1205</v>
      </c>
      <c r="J254" s="2" t="s">
        <v>56</v>
      </c>
      <c r="K254" s="2" t="n">
        <v>300</v>
      </c>
      <c r="L254" s="2" t="s">
        <v>1206</v>
      </c>
      <c r="M254" s="2" t="s">
        <v>27</v>
      </c>
      <c r="N254" s="2" t="s">
        <v>28</v>
      </c>
      <c r="O254" s="2" t="s">
        <v>29</v>
      </c>
      <c r="P254" s="2" t="s">
        <v>32</v>
      </c>
      <c r="Q254" s="2" t="s">
        <v>45</v>
      </c>
      <c r="R254" s="2" t="s">
        <v>1207</v>
      </c>
      <c r="S254" s="2"/>
      <c r="T254" s="2" t="n">
        <v>2</v>
      </c>
      <c r="U254" s="2" t="n">
        <v>14</v>
      </c>
      <c r="V254" s="2" t="n">
        <v>14</v>
      </c>
      <c r="W254" s="2"/>
    </row>
    <row r="255" customFormat="false" ht="14.5" hidden="false" customHeight="false" outlineLevel="0" collapsed="false">
      <c r="A255" s="2" t="s">
        <v>1208</v>
      </c>
      <c r="B255" s="2" t="s">
        <v>68</v>
      </c>
      <c r="C255" s="2" t="s">
        <v>104</v>
      </c>
      <c r="D255" s="2" t="n">
        <v>16</v>
      </c>
      <c r="E255" s="2" t="s">
        <v>26</v>
      </c>
      <c r="F255" s="2" t="s">
        <v>27</v>
      </c>
      <c r="G255" s="2" t="s">
        <v>64</v>
      </c>
      <c r="H255" s="2" t="s">
        <v>880</v>
      </c>
      <c r="I255" s="2" t="s">
        <v>1209</v>
      </c>
      <c r="J255" s="2" t="s">
        <v>30</v>
      </c>
      <c r="K255" s="2" t="n">
        <v>300</v>
      </c>
      <c r="L255" s="2" t="s">
        <v>1210</v>
      </c>
      <c r="M255" s="2" t="s">
        <v>27</v>
      </c>
      <c r="N255" s="2" t="s">
        <v>64</v>
      </c>
      <c r="O255" s="2" t="s">
        <v>880</v>
      </c>
      <c r="P255" s="2" t="s">
        <v>32</v>
      </c>
      <c r="Q255" s="2" t="s">
        <v>125</v>
      </c>
      <c r="R255" s="2" t="s">
        <v>1132</v>
      </c>
      <c r="S255" s="2"/>
      <c r="T255" s="2" t="n">
        <v>60</v>
      </c>
      <c r="U255" s="2" t="n">
        <v>103</v>
      </c>
      <c r="V255" s="2" t="n">
        <v>44</v>
      </c>
      <c r="W255" s="2"/>
    </row>
    <row r="256" customFormat="false" ht="14.5" hidden="false" customHeight="false" outlineLevel="0" collapsed="false">
      <c r="A256" s="2" t="s">
        <v>1211</v>
      </c>
      <c r="B256" s="2" t="s">
        <v>68</v>
      </c>
      <c r="C256" s="2" t="s">
        <v>61</v>
      </c>
      <c r="D256" s="2" t="n">
        <v>14</v>
      </c>
      <c r="E256" s="2" t="s">
        <v>26</v>
      </c>
      <c r="F256" s="2" t="s">
        <v>27</v>
      </c>
      <c r="G256" s="2" t="s">
        <v>611</v>
      </c>
      <c r="H256" s="2" t="s">
        <v>612</v>
      </c>
      <c r="I256" s="2" t="s">
        <v>1212</v>
      </c>
      <c r="J256" s="2" t="s">
        <v>30</v>
      </c>
      <c r="K256" s="2" t="n">
        <v>296</v>
      </c>
      <c r="L256" s="2" t="s">
        <v>1213</v>
      </c>
      <c r="M256" s="2" t="s">
        <v>27</v>
      </c>
      <c r="N256" s="2" t="s">
        <v>611</v>
      </c>
      <c r="O256" s="2" t="s">
        <v>612</v>
      </c>
      <c r="P256" s="2" t="s">
        <v>32</v>
      </c>
      <c r="Q256" s="2" t="s">
        <v>45</v>
      </c>
      <c r="R256" s="2" t="s">
        <v>1214</v>
      </c>
      <c r="S256" s="2"/>
      <c r="T256" s="2" t="n">
        <v>35</v>
      </c>
      <c r="U256" s="2" t="n">
        <v>23</v>
      </c>
      <c r="V256" s="2" t="n">
        <v>7</v>
      </c>
      <c r="W256" s="2"/>
    </row>
    <row r="257" customFormat="false" ht="14.5" hidden="false" customHeight="false" outlineLevel="0" collapsed="false">
      <c r="A257" s="2" t="s">
        <v>1215</v>
      </c>
      <c r="B257" s="2" t="s">
        <v>24</v>
      </c>
      <c r="C257" s="2" t="s">
        <v>69</v>
      </c>
      <c r="D257" s="2" t="n">
        <v>25</v>
      </c>
      <c r="E257" s="2" t="s">
        <v>111</v>
      </c>
      <c r="F257" s="2" t="s">
        <v>27</v>
      </c>
      <c r="G257" s="2" t="s">
        <v>28</v>
      </c>
      <c r="H257" s="2" t="s">
        <v>29</v>
      </c>
      <c r="I257" s="2" t="s">
        <v>1216</v>
      </c>
      <c r="J257" s="2" t="s">
        <v>30</v>
      </c>
      <c r="K257" s="2" t="n">
        <v>299</v>
      </c>
      <c r="L257" s="2" t="s">
        <v>1217</v>
      </c>
      <c r="M257" s="2" t="s">
        <v>27</v>
      </c>
      <c r="N257" s="2" t="s">
        <v>28</v>
      </c>
      <c r="O257" s="2" t="s">
        <v>29</v>
      </c>
      <c r="P257" s="2" t="s">
        <v>32</v>
      </c>
      <c r="Q257" s="2" t="s">
        <v>52</v>
      </c>
      <c r="R257" s="2" t="s">
        <v>1218</v>
      </c>
      <c r="S257" s="2"/>
      <c r="T257" s="2" t="n">
        <v>15</v>
      </c>
      <c r="U257" s="2" t="n">
        <v>285</v>
      </c>
      <c r="V257" s="2" t="n">
        <v>8</v>
      </c>
      <c r="W257" s="2"/>
    </row>
    <row r="258" customFormat="false" ht="14.5" hidden="false" customHeight="false" outlineLevel="0" collapsed="false">
      <c r="A258" s="2" t="s">
        <v>1219</v>
      </c>
      <c r="B258" s="2" t="s">
        <v>24</v>
      </c>
      <c r="C258" s="2" t="s">
        <v>25</v>
      </c>
      <c r="D258" s="2" t="n">
        <v>41</v>
      </c>
      <c r="E258" s="2" t="s">
        <v>26</v>
      </c>
      <c r="F258" s="2" t="s">
        <v>27</v>
      </c>
      <c r="G258" s="2" t="s">
        <v>28</v>
      </c>
      <c r="H258" s="2" t="s">
        <v>29</v>
      </c>
      <c r="I258" s="2" t="s">
        <v>1220</v>
      </c>
      <c r="J258" s="2" t="s">
        <v>56</v>
      </c>
      <c r="K258" s="2" t="n">
        <v>295</v>
      </c>
      <c r="L258" s="2" t="s">
        <v>1221</v>
      </c>
      <c r="M258" s="2" t="s">
        <v>27</v>
      </c>
      <c r="N258" s="2" t="s">
        <v>28</v>
      </c>
      <c r="O258" s="2" t="s">
        <v>29</v>
      </c>
      <c r="P258" s="2" t="s">
        <v>32</v>
      </c>
      <c r="Q258" s="2" t="s">
        <v>220</v>
      </c>
      <c r="R258" s="2" t="s">
        <v>1222</v>
      </c>
      <c r="S258" s="2"/>
      <c r="T258" s="2" t="n">
        <v>15</v>
      </c>
      <c r="U258" s="2" t="n">
        <v>89</v>
      </c>
      <c r="V258" s="2" t="n">
        <v>4</v>
      </c>
      <c r="W258" s="2"/>
    </row>
    <row r="259" customFormat="false" ht="14.5" hidden="false" customHeight="false" outlineLevel="0" collapsed="false">
      <c r="A259" s="2" t="s">
        <v>1223</v>
      </c>
      <c r="B259" s="2" t="s">
        <v>248</v>
      </c>
      <c r="C259" s="2" t="s">
        <v>61</v>
      </c>
      <c r="D259" s="2" t="n">
        <v>48</v>
      </c>
      <c r="E259" s="2" t="s">
        <v>26</v>
      </c>
      <c r="F259" s="2" t="s">
        <v>27</v>
      </c>
      <c r="G259" s="2" t="s">
        <v>28</v>
      </c>
      <c r="H259" s="2" t="s">
        <v>112</v>
      </c>
      <c r="I259" s="2" t="s">
        <v>1224</v>
      </c>
      <c r="J259" s="2" t="s">
        <v>30</v>
      </c>
      <c r="K259" s="2" t="n">
        <v>300</v>
      </c>
      <c r="L259" s="2" t="s">
        <v>1225</v>
      </c>
      <c r="M259" s="2" t="s">
        <v>27</v>
      </c>
      <c r="N259" s="2" t="s">
        <v>28</v>
      </c>
      <c r="O259" s="2" t="s">
        <v>29</v>
      </c>
      <c r="P259" s="2" t="s">
        <v>32</v>
      </c>
      <c r="Q259" s="2" t="s">
        <v>45</v>
      </c>
      <c r="R259" s="2" t="s">
        <v>127</v>
      </c>
      <c r="S259" s="2"/>
      <c r="T259" s="2" t="n">
        <v>7</v>
      </c>
      <c r="U259" s="2" t="n">
        <v>284</v>
      </c>
      <c r="V259" s="2" t="n">
        <v>4</v>
      </c>
      <c r="W259" s="2"/>
    </row>
    <row r="260" customFormat="false" ht="14.5" hidden="false" customHeight="false" outlineLevel="0" collapsed="false">
      <c r="A260" s="2" t="s">
        <v>1226</v>
      </c>
      <c r="B260" s="2" t="s">
        <v>24</v>
      </c>
      <c r="C260" s="2" t="s">
        <v>25</v>
      </c>
      <c r="D260" s="2" t="n">
        <v>20</v>
      </c>
      <c r="E260" s="2" t="s">
        <v>26</v>
      </c>
      <c r="F260" s="2" t="s">
        <v>27</v>
      </c>
      <c r="G260" s="2" t="s">
        <v>28</v>
      </c>
      <c r="H260" s="2" t="s">
        <v>29</v>
      </c>
      <c r="I260" s="2" t="s">
        <v>1227</v>
      </c>
      <c r="J260" s="2" t="s">
        <v>56</v>
      </c>
      <c r="K260" s="2" t="n">
        <v>299</v>
      </c>
      <c r="L260" s="2" t="s">
        <v>1228</v>
      </c>
      <c r="M260" s="2" t="s">
        <v>27</v>
      </c>
      <c r="N260" s="2" t="s">
        <v>28</v>
      </c>
      <c r="O260" s="2" t="s">
        <v>29</v>
      </c>
      <c r="P260" s="2" t="s">
        <v>32</v>
      </c>
      <c r="Q260" s="2" t="s">
        <v>45</v>
      </c>
      <c r="R260" s="2" t="s">
        <v>127</v>
      </c>
      <c r="S260" s="2"/>
      <c r="T260" s="2" t="n">
        <v>6</v>
      </c>
      <c r="U260" s="2" t="n">
        <v>206</v>
      </c>
      <c r="V260" s="2" t="n">
        <v>20</v>
      </c>
      <c r="W260" s="2"/>
    </row>
    <row r="261" customFormat="false" ht="14.5" hidden="false" customHeight="false" outlineLevel="0" collapsed="false">
      <c r="A261" s="2" t="s">
        <v>1229</v>
      </c>
      <c r="B261" s="2" t="s">
        <v>24</v>
      </c>
      <c r="C261" s="2" t="s">
        <v>61</v>
      </c>
      <c r="D261" s="2" t="n">
        <v>32</v>
      </c>
      <c r="E261" s="2" t="s">
        <v>26</v>
      </c>
      <c r="F261" s="2" t="s">
        <v>1230</v>
      </c>
      <c r="G261" s="2" t="s">
        <v>1231</v>
      </c>
      <c r="H261" s="2" t="s">
        <v>1231</v>
      </c>
      <c r="I261" s="2" t="s">
        <v>1232</v>
      </c>
      <c r="J261" s="2" t="s">
        <v>30</v>
      </c>
      <c r="K261" s="2" t="n">
        <v>241</v>
      </c>
      <c r="L261" s="2" t="s">
        <v>1233</v>
      </c>
      <c r="M261" s="2" t="s">
        <v>1230</v>
      </c>
      <c r="N261" s="2" t="s">
        <v>1231</v>
      </c>
      <c r="O261" s="2" t="s">
        <v>1231</v>
      </c>
      <c r="P261" s="2" t="s">
        <v>32</v>
      </c>
      <c r="Q261" s="2" t="s">
        <v>45</v>
      </c>
      <c r="R261" s="2" t="s">
        <v>1234</v>
      </c>
      <c r="S261" s="2"/>
      <c r="T261" s="2" t="n">
        <v>6</v>
      </c>
      <c r="U261" s="2"/>
      <c r="V261" s="2" t="n">
        <v>7</v>
      </c>
      <c r="W261" s="2"/>
    </row>
    <row r="262" customFormat="false" ht="14.5" hidden="false" customHeight="false" outlineLevel="0" collapsed="false">
      <c r="A262" s="2" t="s">
        <v>1235</v>
      </c>
      <c r="B262" s="2" t="s">
        <v>36</v>
      </c>
      <c r="C262" s="2" t="s">
        <v>69</v>
      </c>
      <c r="D262" s="2" t="n">
        <v>25</v>
      </c>
      <c r="E262" s="2" t="s">
        <v>26</v>
      </c>
      <c r="F262" s="2" t="s">
        <v>27</v>
      </c>
      <c r="G262" s="2" t="s">
        <v>28</v>
      </c>
      <c r="H262" s="2" t="s">
        <v>29</v>
      </c>
      <c r="I262" s="2" t="s">
        <v>1236</v>
      </c>
      <c r="J262" s="2" t="s">
        <v>40</v>
      </c>
      <c r="K262" s="2" t="n">
        <v>300</v>
      </c>
      <c r="L262" s="2" t="s">
        <v>1237</v>
      </c>
      <c r="M262" s="2" t="s">
        <v>27</v>
      </c>
      <c r="N262" s="2" t="s">
        <v>28</v>
      </c>
      <c r="O262" s="2" t="s">
        <v>29</v>
      </c>
      <c r="P262" s="2" t="s">
        <v>32</v>
      </c>
      <c r="Q262" s="2" t="s">
        <v>440</v>
      </c>
      <c r="R262" s="2" t="s">
        <v>1238</v>
      </c>
      <c r="S262" s="2"/>
      <c r="T262" s="2" t="n">
        <v>15</v>
      </c>
      <c r="U262" s="2"/>
      <c r="V262" s="2" t="n">
        <v>4</v>
      </c>
      <c r="W262" s="2"/>
    </row>
    <row r="263" customFormat="false" ht="14.5" hidden="false" customHeight="false" outlineLevel="0" collapsed="false">
      <c r="A263" s="2" t="s">
        <v>1239</v>
      </c>
      <c r="B263" s="2" t="s">
        <v>183</v>
      </c>
      <c r="C263" s="2" t="s">
        <v>61</v>
      </c>
      <c r="D263" s="2" t="n">
        <v>34</v>
      </c>
      <c r="E263" s="2" t="s">
        <v>26</v>
      </c>
      <c r="F263" s="2" t="s">
        <v>27</v>
      </c>
      <c r="G263" s="2" t="s">
        <v>28</v>
      </c>
      <c r="H263" s="2" t="s">
        <v>29</v>
      </c>
      <c r="I263" s="2" t="s">
        <v>1240</v>
      </c>
      <c r="J263" s="2" t="s">
        <v>30</v>
      </c>
      <c r="K263" s="2" t="n">
        <v>299</v>
      </c>
      <c r="L263" s="2" t="s">
        <v>1241</v>
      </c>
      <c r="M263" s="2" t="s">
        <v>296</v>
      </c>
      <c r="N263" s="2" t="s">
        <v>1055</v>
      </c>
      <c r="O263" s="2" t="s">
        <v>1242</v>
      </c>
      <c r="P263" s="2" t="s">
        <v>32</v>
      </c>
      <c r="Q263" s="2" t="s">
        <v>1243</v>
      </c>
      <c r="R263" s="2" t="s">
        <v>227</v>
      </c>
      <c r="S263" s="2"/>
      <c r="T263" s="2" t="n">
        <v>30</v>
      </c>
      <c r="U263" s="2"/>
      <c r="V263" s="2" t="n">
        <v>7</v>
      </c>
      <c r="W263" s="2" t="s">
        <v>190</v>
      </c>
    </row>
    <row r="264" customFormat="false" ht="14.5" hidden="false" customHeight="false" outlineLevel="0" collapsed="false">
      <c r="A264" s="2" t="s">
        <v>1244</v>
      </c>
      <c r="B264" s="2" t="s">
        <v>183</v>
      </c>
      <c r="C264" s="2" t="s">
        <v>69</v>
      </c>
      <c r="D264" s="2" t="n">
        <v>41</v>
      </c>
      <c r="E264" s="2" t="s">
        <v>26</v>
      </c>
      <c r="F264" s="2" t="s">
        <v>27</v>
      </c>
      <c r="G264" s="2" t="s">
        <v>156</v>
      </c>
      <c r="H264" s="2" t="s">
        <v>1245</v>
      </c>
      <c r="I264" s="2" t="s">
        <v>1246</v>
      </c>
      <c r="J264" s="2" t="s">
        <v>48</v>
      </c>
      <c r="K264" s="2" t="n">
        <v>90</v>
      </c>
      <c r="L264" s="2" t="s">
        <v>1247</v>
      </c>
      <c r="M264" s="2" t="s">
        <v>27</v>
      </c>
      <c r="N264" s="2" t="s">
        <v>156</v>
      </c>
      <c r="O264" s="2" t="s">
        <v>1248</v>
      </c>
      <c r="P264" s="2" t="s">
        <v>32</v>
      </c>
      <c r="Q264" s="2" t="s">
        <v>52</v>
      </c>
      <c r="R264" s="2" t="s">
        <v>1007</v>
      </c>
      <c r="S264" s="2"/>
      <c r="T264" s="2" t="n">
        <v>8</v>
      </c>
      <c r="U264" s="2"/>
      <c r="V264" s="2" t="n">
        <v>15</v>
      </c>
      <c r="W264" s="2" t="s">
        <v>557</v>
      </c>
    </row>
    <row r="265" customFormat="false" ht="14.5" hidden="false" customHeight="false" outlineLevel="0" collapsed="false">
      <c r="A265" s="2" t="s">
        <v>1249</v>
      </c>
      <c r="B265" s="2" t="s">
        <v>24</v>
      </c>
      <c r="C265" s="2" t="s">
        <v>69</v>
      </c>
      <c r="D265" s="2" t="n">
        <v>22</v>
      </c>
      <c r="E265" s="2" t="s">
        <v>111</v>
      </c>
      <c r="F265" s="2" t="s">
        <v>27</v>
      </c>
      <c r="G265" s="2" t="s">
        <v>64</v>
      </c>
      <c r="H265" s="2" t="s">
        <v>98</v>
      </c>
      <c r="I265" s="2" t="s">
        <v>1250</v>
      </c>
      <c r="J265" s="2" t="s">
        <v>187</v>
      </c>
      <c r="K265" s="2" t="n">
        <v>300</v>
      </c>
      <c r="L265" s="2" t="s">
        <v>1251</v>
      </c>
      <c r="M265" s="2" t="s">
        <v>27</v>
      </c>
      <c r="N265" s="2" t="s">
        <v>64</v>
      </c>
      <c r="O265" s="2" t="s">
        <v>1252</v>
      </c>
      <c r="P265" s="2" t="s">
        <v>32</v>
      </c>
      <c r="Q265" s="2" t="s">
        <v>33</v>
      </c>
      <c r="R265" s="2" t="s">
        <v>1253</v>
      </c>
      <c r="S265" s="2" t="s">
        <v>1254</v>
      </c>
      <c r="T265" s="2" t="n">
        <v>2</v>
      </c>
      <c r="U265" s="2"/>
      <c r="V265" s="2" t="n">
        <v>4</v>
      </c>
      <c r="W265" s="2"/>
    </row>
    <row r="266" customFormat="false" ht="14.5" hidden="false" customHeight="false" outlineLevel="0" collapsed="false">
      <c r="A266" s="2" t="s">
        <v>1255</v>
      </c>
      <c r="B266" s="2" t="s">
        <v>24</v>
      </c>
      <c r="C266" s="2" t="s">
        <v>25</v>
      </c>
      <c r="D266" s="2" t="n">
        <v>29</v>
      </c>
      <c r="E266" s="2" t="s">
        <v>26</v>
      </c>
      <c r="F266" s="2" t="s">
        <v>27</v>
      </c>
      <c r="G266" s="2" t="s">
        <v>1021</v>
      </c>
      <c r="H266" s="2" t="s">
        <v>1022</v>
      </c>
      <c r="I266" s="2" t="s">
        <v>1256</v>
      </c>
      <c r="J266" s="2" t="s">
        <v>30</v>
      </c>
      <c r="K266" s="2" t="n">
        <v>299</v>
      </c>
      <c r="L266" s="2" t="s">
        <v>1257</v>
      </c>
      <c r="M266" s="2" t="s">
        <v>27</v>
      </c>
      <c r="N266" s="2" t="s">
        <v>1021</v>
      </c>
      <c r="O266" s="2" t="s">
        <v>1022</v>
      </c>
      <c r="P266" s="2" t="s">
        <v>32</v>
      </c>
      <c r="Q266" s="2" t="s">
        <v>45</v>
      </c>
      <c r="R266" s="2" t="s">
        <v>1053</v>
      </c>
      <c r="S266" s="2"/>
      <c r="T266" s="2" t="n">
        <v>7</v>
      </c>
      <c r="U266" s="2" t="n">
        <v>19</v>
      </c>
      <c r="V266" s="2" t="n">
        <v>9</v>
      </c>
      <c r="W266" s="2"/>
    </row>
    <row r="267" customFormat="false" ht="14.5" hidden="false" customHeight="false" outlineLevel="0" collapsed="false">
      <c r="A267" s="2" t="s">
        <v>1258</v>
      </c>
      <c r="B267" s="2" t="s">
        <v>24</v>
      </c>
      <c r="C267" s="2" t="s">
        <v>25</v>
      </c>
      <c r="D267" s="2" t="n">
        <v>29</v>
      </c>
      <c r="E267" s="2" t="s">
        <v>26</v>
      </c>
      <c r="F267" s="2" t="s">
        <v>27</v>
      </c>
      <c r="G267" s="2" t="s">
        <v>64</v>
      </c>
      <c r="H267" s="2" t="s">
        <v>65</v>
      </c>
      <c r="I267" s="2" t="s">
        <v>1259</v>
      </c>
      <c r="J267" s="2" t="s">
        <v>56</v>
      </c>
      <c r="K267" s="2" t="n">
        <v>300</v>
      </c>
      <c r="L267" s="2" t="s">
        <v>1260</v>
      </c>
      <c r="M267" s="2" t="s">
        <v>27</v>
      </c>
      <c r="N267" s="2" t="s">
        <v>64</v>
      </c>
      <c r="O267" s="2" t="s">
        <v>65</v>
      </c>
      <c r="P267" s="2" t="s">
        <v>32</v>
      </c>
      <c r="Q267" s="2" t="s">
        <v>125</v>
      </c>
      <c r="R267" s="2" t="s">
        <v>1261</v>
      </c>
      <c r="S267" s="2"/>
      <c r="T267" s="2" t="n">
        <v>30</v>
      </c>
      <c r="U267" s="2"/>
      <c r="V267" s="2" t="n">
        <v>3</v>
      </c>
      <c r="W267" s="2"/>
    </row>
    <row r="268" customFormat="false" ht="14.5" hidden="false" customHeight="false" outlineLevel="0" collapsed="false">
      <c r="A268" s="2" t="s">
        <v>1262</v>
      </c>
      <c r="B268" s="2" t="s">
        <v>183</v>
      </c>
      <c r="C268" s="2" t="s">
        <v>61</v>
      </c>
      <c r="D268" s="2" t="n">
        <v>24</v>
      </c>
      <c r="E268" s="2" t="s">
        <v>26</v>
      </c>
      <c r="F268" s="2" t="s">
        <v>27</v>
      </c>
      <c r="G268" s="2" t="s">
        <v>172</v>
      </c>
      <c r="H268" s="2" t="s">
        <v>173</v>
      </c>
      <c r="I268" s="2" t="s">
        <v>1263</v>
      </c>
      <c r="J268" s="2" t="s">
        <v>187</v>
      </c>
      <c r="K268" s="2" t="n">
        <v>305</v>
      </c>
      <c r="L268" s="2" t="s">
        <v>1264</v>
      </c>
      <c r="M268" s="2" t="s">
        <v>27</v>
      </c>
      <c r="N268" s="2" t="s">
        <v>172</v>
      </c>
      <c r="O268" s="2" t="s">
        <v>173</v>
      </c>
      <c r="P268" s="2" t="s">
        <v>32</v>
      </c>
      <c r="Q268" s="2" t="s">
        <v>125</v>
      </c>
      <c r="R268" s="2" t="s">
        <v>1265</v>
      </c>
      <c r="S268" s="2" t="s">
        <v>1266</v>
      </c>
      <c r="T268" s="2" t="n">
        <v>4</v>
      </c>
      <c r="U268" s="2"/>
      <c r="V268" s="2" t="n">
        <v>3</v>
      </c>
      <c r="W268" s="2" t="s">
        <v>323</v>
      </c>
    </row>
    <row r="269" customFormat="false" ht="14.5" hidden="false" customHeight="false" outlineLevel="0" collapsed="false">
      <c r="A269" s="2" t="s">
        <v>1267</v>
      </c>
      <c r="B269" s="2" t="s">
        <v>68</v>
      </c>
      <c r="C269" s="2" t="s">
        <v>25</v>
      </c>
      <c r="D269" s="2" t="n">
        <v>17</v>
      </c>
      <c r="E269" s="2" t="s">
        <v>111</v>
      </c>
      <c r="F269" s="2" t="s">
        <v>27</v>
      </c>
      <c r="G269" s="2" t="s">
        <v>105</v>
      </c>
      <c r="H269" s="2" t="s">
        <v>106</v>
      </c>
      <c r="I269" s="2" t="s">
        <v>1268</v>
      </c>
      <c r="J269" s="2" t="s">
        <v>30</v>
      </c>
      <c r="K269" s="2" t="n">
        <v>299</v>
      </c>
      <c r="L269" s="2" t="s">
        <v>1269</v>
      </c>
      <c r="M269" s="2" t="s">
        <v>27</v>
      </c>
      <c r="N269" s="2" t="s">
        <v>105</v>
      </c>
      <c r="O269" s="2" t="s">
        <v>106</v>
      </c>
      <c r="P269" s="2" t="s">
        <v>32</v>
      </c>
      <c r="Q269" s="2" t="s">
        <v>52</v>
      </c>
      <c r="R269" s="2" t="s">
        <v>1270</v>
      </c>
      <c r="S269" s="2" t="s">
        <v>1271</v>
      </c>
      <c r="T269" s="2" t="n">
        <v>34</v>
      </c>
      <c r="U269" s="2"/>
      <c r="V269" s="2" t="n">
        <v>9</v>
      </c>
      <c r="W269" s="2"/>
    </row>
    <row r="270" customFormat="false" ht="14.5" hidden="false" customHeight="false" outlineLevel="0" collapsed="false">
      <c r="A270" s="2" t="s">
        <v>1272</v>
      </c>
      <c r="B270" s="2" t="s">
        <v>183</v>
      </c>
      <c r="C270" s="2" t="s">
        <v>48</v>
      </c>
      <c r="D270" s="2" t="n">
        <v>25</v>
      </c>
      <c r="E270" s="2" t="s">
        <v>26</v>
      </c>
      <c r="F270" s="2" t="s">
        <v>27</v>
      </c>
      <c r="G270" s="2" t="s">
        <v>611</v>
      </c>
      <c r="H270" s="2" t="s">
        <v>612</v>
      </c>
      <c r="I270" s="2" t="s">
        <v>1273</v>
      </c>
      <c r="J270" s="2" t="s">
        <v>30</v>
      </c>
      <c r="K270" s="2" t="n">
        <v>300</v>
      </c>
      <c r="L270" s="2" t="s">
        <v>1274</v>
      </c>
      <c r="M270" s="2" t="s">
        <v>27</v>
      </c>
      <c r="N270" s="2" t="s">
        <v>611</v>
      </c>
      <c r="O270" s="2" t="s">
        <v>612</v>
      </c>
      <c r="P270" s="2" t="s">
        <v>32</v>
      </c>
      <c r="Q270" s="2" t="s">
        <v>33</v>
      </c>
      <c r="R270" s="2" t="s">
        <v>1275</v>
      </c>
      <c r="S270" s="2" t="s">
        <v>1276</v>
      </c>
      <c r="T270" s="2" t="n">
        <v>3</v>
      </c>
      <c r="U270" s="2"/>
      <c r="V270" s="2" t="n">
        <v>6</v>
      </c>
      <c r="W270" s="2" t="s">
        <v>232</v>
      </c>
    </row>
    <row r="271" customFormat="false" ht="14.5" hidden="false" customHeight="false" outlineLevel="0" collapsed="false">
      <c r="A271" s="2" t="s">
        <v>1277</v>
      </c>
      <c r="B271" s="2" t="s">
        <v>183</v>
      </c>
      <c r="C271" s="2" t="s">
        <v>61</v>
      </c>
      <c r="D271" s="2" t="n">
        <v>25</v>
      </c>
      <c r="E271" s="2" t="s">
        <v>26</v>
      </c>
      <c r="F271" s="2" t="s">
        <v>27</v>
      </c>
      <c r="G271" s="2" t="s">
        <v>28</v>
      </c>
      <c r="H271" s="2" t="s">
        <v>29</v>
      </c>
      <c r="I271" s="2" t="s">
        <v>1278</v>
      </c>
      <c r="J271" s="2" t="s">
        <v>48</v>
      </c>
      <c r="K271" s="2" t="n">
        <v>289</v>
      </c>
      <c r="L271" s="2" t="s">
        <v>1279</v>
      </c>
      <c r="M271" s="2" t="s">
        <v>27</v>
      </c>
      <c r="N271" s="2" t="s">
        <v>28</v>
      </c>
      <c r="O271" s="2" t="s">
        <v>29</v>
      </c>
      <c r="P271" s="2" t="s">
        <v>32</v>
      </c>
      <c r="Q271" s="2" t="s">
        <v>52</v>
      </c>
      <c r="R271" s="2" t="s">
        <v>1280</v>
      </c>
      <c r="S271" s="2"/>
      <c r="T271" s="2" t="n">
        <v>4</v>
      </c>
      <c r="U271" s="2"/>
      <c r="V271" s="2" t="n">
        <v>3</v>
      </c>
      <c r="W271" s="2" t="s">
        <v>190</v>
      </c>
    </row>
    <row r="272" customFormat="false" ht="14.5" hidden="false" customHeight="false" outlineLevel="0" collapsed="false">
      <c r="A272" s="2" t="s">
        <v>1281</v>
      </c>
      <c r="B272" s="2" t="s">
        <v>68</v>
      </c>
      <c r="C272" s="2" t="s">
        <v>61</v>
      </c>
      <c r="D272" s="2" t="n">
        <v>17</v>
      </c>
      <c r="E272" s="2" t="s">
        <v>26</v>
      </c>
      <c r="F272" s="2" t="s">
        <v>27</v>
      </c>
      <c r="G272" s="2" t="s">
        <v>28</v>
      </c>
      <c r="H272" s="2" t="s">
        <v>29</v>
      </c>
      <c r="I272" s="2" t="s">
        <v>1282</v>
      </c>
      <c r="J272" s="2" t="s">
        <v>30</v>
      </c>
      <c r="K272" s="2" t="n">
        <v>265</v>
      </c>
      <c r="L272" s="2" t="s">
        <v>1283</v>
      </c>
      <c r="M272" s="2" t="s">
        <v>27</v>
      </c>
      <c r="N272" s="2" t="s">
        <v>28</v>
      </c>
      <c r="O272" s="2" t="s">
        <v>29</v>
      </c>
      <c r="P272" s="2" t="s">
        <v>32</v>
      </c>
      <c r="Q272" s="2" t="s">
        <v>125</v>
      </c>
      <c r="R272" s="2" t="s">
        <v>553</v>
      </c>
      <c r="S272" s="2"/>
      <c r="T272" s="2" t="n">
        <v>10</v>
      </c>
      <c r="U272" s="2"/>
      <c r="V272" s="2" t="n">
        <v>3</v>
      </c>
      <c r="W272" s="2"/>
    </row>
    <row r="273" customFormat="false" ht="14.5" hidden="false" customHeight="false" outlineLevel="0" collapsed="false">
      <c r="A273" s="2" t="s">
        <v>1284</v>
      </c>
      <c r="B273" s="2" t="s">
        <v>183</v>
      </c>
      <c r="C273" s="2" t="s">
        <v>69</v>
      </c>
      <c r="D273" s="2" t="n">
        <v>23</v>
      </c>
      <c r="E273" s="2" t="s">
        <v>26</v>
      </c>
      <c r="F273" s="2" t="s">
        <v>27</v>
      </c>
      <c r="G273" s="2" t="s">
        <v>196</v>
      </c>
      <c r="H273" s="2" t="s">
        <v>197</v>
      </c>
      <c r="I273" s="2" t="s">
        <v>1285</v>
      </c>
      <c r="J273" s="2" t="s">
        <v>56</v>
      </c>
      <c r="K273" s="2" t="n">
        <v>300</v>
      </c>
      <c r="L273" s="2" t="s">
        <v>1286</v>
      </c>
      <c r="M273" s="2" t="s">
        <v>27</v>
      </c>
      <c r="N273" s="2" t="s">
        <v>196</v>
      </c>
      <c r="O273" s="2" t="s">
        <v>197</v>
      </c>
      <c r="P273" s="2" t="s">
        <v>32</v>
      </c>
      <c r="Q273" s="2" t="s">
        <v>125</v>
      </c>
      <c r="R273" s="2" t="s">
        <v>1287</v>
      </c>
      <c r="S273" s="2"/>
      <c r="T273" s="2" t="n">
        <v>12</v>
      </c>
      <c r="U273" s="2" t="n">
        <v>28</v>
      </c>
      <c r="V273" s="2" t="n">
        <v>23</v>
      </c>
      <c r="W273" s="2" t="s">
        <v>190</v>
      </c>
    </row>
    <row r="274" customFormat="false" ht="14.5" hidden="false" customHeight="false" outlineLevel="0" collapsed="false">
      <c r="A274" s="2" t="s">
        <v>1288</v>
      </c>
      <c r="B274" s="2" t="s">
        <v>92</v>
      </c>
      <c r="C274" s="2" t="s">
        <v>25</v>
      </c>
      <c r="D274" s="2" t="n">
        <v>53</v>
      </c>
      <c r="E274" s="2" t="s">
        <v>26</v>
      </c>
      <c r="F274" s="2" t="s">
        <v>27</v>
      </c>
      <c r="G274" s="2" t="s">
        <v>28</v>
      </c>
      <c r="H274" s="2" t="s">
        <v>29</v>
      </c>
      <c r="I274" s="2" t="s">
        <v>1289</v>
      </c>
      <c r="J274" s="2" t="s">
        <v>30</v>
      </c>
      <c r="K274" s="2" t="n">
        <v>296</v>
      </c>
      <c r="L274" s="2" t="s">
        <v>1290</v>
      </c>
      <c r="M274" s="2" t="s">
        <v>27</v>
      </c>
      <c r="N274" s="2" t="s">
        <v>28</v>
      </c>
      <c r="O274" s="2" t="s">
        <v>29</v>
      </c>
      <c r="P274" s="2" t="s">
        <v>32</v>
      </c>
      <c r="Q274" s="2" t="s">
        <v>125</v>
      </c>
      <c r="R274" s="2" t="s">
        <v>1291</v>
      </c>
      <c r="S274" s="2" t="s">
        <v>1292</v>
      </c>
      <c r="T274" s="2" t="n">
        <v>8</v>
      </c>
      <c r="U274" s="2" t="n">
        <v>262</v>
      </c>
      <c r="V274" s="2" t="n">
        <v>4</v>
      </c>
      <c r="W274" s="2"/>
    </row>
    <row r="275" customFormat="false" ht="14.5" hidden="false" customHeight="false" outlineLevel="0" collapsed="false">
      <c r="A275" s="2" t="s">
        <v>1293</v>
      </c>
      <c r="B275" s="2" t="s">
        <v>183</v>
      </c>
      <c r="C275" s="2" t="s">
        <v>61</v>
      </c>
      <c r="D275" s="2" t="n">
        <v>37</v>
      </c>
      <c r="E275" s="2" t="s">
        <v>26</v>
      </c>
      <c r="F275" s="2" t="s">
        <v>296</v>
      </c>
      <c r="G275" s="2" t="s">
        <v>1055</v>
      </c>
      <c r="H275" s="2" t="s">
        <v>1056</v>
      </c>
      <c r="I275" s="2" t="s">
        <v>1294</v>
      </c>
      <c r="J275" s="2" t="s">
        <v>50</v>
      </c>
      <c r="K275" s="2" t="n">
        <v>292</v>
      </c>
      <c r="L275" s="2" t="s">
        <v>1295</v>
      </c>
      <c r="M275" s="2" t="s">
        <v>296</v>
      </c>
      <c r="N275" s="2" t="s">
        <v>1055</v>
      </c>
      <c r="O275" s="2" t="s">
        <v>1296</v>
      </c>
      <c r="P275" s="2" t="s">
        <v>32</v>
      </c>
      <c r="Q275" s="2" t="s">
        <v>125</v>
      </c>
      <c r="R275" s="2" t="s">
        <v>304</v>
      </c>
      <c r="S275" s="2"/>
      <c r="T275" s="2" t="n">
        <v>3</v>
      </c>
      <c r="U275" s="2"/>
      <c r="V275" s="2" t="n">
        <v>4</v>
      </c>
      <c r="W275" s="2" t="s">
        <v>190</v>
      </c>
    </row>
    <row r="276" customFormat="false" ht="14.5" hidden="false" customHeight="false" outlineLevel="0" collapsed="false">
      <c r="A276" s="2" t="s">
        <v>1297</v>
      </c>
      <c r="B276" s="2" t="s">
        <v>24</v>
      </c>
      <c r="C276" s="2" t="s">
        <v>48</v>
      </c>
      <c r="D276" s="2" t="n">
        <v>23</v>
      </c>
      <c r="E276" s="2" t="s">
        <v>26</v>
      </c>
      <c r="F276" s="2" t="s">
        <v>27</v>
      </c>
      <c r="G276" s="2" t="s">
        <v>28</v>
      </c>
      <c r="H276" s="2" t="s">
        <v>29</v>
      </c>
      <c r="I276" s="2" t="s">
        <v>1298</v>
      </c>
      <c r="J276" s="2" t="s">
        <v>56</v>
      </c>
      <c r="K276" s="2" t="n">
        <v>299</v>
      </c>
      <c r="L276" s="2" t="s">
        <v>1299</v>
      </c>
      <c r="M276" s="2" t="s">
        <v>27</v>
      </c>
      <c r="N276" s="2" t="s">
        <v>28</v>
      </c>
      <c r="O276" s="2" t="s">
        <v>29</v>
      </c>
      <c r="P276" s="2" t="s">
        <v>32</v>
      </c>
      <c r="Q276" s="2" t="s">
        <v>45</v>
      </c>
      <c r="R276" s="2" t="s">
        <v>1300</v>
      </c>
      <c r="S276" s="2" t="s">
        <v>1301</v>
      </c>
      <c r="T276" s="2" t="n">
        <v>30</v>
      </c>
      <c r="U276" s="2" t="n">
        <v>2340</v>
      </c>
      <c r="V276" s="2" t="n">
        <v>11</v>
      </c>
      <c r="W276" s="2"/>
    </row>
    <row r="277" customFormat="false" ht="14.5" hidden="false" customHeight="false" outlineLevel="0" collapsed="false">
      <c r="A277" s="2" t="s">
        <v>1302</v>
      </c>
      <c r="B277" s="2" t="s">
        <v>24</v>
      </c>
      <c r="C277" s="2" t="s">
        <v>61</v>
      </c>
      <c r="D277" s="2" t="n">
        <v>28</v>
      </c>
      <c r="E277" s="2" t="s">
        <v>26</v>
      </c>
      <c r="F277" s="2" t="s">
        <v>27</v>
      </c>
      <c r="G277" s="2" t="s">
        <v>28</v>
      </c>
      <c r="H277" s="2" t="s">
        <v>29</v>
      </c>
      <c r="I277" s="2" t="s">
        <v>1303</v>
      </c>
      <c r="J277" s="2" t="s">
        <v>30</v>
      </c>
      <c r="K277" s="2" t="n">
        <v>299</v>
      </c>
      <c r="L277" s="2" t="s">
        <v>1304</v>
      </c>
      <c r="M277" s="2" t="s">
        <v>27</v>
      </c>
      <c r="N277" s="2" t="s">
        <v>28</v>
      </c>
      <c r="O277" s="2" t="s">
        <v>29</v>
      </c>
      <c r="P277" s="2" t="s">
        <v>32</v>
      </c>
      <c r="Q277" s="2" t="s">
        <v>125</v>
      </c>
      <c r="R277" s="2" t="s">
        <v>376</v>
      </c>
      <c r="S277" s="2" t="s">
        <v>1305</v>
      </c>
      <c r="T277" s="2" t="n">
        <v>18</v>
      </c>
      <c r="U277" s="2" t="n">
        <v>150</v>
      </c>
      <c r="V277" s="2" t="n">
        <v>8</v>
      </c>
      <c r="W277" s="2"/>
    </row>
    <row r="278" customFormat="false" ht="14.5" hidden="false" customHeight="false" outlineLevel="0" collapsed="false">
      <c r="A278" s="2" t="e">
        <f aca="false">-h491d3m20t</f>
        <v>#NAME?</v>
      </c>
      <c r="B278" s="2" t="s">
        <v>24</v>
      </c>
      <c r="C278" s="2" t="s">
        <v>69</v>
      </c>
      <c r="D278" s="2" t="n">
        <v>21</v>
      </c>
      <c r="E278" s="2" t="s">
        <v>26</v>
      </c>
      <c r="F278" s="2" t="s">
        <v>27</v>
      </c>
      <c r="G278" s="2" t="s">
        <v>28</v>
      </c>
      <c r="H278" s="2" t="s">
        <v>360</v>
      </c>
      <c r="I278" s="2" t="s">
        <v>1306</v>
      </c>
      <c r="J278" s="2" t="s">
        <v>187</v>
      </c>
      <c r="K278" s="2" t="n">
        <v>266</v>
      </c>
      <c r="L278" s="2" t="s">
        <v>1307</v>
      </c>
      <c r="M278" s="2" t="s">
        <v>27</v>
      </c>
      <c r="N278" s="2" t="s">
        <v>28</v>
      </c>
      <c r="O278" s="2" t="s">
        <v>360</v>
      </c>
      <c r="P278" s="2" t="s">
        <v>32</v>
      </c>
      <c r="Q278" s="2" t="s">
        <v>52</v>
      </c>
      <c r="R278" s="2" t="s">
        <v>268</v>
      </c>
      <c r="S278" s="2" t="s">
        <v>733</v>
      </c>
      <c r="T278" s="2" t="n">
        <v>60</v>
      </c>
      <c r="U278" s="2"/>
      <c r="V278" s="2" t="n">
        <v>3</v>
      </c>
      <c r="W278" s="2"/>
    </row>
    <row r="279" customFormat="false" ht="14.5" hidden="false" customHeight="false" outlineLevel="0" collapsed="false">
      <c r="A279" s="2" t="s">
        <v>1308</v>
      </c>
      <c r="B279" s="2" t="s">
        <v>24</v>
      </c>
      <c r="C279" s="2" t="s">
        <v>61</v>
      </c>
      <c r="D279" s="2" t="n">
        <v>22</v>
      </c>
      <c r="E279" s="2" t="s">
        <v>26</v>
      </c>
      <c r="F279" s="2" t="s">
        <v>27</v>
      </c>
      <c r="G279" s="2" t="s">
        <v>28</v>
      </c>
      <c r="H279" s="2" t="s">
        <v>29</v>
      </c>
      <c r="I279" s="2" t="s">
        <v>1309</v>
      </c>
      <c r="J279" s="2" t="s">
        <v>50</v>
      </c>
      <c r="K279" s="2" t="n">
        <v>298</v>
      </c>
      <c r="L279" s="2" t="s">
        <v>1310</v>
      </c>
      <c r="M279" s="2" t="s">
        <v>27</v>
      </c>
      <c r="N279" s="2" t="s">
        <v>28</v>
      </c>
      <c r="O279" s="2" t="s">
        <v>635</v>
      </c>
      <c r="P279" s="2" t="s">
        <v>32</v>
      </c>
      <c r="Q279" s="2" t="s">
        <v>52</v>
      </c>
      <c r="R279" s="2" t="s">
        <v>1311</v>
      </c>
      <c r="S279" s="2"/>
      <c r="T279" s="2" t="n">
        <v>20</v>
      </c>
      <c r="U279" s="2" t="n">
        <v>180</v>
      </c>
      <c r="V279" s="2" t="n">
        <v>16</v>
      </c>
      <c r="W279" s="2"/>
    </row>
    <row r="280" customFormat="false" ht="14.5" hidden="false" customHeight="false" outlineLevel="0" collapsed="false">
      <c r="A280" s="2" t="s">
        <v>1312</v>
      </c>
      <c r="B280" s="2" t="s">
        <v>183</v>
      </c>
      <c r="C280" s="2" t="s">
        <v>48</v>
      </c>
      <c r="D280" s="2" t="n">
        <v>40</v>
      </c>
      <c r="E280" s="2" t="s">
        <v>26</v>
      </c>
      <c r="F280" s="2" t="s">
        <v>27</v>
      </c>
      <c r="G280" s="2" t="s">
        <v>28</v>
      </c>
      <c r="H280" s="2" t="s">
        <v>29</v>
      </c>
      <c r="I280" s="2" t="s">
        <v>1313</v>
      </c>
      <c r="J280" s="2" t="s">
        <v>1081</v>
      </c>
      <c r="K280" s="2" t="n">
        <v>299</v>
      </c>
      <c r="L280" s="2" t="s">
        <v>1314</v>
      </c>
      <c r="M280" s="2" t="s">
        <v>27</v>
      </c>
      <c r="N280" s="2" t="s">
        <v>28</v>
      </c>
      <c r="O280" s="2" t="s">
        <v>29</v>
      </c>
      <c r="P280" s="2" t="s">
        <v>32</v>
      </c>
      <c r="Q280" s="2" t="s">
        <v>45</v>
      </c>
      <c r="R280" s="2" t="s">
        <v>127</v>
      </c>
      <c r="S280" s="2" t="s">
        <v>1315</v>
      </c>
      <c r="T280" s="2" t="n">
        <v>8</v>
      </c>
      <c r="U280" s="2" t="n">
        <v>2</v>
      </c>
      <c r="V280" s="2" t="n">
        <v>8</v>
      </c>
      <c r="W280" s="2" t="s">
        <v>323</v>
      </c>
    </row>
    <row r="281" customFormat="false" ht="14.5" hidden="false" customHeight="false" outlineLevel="0" collapsed="false">
      <c r="A281" s="2" t="s">
        <v>1316</v>
      </c>
      <c r="B281" s="2" t="s">
        <v>248</v>
      </c>
      <c r="C281" s="2" t="s">
        <v>25</v>
      </c>
      <c r="D281" s="2" t="n">
        <v>35</v>
      </c>
      <c r="E281" s="2" t="s">
        <v>26</v>
      </c>
      <c r="F281" s="2" t="s">
        <v>27</v>
      </c>
      <c r="G281" s="2" t="s">
        <v>28</v>
      </c>
      <c r="H281" s="2" t="s">
        <v>208</v>
      </c>
      <c r="I281" s="2" t="s">
        <v>1317</v>
      </c>
      <c r="J281" s="2" t="s">
        <v>83</v>
      </c>
      <c r="K281" s="2" t="n">
        <v>300</v>
      </c>
      <c r="L281" s="2" t="s">
        <v>1318</v>
      </c>
      <c r="M281" s="2" t="s">
        <v>27</v>
      </c>
      <c r="N281" s="2" t="s">
        <v>28</v>
      </c>
      <c r="O281" s="2" t="s">
        <v>208</v>
      </c>
      <c r="P281" s="2" t="s">
        <v>32</v>
      </c>
      <c r="Q281" s="2" t="s">
        <v>45</v>
      </c>
      <c r="R281" s="2" t="s">
        <v>75</v>
      </c>
      <c r="S281" s="2"/>
      <c r="T281" s="2" t="n">
        <v>120</v>
      </c>
      <c r="U281" s="2" t="n">
        <v>1644</v>
      </c>
      <c r="V281" s="2" t="n">
        <v>10</v>
      </c>
      <c r="W281" s="2"/>
    </row>
    <row r="282" customFormat="false" ht="14.5" hidden="false" customHeight="false" outlineLevel="0" collapsed="false">
      <c r="A282" s="2" t="s">
        <v>1319</v>
      </c>
      <c r="B282" s="2" t="s">
        <v>24</v>
      </c>
      <c r="C282" s="2" t="s">
        <v>69</v>
      </c>
      <c r="D282" s="2" t="n">
        <v>30</v>
      </c>
      <c r="E282" s="2" t="s">
        <v>26</v>
      </c>
      <c r="F282" s="2" t="s">
        <v>27</v>
      </c>
      <c r="G282" s="2" t="s">
        <v>28</v>
      </c>
      <c r="H282" s="2" t="s">
        <v>360</v>
      </c>
      <c r="I282" s="2" t="s">
        <v>1320</v>
      </c>
      <c r="J282" s="2" t="s">
        <v>56</v>
      </c>
      <c r="K282" s="2" t="n">
        <v>300</v>
      </c>
      <c r="L282" s="2" t="s">
        <v>1321</v>
      </c>
      <c r="M282" s="2" t="s">
        <v>27</v>
      </c>
      <c r="N282" s="2" t="s">
        <v>28</v>
      </c>
      <c r="O282" s="2" t="s">
        <v>360</v>
      </c>
      <c r="P282" s="2" t="s">
        <v>32</v>
      </c>
      <c r="Q282" s="2" t="s">
        <v>125</v>
      </c>
      <c r="R282" s="2" t="s">
        <v>1322</v>
      </c>
      <c r="S282" s="2"/>
      <c r="T282" s="2" t="n">
        <v>120</v>
      </c>
      <c r="U282" s="2" t="n">
        <v>149</v>
      </c>
      <c r="V282" s="2" t="n">
        <v>14</v>
      </c>
      <c r="W282" s="2"/>
    </row>
    <row r="283" customFormat="false" ht="14.5" hidden="false" customHeight="false" outlineLevel="0" collapsed="false">
      <c r="A283" s="2" t="s">
        <v>1323</v>
      </c>
      <c r="B283" s="2" t="s">
        <v>68</v>
      </c>
      <c r="C283" s="2" t="s">
        <v>48</v>
      </c>
      <c r="D283" s="2" t="n">
        <v>17</v>
      </c>
      <c r="E283" s="2" t="s">
        <v>26</v>
      </c>
      <c r="F283" s="2" t="s">
        <v>27</v>
      </c>
      <c r="G283" s="2" t="s">
        <v>28</v>
      </c>
      <c r="H283" s="2" t="s">
        <v>379</v>
      </c>
      <c r="I283" s="2" t="s">
        <v>1324</v>
      </c>
      <c r="J283" s="2" t="s">
        <v>187</v>
      </c>
      <c r="K283" s="2" t="n">
        <v>284</v>
      </c>
      <c r="L283" s="2" t="s">
        <v>1325</v>
      </c>
      <c r="M283" s="2" t="s">
        <v>27</v>
      </c>
      <c r="N283" s="2" t="s">
        <v>28</v>
      </c>
      <c r="O283" s="2" t="s">
        <v>379</v>
      </c>
      <c r="P283" s="2" t="s">
        <v>32</v>
      </c>
      <c r="Q283" s="2" t="s">
        <v>1326</v>
      </c>
      <c r="R283" s="2" t="s">
        <v>1327</v>
      </c>
      <c r="S283" s="2" t="s">
        <v>1328</v>
      </c>
      <c r="T283" s="2" t="n">
        <v>30</v>
      </c>
      <c r="U283" s="2" t="n">
        <v>56</v>
      </c>
      <c r="V283" s="2" t="n">
        <v>5</v>
      </c>
      <c r="W283" s="2"/>
    </row>
    <row r="284" customFormat="false" ht="14.5" hidden="false" customHeight="false" outlineLevel="0" collapsed="false">
      <c r="A284" s="2" t="s">
        <v>1329</v>
      </c>
      <c r="B284" s="2" t="s">
        <v>248</v>
      </c>
      <c r="C284" s="2" t="s">
        <v>25</v>
      </c>
      <c r="D284" s="2" t="n">
        <v>28</v>
      </c>
      <c r="E284" s="2" t="s">
        <v>111</v>
      </c>
      <c r="F284" s="2" t="s">
        <v>27</v>
      </c>
      <c r="G284" s="2" t="s">
        <v>64</v>
      </c>
      <c r="H284" s="2" t="s">
        <v>65</v>
      </c>
      <c r="I284" s="2" t="s">
        <v>1330</v>
      </c>
      <c r="J284" s="2" t="s">
        <v>56</v>
      </c>
      <c r="K284" s="2" t="n">
        <v>300</v>
      </c>
      <c r="L284" s="2" t="s">
        <v>1331</v>
      </c>
      <c r="M284" s="2" t="s">
        <v>27</v>
      </c>
      <c r="N284" s="2" t="s">
        <v>64</v>
      </c>
      <c r="O284" s="2" t="s">
        <v>121</v>
      </c>
      <c r="P284" s="2" t="s">
        <v>32</v>
      </c>
      <c r="Q284" s="2" t="s">
        <v>125</v>
      </c>
      <c r="R284" s="2" t="s">
        <v>452</v>
      </c>
      <c r="S284" s="2" t="s">
        <v>148</v>
      </c>
      <c r="T284" s="2" t="n">
        <v>90</v>
      </c>
      <c r="U284" s="2" t="n">
        <v>3052</v>
      </c>
      <c r="V284" s="2" t="n">
        <v>70</v>
      </c>
      <c r="W284" s="2"/>
    </row>
    <row r="285" customFormat="false" ht="14.5" hidden="false" customHeight="false" outlineLevel="0" collapsed="false">
      <c r="A285" s="2" t="s">
        <v>1332</v>
      </c>
      <c r="B285" s="2" t="s">
        <v>24</v>
      </c>
      <c r="C285" s="2" t="s">
        <v>25</v>
      </c>
      <c r="D285" s="2" t="n">
        <v>24</v>
      </c>
      <c r="E285" s="2" t="s">
        <v>26</v>
      </c>
      <c r="F285" s="2" t="s">
        <v>27</v>
      </c>
      <c r="G285" s="2" t="s">
        <v>28</v>
      </c>
      <c r="H285" s="2" t="s">
        <v>29</v>
      </c>
      <c r="I285" s="2" t="s">
        <v>1333</v>
      </c>
      <c r="J285" s="2" t="s">
        <v>30</v>
      </c>
      <c r="K285" s="2" t="n">
        <v>174</v>
      </c>
      <c r="L285" s="2" t="s">
        <v>1334</v>
      </c>
      <c r="M285" s="2" t="s">
        <v>27</v>
      </c>
      <c r="N285" s="2" t="s">
        <v>28</v>
      </c>
      <c r="O285" s="2" t="s">
        <v>29</v>
      </c>
      <c r="P285" s="2" t="s">
        <v>32</v>
      </c>
      <c r="Q285" s="2" t="s">
        <v>45</v>
      </c>
      <c r="R285" s="2" t="s">
        <v>95</v>
      </c>
      <c r="S285" s="2"/>
      <c r="T285" s="2" t="n">
        <v>31</v>
      </c>
      <c r="U285" s="2"/>
      <c r="V285" s="2" t="n">
        <v>6</v>
      </c>
      <c r="W285" s="2"/>
    </row>
    <row r="286" customFormat="false" ht="14.5" hidden="false" customHeight="false" outlineLevel="0" collapsed="false">
      <c r="A286" s="2" t="s">
        <v>1335</v>
      </c>
      <c r="B286" s="2" t="s">
        <v>183</v>
      </c>
      <c r="C286" s="2" t="s">
        <v>61</v>
      </c>
      <c r="D286" s="2" t="n">
        <v>35</v>
      </c>
      <c r="E286" s="2" t="s">
        <v>26</v>
      </c>
      <c r="F286" s="2" t="s">
        <v>27</v>
      </c>
      <c r="G286" s="2" t="s">
        <v>28</v>
      </c>
      <c r="H286" s="2" t="s">
        <v>29</v>
      </c>
      <c r="I286" s="2" t="s">
        <v>1336</v>
      </c>
      <c r="J286" s="2" t="s">
        <v>83</v>
      </c>
      <c r="K286" s="2" t="n">
        <v>60</v>
      </c>
      <c r="L286" s="2" t="s">
        <v>1337</v>
      </c>
      <c r="M286" s="2" t="s">
        <v>27</v>
      </c>
      <c r="N286" s="2" t="s">
        <v>28</v>
      </c>
      <c r="O286" s="2" t="s">
        <v>28</v>
      </c>
      <c r="P286" s="2" t="s">
        <v>32</v>
      </c>
      <c r="Q286" s="2" t="s">
        <v>45</v>
      </c>
      <c r="R286" s="2" t="s">
        <v>1338</v>
      </c>
      <c r="S286" s="2"/>
      <c r="T286" s="2" t="n">
        <v>2</v>
      </c>
      <c r="U286" s="2"/>
      <c r="V286" s="2" t="n">
        <v>5</v>
      </c>
      <c r="W286" s="2" t="s">
        <v>190</v>
      </c>
    </row>
    <row r="287" customFormat="false" ht="14.5" hidden="false" customHeight="false" outlineLevel="0" collapsed="false">
      <c r="A287" s="2" t="s">
        <v>1339</v>
      </c>
      <c r="B287" s="2" t="s">
        <v>183</v>
      </c>
      <c r="C287" s="2" t="s">
        <v>69</v>
      </c>
      <c r="D287" s="2" t="n">
        <v>35</v>
      </c>
      <c r="E287" s="2" t="s">
        <v>26</v>
      </c>
      <c r="F287" s="2" t="s">
        <v>27</v>
      </c>
      <c r="G287" s="2" t="s">
        <v>64</v>
      </c>
      <c r="H287" s="2" t="s">
        <v>217</v>
      </c>
      <c r="I287" s="2" t="s">
        <v>1340</v>
      </c>
      <c r="J287" s="2" t="s">
        <v>187</v>
      </c>
      <c r="K287" s="2" t="n">
        <v>207</v>
      </c>
      <c r="L287" s="2" t="s">
        <v>1341</v>
      </c>
      <c r="M287" s="2" t="s">
        <v>27</v>
      </c>
      <c r="N287" s="2" t="s">
        <v>64</v>
      </c>
      <c r="O287" s="2" t="s">
        <v>65</v>
      </c>
      <c r="P287" s="2" t="s">
        <v>32</v>
      </c>
      <c r="Q287" s="2" t="s">
        <v>33</v>
      </c>
      <c r="R287" s="2" t="s">
        <v>1342</v>
      </c>
      <c r="S287" s="2" t="s">
        <v>426</v>
      </c>
      <c r="T287" s="2" t="n">
        <v>21</v>
      </c>
      <c r="U287" s="2"/>
      <c r="V287" s="2" t="n">
        <v>3</v>
      </c>
      <c r="W287" s="2" t="s">
        <v>323</v>
      </c>
    </row>
    <row r="288" customFormat="false" ht="14.5" hidden="false" customHeight="false" outlineLevel="0" collapsed="false">
      <c r="A288" s="2" t="e">
        <f aca="false">-giqg66bd34</f>
        <v>#NAME?</v>
      </c>
      <c r="B288" s="2" t="s">
        <v>248</v>
      </c>
      <c r="C288" s="2" t="s">
        <v>61</v>
      </c>
      <c r="D288" s="2" t="n">
        <v>29</v>
      </c>
      <c r="E288" s="2" t="s">
        <v>26</v>
      </c>
      <c r="F288" s="2" t="s">
        <v>27</v>
      </c>
      <c r="G288" s="2" t="s">
        <v>28</v>
      </c>
      <c r="H288" s="2" t="s">
        <v>29</v>
      </c>
      <c r="I288" s="2" t="s">
        <v>1343</v>
      </c>
      <c r="J288" s="2" t="s">
        <v>56</v>
      </c>
      <c r="K288" s="2" t="n">
        <v>300</v>
      </c>
      <c r="L288" s="2" t="s">
        <v>1344</v>
      </c>
      <c r="M288" s="2" t="s">
        <v>27</v>
      </c>
      <c r="N288" s="2" t="s">
        <v>28</v>
      </c>
      <c r="O288" s="2" t="s">
        <v>29</v>
      </c>
      <c r="P288" s="2" t="s">
        <v>32</v>
      </c>
      <c r="Q288" s="2" t="s">
        <v>45</v>
      </c>
      <c r="R288" s="2" t="s">
        <v>127</v>
      </c>
      <c r="S288" s="2" t="s">
        <v>101</v>
      </c>
      <c r="T288" s="2" t="n">
        <v>0</v>
      </c>
      <c r="U288" s="2"/>
      <c r="V288" s="2" t="n">
        <v>8</v>
      </c>
      <c r="W288" s="2"/>
    </row>
    <row r="289" customFormat="false" ht="14.5" hidden="false" customHeight="false" outlineLevel="0" collapsed="false">
      <c r="A289" s="2" t="s">
        <v>1345</v>
      </c>
      <c r="B289" s="2" t="s">
        <v>183</v>
      </c>
      <c r="C289" s="2" t="s">
        <v>61</v>
      </c>
      <c r="D289" s="2" t="n">
        <v>26</v>
      </c>
      <c r="E289" s="2" t="s">
        <v>111</v>
      </c>
      <c r="F289" s="2" t="s">
        <v>27</v>
      </c>
      <c r="G289" s="2" t="s">
        <v>28</v>
      </c>
      <c r="H289" s="2" t="s">
        <v>117</v>
      </c>
      <c r="I289" s="2" t="s">
        <v>1346</v>
      </c>
      <c r="J289" s="2" t="s">
        <v>50</v>
      </c>
      <c r="K289" s="2" t="n">
        <v>114</v>
      </c>
      <c r="L289" s="2" t="s">
        <v>1347</v>
      </c>
      <c r="M289" s="2" t="s">
        <v>27</v>
      </c>
      <c r="N289" s="2" t="s">
        <v>28</v>
      </c>
      <c r="O289" s="2" t="s">
        <v>117</v>
      </c>
      <c r="P289" s="2" t="s">
        <v>32</v>
      </c>
      <c r="Q289" s="2" t="s">
        <v>33</v>
      </c>
      <c r="R289" s="2" t="s">
        <v>1348</v>
      </c>
      <c r="S289" s="2"/>
      <c r="T289" s="2" t="n">
        <v>1</v>
      </c>
      <c r="U289" s="2"/>
      <c r="V289" s="2" t="n">
        <v>1</v>
      </c>
      <c r="W289" s="2" t="s">
        <v>190</v>
      </c>
    </row>
    <row r="290" customFormat="false" ht="14.5" hidden="false" customHeight="false" outlineLevel="0" collapsed="false">
      <c r="A290" s="2" t="s">
        <v>1349</v>
      </c>
      <c r="B290" s="2" t="s">
        <v>183</v>
      </c>
      <c r="C290" s="2" t="s">
        <v>61</v>
      </c>
      <c r="D290" s="2" t="n">
        <v>28</v>
      </c>
      <c r="E290" s="2" t="s">
        <v>26</v>
      </c>
      <c r="F290" s="2" t="s">
        <v>27</v>
      </c>
      <c r="G290" s="2" t="s">
        <v>28</v>
      </c>
      <c r="H290" s="2" t="s">
        <v>117</v>
      </c>
      <c r="I290" s="2" t="s">
        <v>1350</v>
      </c>
      <c r="J290" s="2" t="s">
        <v>30</v>
      </c>
      <c r="K290" s="2" t="n">
        <v>5</v>
      </c>
      <c r="L290" s="2" t="s">
        <v>1351</v>
      </c>
      <c r="M290" s="2" t="s">
        <v>27</v>
      </c>
      <c r="N290" s="2" t="s">
        <v>28</v>
      </c>
      <c r="O290" s="2" t="s">
        <v>29</v>
      </c>
      <c r="P290" s="2" t="s">
        <v>32</v>
      </c>
      <c r="Q290" s="2" t="s">
        <v>52</v>
      </c>
      <c r="R290" s="2" t="s">
        <v>1352</v>
      </c>
      <c r="S290" s="2"/>
      <c r="T290" s="2" t="n">
        <v>5</v>
      </c>
      <c r="U290" s="2"/>
      <c r="V290" s="2" t="n">
        <v>2</v>
      </c>
      <c r="W290" s="2" t="s">
        <v>190</v>
      </c>
    </row>
    <row r="291" customFormat="false" ht="14.5" hidden="false" customHeight="false" outlineLevel="0" collapsed="false">
      <c r="A291" s="2" t="s">
        <v>1353</v>
      </c>
      <c r="B291" s="2" t="s">
        <v>92</v>
      </c>
      <c r="C291" s="2" t="s">
        <v>61</v>
      </c>
      <c r="D291" s="2" t="n">
        <v>23</v>
      </c>
      <c r="E291" s="2" t="s">
        <v>26</v>
      </c>
      <c r="F291" s="2" t="s">
        <v>27</v>
      </c>
      <c r="G291" s="2" t="s">
        <v>28</v>
      </c>
      <c r="H291" s="2" t="s">
        <v>29</v>
      </c>
      <c r="I291" s="2" t="s">
        <v>1354</v>
      </c>
      <c r="J291" s="2" t="s">
        <v>50</v>
      </c>
      <c r="K291" s="2" t="n">
        <v>297</v>
      </c>
      <c r="L291" s="2" t="s">
        <v>1355</v>
      </c>
      <c r="M291" s="2" t="s">
        <v>27</v>
      </c>
      <c r="N291" s="2" t="s">
        <v>318</v>
      </c>
      <c r="O291" s="2" t="s">
        <v>536</v>
      </c>
      <c r="P291" s="2" t="s">
        <v>32</v>
      </c>
      <c r="Q291" s="2" t="s">
        <v>45</v>
      </c>
      <c r="R291" s="2" t="s">
        <v>131</v>
      </c>
      <c r="S291" s="2"/>
      <c r="T291" s="2" t="n">
        <v>1</v>
      </c>
      <c r="U291" s="2" t="n">
        <v>9</v>
      </c>
      <c r="V291" s="2" t="n">
        <v>9</v>
      </c>
      <c r="W291" s="2"/>
    </row>
    <row r="292" customFormat="false" ht="14.5" hidden="false" customHeight="false" outlineLevel="0" collapsed="false">
      <c r="A292" s="2" t="s">
        <v>1356</v>
      </c>
      <c r="B292" s="2" t="s">
        <v>24</v>
      </c>
      <c r="C292" s="2" t="s">
        <v>61</v>
      </c>
      <c r="D292" s="2" t="n">
        <v>20</v>
      </c>
      <c r="E292" s="2" t="s">
        <v>26</v>
      </c>
      <c r="F292" s="2" t="s">
        <v>27</v>
      </c>
      <c r="G292" s="2" t="s">
        <v>28</v>
      </c>
      <c r="H292" s="2" t="s">
        <v>29</v>
      </c>
      <c r="I292" s="2" t="s">
        <v>1357</v>
      </c>
      <c r="J292" s="2" t="s">
        <v>30</v>
      </c>
      <c r="K292" s="2" t="n">
        <v>270</v>
      </c>
      <c r="L292" s="2" t="s">
        <v>1358</v>
      </c>
      <c r="M292" s="2" t="s">
        <v>27</v>
      </c>
      <c r="N292" s="2" t="s">
        <v>28</v>
      </c>
      <c r="O292" s="2" t="s">
        <v>29</v>
      </c>
      <c r="P292" s="2" t="s">
        <v>32</v>
      </c>
      <c r="Q292" s="2" t="s">
        <v>45</v>
      </c>
      <c r="R292" s="2" t="s">
        <v>402</v>
      </c>
      <c r="S292" s="2"/>
      <c r="T292" s="2" t="n">
        <v>11</v>
      </c>
      <c r="U292" s="2" t="n">
        <v>36</v>
      </c>
      <c r="V292" s="2" t="n">
        <v>12</v>
      </c>
      <c r="W292" s="2"/>
    </row>
    <row r="293" customFormat="false" ht="14.5" hidden="false" customHeight="false" outlineLevel="0" collapsed="false">
      <c r="A293" s="2" t="s">
        <v>1359</v>
      </c>
      <c r="B293" s="2" t="s">
        <v>183</v>
      </c>
      <c r="C293" s="2" t="s">
        <v>69</v>
      </c>
      <c r="D293" s="2" t="n">
        <v>13</v>
      </c>
      <c r="E293" s="2" t="s">
        <v>111</v>
      </c>
      <c r="F293" s="2" t="s">
        <v>27</v>
      </c>
      <c r="G293" s="2" t="s">
        <v>28</v>
      </c>
      <c r="H293" s="2" t="s">
        <v>29</v>
      </c>
      <c r="I293" s="2" t="s">
        <v>1360</v>
      </c>
      <c r="J293" s="2" t="s">
        <v>187</v>
      </c>
      <c r="K293" s="2" t="n">
        <v>300</v>
      </c>
      <c r="L293" s="2" t="s">
        <v>1361</v>
      </c>
      <c r="M293" s="2" t="s">
        <v>27</v>
      </c>
      <c r="N293" s="2" t="s">
        <v>28</v>
      </c>
      <c r="O293" s="2" t="s">
        <v>29</v>
      </c>
      <c r="P293" s="2" t="s">
        <v>32</v>
      </c>
      <c r="Q293" s="2" t="s">
        <v>52</v>
      </c>
      <c r="R293" s="2" t="s">
        <v>1362</v>
      </c>
      <c r="S293" s="2"/>
      <c r="T293" s="2" t="n">
        <v>3</v>
      </c>
      <c r="U293" s="2"/>
      <c r="V293" s="2" t="n">
        <v>3</v>
      </c>
      <c r="W293" s="2" t="s">
        <v>232</v>
      </c>
    </row>
    <row r="294" customFormat="false" ht="14.5" hidden="false" customHeight="false" outlineLevel="0" collapsed="false">
      <c r="A294" s="2" t="e">
        <f aca="false">-sc5poaj35w</f>
        <v>#NAME?</v>
      </c>
      <c r="B294" s="2" t="s">
        <v>183</v>
      </c>
      <c r="C294" s="2" t="s">
        <v>69</v>
      </c>
      <c r="D294" s="2" t="n">
        <v>13</v>
      </c>
      <c r="E294" s="2" t="s">
        <v>26</v>
      </c>
      <c r="F294" s="2" t="s">
        <v>27</v>
      </c>
      <c r="G294" s="2" t="s">
        <v>318</v>
      </c>
      <c r="H294" s="2" t="s">
        <v>319</v>
      </c>
      <c r="I294" s="2" t="s">
        <v>1363</v>
      </c>
      <c r="J294" s="2" t="s">
        <v>187</v>
      </c>
      <c r="K294" s="2" t="n">
        <v>257</v>
      </c>
      <c r="L294" s="2" t="s">
        <v>1364</v>
      </c>
      <c r="M294" s="2" t="s">
        <v>27</v>
      </c>
      <c r="N294" s="2" t="s">
        <v>318</v>
      </c>
      <c r="O294" s="2" t="s">
        <v>1015</v>
      </c>
      <c r="P294" s="2" t="s">
        <v>32</v>
      </c>
      <c r="Q294" s="2" t="s">
        <v>125</v>
      </c>
      <c r="R294" s="2" t="s">
        <v>732</v>
      </c>
      <c r="S294" s="2" t="s">
        <v>1016</v>
      </c>
      <c r="T294" s="2" t="n">
        <v>12</v>
      </c>
      <c r="U294" s="2"/>
      <c r="V294" s="2" t="n">
        <v>9</v>
      </c>
      <c r="W294" s="2" t="s">
        <v>232</v>
      </c>
    </row>
    <row r="295" customFormat="false" ht="14.5" hidden="false" customHeight="false" outlineLevel="0" collapsed="false">
      <c r="A295" s="2" t="s">
        <v>1365</v>
      </c>
      <c r="B295" s="2" t="s">
        <v>68</v>
      </c>
      <c r="C295" s="2" t="s">
        <v>61</v>
      </c>
      <c r="D295" s="2" t="n">
        <v>16</v>
      </c>
      <c r="E295" s="2" t="s">
        <v>26</v>
      </c>
      <c r="F295" s="2" t="s">
        <v>27</v>
      </c>
      <c r="G295" s="2" t="s">
        <v>28</v>
      </c>
      <c r="H295" s="2" t="s">
        <v>29</v>
      </c>
      <c r="I295" s="2" t="s">
        <v>1366</v>
      </c>
      <c r="J295" s="2" t="s">
        <v>187</v>
      </c>
      <c r="K295" s="2" t="n">
        <v>268</v>
      </c>
      <c r="L295" s="2" t="s">
        <v>1367</v>
      </c>
      <c r="M295" s="2" t="s">
        <v>27</v>
      </c>
      <c r="N295" s="2" t="s">
        <v>28</v>
      </c>
      <c r="O295" s="2" t="s">
        <v>29</v>
      </c>
      <c r="P295" s="2" t="s">
        <v>32</v>
      </c>
      <c r="Q295" s="2" t="s">
        <v>45</v>
      </c>
      <c r="R295" s="2" t="s">
        <v>1115</v>
      </c>
      <c r="S295" s="2" t="s">
        <v>1368</v>
      </c>
      <c r="T295" s="2" t="n">
        <v>8</v>
      </c>
      <c r="U295" s="2" t="n">
        <v>93</v>
      </c>
      <c r="V295" s="2" t="n">
        <v>5</v>
      </c>
      <c r="W295" s="2"/>
    </row>
    <row r="296" customFormat="false" ht="14.5" hidden="false" customHeight="false" outlineLevel="0" collapsed="false">
      <c r="A296" s="2" t="s">
        <v>1369</v>
      </c>
      <c r="B296" s="2" t="s">
        <v>36</v>
      </c>
      <c r="C296" s="2" t="s">
        <v>25</v>
      </c>
      <c r="D296" s="2" t="n">
        <v>31</v>
      </c>
      <c r="E296" s="2" t="s">
        <v>26</v>
      </c>
      <c r="F296" s="2" t="s">
        <v>27</v>
      </c>
      <c r="G296" s="2" t="s">
        <v>28</v>
      </c>
      <c r="H296" s="2" t="s">
        <v>29</v>
      </c>
      <c r="I296" s="2" t="s">
        <v>1370</v>
      </c>
      <c r="J296" s="2" t="s">
        <v>40</v>
      </c>
      <c r="K296" s="2" t="n">
        <v>300</v>
      </c>
      <c r="L296" s="2" t="s">
        <v>1371</v>
      </c>
      <c r="M296" s="2" t="s">
        <v>27</v>
      </c>
      <c r="N296" s="2" t="s">
        <v>28</v>
      </c>
      <c r="O296" s="2" t="s">
        <v>29</v>
      </c>
      <c r="P296" s="2" t="s">
        <v>32</v>
      </c>
      <c r="Q296" s="2" t="s">
        <v>125</v>
      </c>
      <c r="R296" s="2" t="s">
        <v>1372</v>
      </c>
      <c r="S296" s="2"/>
      <c r="T296" s="2" t="n">
        <v>30</v>
      </c>
      <c r="U296" s="2"/>
      <c r="V296" s="2" t="n">
        <v>6</v>
      </c>
      <c r="W296" s="2"/>
    </row>
    <row r="297" customFormat="false" ht="14.5" hidden="false" customHeight="false" outlineLevel="0" collapsed="false">
      <c r="A297" s="2" t="s">
        <v>1373</v>
      </c>
      <c r="B297" s="2" t="s">
        <v>248</v>
      </c>
      <c r="C297" s="2" t="s">
        <v>61</v>
      </c>
      <c r="D297" s="2" t="n">
        <v>31</v>
      </c>
      <c r="E297" s="2" t="s">
        <v>26</v>
      </c>
      <c r="F297" s="2" t="s">
        <v>27</v>
      </c>
      <c r="G297" s="2" t="s">
        <v>28</v>
      </c>
      <c r="H297" s="2" t="s">
        <v>29</v>
      </c>
      <c r="I297" s="2" t="s">
        <v>1374</v>
      </c>
      <c r="J297" s="2" t="s">
        <v>30</v>
      </c>
      <c r="K297" s="2" t="n">
        <v>0</v>
      </c>
      <c r="L297" s="2" t="s">
        <v>1375</v>
      </c>
      <c r="M297" s="2" t="s">
        <v>27</v>
      </c>
      <c r="N297" s="2" t="s">
        <v>28</v>
      </c>
      <c r="O297" s="2" t="s">
        <v>29</v>
      </c>
      <c r="P297" s="2" t="s">
        <v>32</v>
      </c>
      <c r="Q297" s="2" t="s">
        <v>45</v>
      </c>
      <c r="R297" s="2" t="s">
        <v>1376</v>
      </c>
      <c r="S297" s="2"/>
      <c r="T297" s="2" t="n">
        <v>3</v>
      </c>
      <c r="U297" s="2" t="n">
        <v>153</v>
      </c>
      <c r="V297" s="2" t="n">
        <v>10</v>
      </c>
      <c r="W297" s="2"/>
    </row>
    <row r="298" customFormat="false" ht="14.5" hidden="false" customHeight="false" outlineLevel="0" collapsed="false">
      <c r="A298" s="2" t="s">
        <v>1377</v>
      </c>
      <c r="B298" s="2" t="s">
        <v>92</v>
      </c>
      <c r="C298" s="2" t="s">
        <v>69</v>
      </c>
      <c r="D298" s="2" t="n">
        <v>22</v>
      </c>
      <c r="E298" s="2" t="s">
        <v>26</v>
      </c>
      <c r="F298" s="2" t="s">
        <v>27</v>
      </c>
      <c r="G298" s="2" t="s">
        <v>28</v>
      </c>
      <c r="H298" s="2" t="s">
        <v>29</v>
      </c>
      <c r="I298" s="2" t="s">
        <v>1378</v>
      </c>
      <c r="J298" s="2" t="s">
        <v>30</v>
      </c>
      <c r="K298" s="2" t="n">
        <v>300</v>
      </c>
      <c r="L298" s="2" t="s">
        <v>1379</v>
      </c>
      <c r="M298" s="2" t="s">
        <v>27</v>
      </c>
      <c r="N298" s="2" t="s">
        <v>28</v>
      </c>
      <c r="O298" s="2" t="s">
        <v>29</v>
      </c>
      <c r="P298" s="2" t="s">
        <v>32</v>
      </c>
      <c r="Q298" s="2" t="s">
        <v>45</v>
      </c>
      <c r="R298" s="2" t="s">
        <v>1380</v>
      </c>
      <c r="S298" s="2"/>
      <c r="T298" s="2" t="n">
        <v>15</v>
      </c>
      <c r="U298" s="2"/>
      <c r="V298" s="2" t="n">
        <v>6</v>
      </c>
      <c r="W298" s="2"/>
    </row>
    <row r="299" customFormat="false" ht="14.5" hidden="false" customHeight="false" outlineLevel="0" collapsed="false">
      <c r="A299" s="2" t="s">
        <v>1381</v>
      </c>
      <c r="B299" s="2" t="s">
        <v>92</v>
      </c>
      <c r="C299" s="2" t="s">
        <v>61</v>
      </c>
      <c r="D299" s="2" t="n">
        <v>28</v>
      </c>
      <c r="E299" s="2" t="s">
        <v>111</v>
      </c>
      <c r="F299" s="2" t="s">
        <v>27</v>
      </c>
      <c r="G299" s="2" t="s">
        <v>611</v>
      </c>
      <c r="H299" s="2" t="s">
        <v>1382</v>
      </c>
      <c r="I299" s="2" t="s">
        <v>1383</v>
      </c>
      <c r="J299" s="2" t="s">
        <v>30</v>
      </c>
      <c r="K299" s="2" t="n">
        <v>85</v>
      </c>
      <c r="L299" s="2" t="s">
        <v>1384</v>
      </c>
      <c r="M299" s="2" t="s">
        <v>27</v>
      </c>
      <c r="N299" s="2" t="s">
        <v>611</v>
      </c>
      <c r="O299" s="2" t="s">
        <v>1382</v>
      </c>
      <c r="P299" s="2" t="s">
        <v>32</v>
      </c>
      <c r="Q299" s="2" t="s">
        <v>125</v>
      </c>
      <c r="R299" s="2" t="s">
        <v>1385</v>
      </c>
      <c r="S299" s="2" t="s">
        <v>1386</v>
      </c>
      <c r="T299" s="2" t="n">
        <v>3</v>
      </c>
      <c r="U299" s="2"/>
      <c r="V299" s="2" t="n">
        <v>4</v>
      </c>
      <c r="W299" s="2"/>
    </row>
    <row r="300" customFormat="false" ht="14.5" hidden="false" customHeight="false" outlineLevel="0" collapsed="false">
      <c r="A300" s="2" t="s">
        <v>1387</v>
      </c>
      <c r="B300" s="2" t="s">
        <v>68</v>
      </c>
      <c r="C300" s="2" t="s">
        <v>25</v>
      </c>
      <c r="D300" s="2" t="n">
        <v>15</v>
      </c>
      <c r="E300" s="2" t="s">
        <v>111</v>
      </c>
      <c r="F300" s="2" t="s">
        <v>27</v>
      </c>
      <c r="G300" s="2" t="s">
        <v>1099</v>
      </c>
      <c r="H300" s="2" t="s">
        <v>1100</v>
      </c>
      <c r="I300" s="2" t="s">
        <v>1388</v>
      </c>
      <c r="J300" s="2" t="s">
        <v>565</v>
      </c>
      <c r="K300" s="2" t="n">
        <v>300</v>
      </c>
      <c r="L300" s="2" t="s">
        <v>1389</v>
      </c>
      <c r="M300" s="2" t="s">
        <v>27</v>
      </c>
      <c r="N300" s="2" t="s">
        <v>1099</v>
      </c>
      <c r="O300" s="2" t="s">
        <v>1100</v>
      </c>
      <c r="P300" s="2" t="s">
        <v>32</v>
      </c>
      <c r="Q300" s="2" t="s">
        <v>125</v>
      </c>
      <c r="R300" s="2" t="s">
        <v>382</v>
      </c>
      <c r="S300" s="2"/>
      <c r="T300" s="2" t="n">
        <v>2</v>
      </c>
      <c r="U300" s="2"/>
      <c r="V300" s="2" t="n">
        <v>10</v>
      </c>
      <c r="W300" s="2"/>
    </row>
    <row r="301" customFormat="false" ht="14.5" hidden="false" customHeight="false" outlineLevel="0" collapsed="false">
      <c r="A301" s="2" t="s">
        <v>1390</v>
      </c>
      <c r="B301" s="2" t="s">
        <v>68</v>
      </c>
      <c r="C301" s="2" t="s">
        <v>25</v>
      </c>
      <c r="D301" s="2" t="n">
        <v>15</v>
      </c>
      <c r="E301" s="2" t="s">
        <v>111</v>
      </c>
      <c r="F301" s="2" t="s">
        <v>27</v>
      </c>
      <c r="G301" s="2" t="s">
        <v>1099</v>
      </c>
      <c r="H301" s="2" t="s">
        <v>1100</v>
      </c>
      <c r="I301" s="2" t="s">
        <v>1388</v>
      </c>
      <c r="J301" s="2" t="s">
        <v>565</v>
      </c>
      <c r="K301" s="2" t="n">
        <v>300</v>
      </c>
      <c r="L301" s="2" t="s">
        <v>1391</v>
      </c>
      <c r="M301" s="2" t="s">
        <v>27</v>
      </c>
      <c r="N301" s="2" t="s">
        <v>1099</v>
      </c>
      <c r="O301" s="2" t="s">
        <v>1100</v>
      </c>
      <c r="P301" s="2" t="s">
        <v>32</v>
      </c>
      <c r="Q301" s="2" t="s">
        <v>125</v>
      </c>
      <c r="R301" s="2" t="s">
        <v>382</v>
      </c>
      <c r="S301" s="2"/>
      <c r="T301" s="2" t="n">
        <v>2</v>
      </c>
      <c r="U301" s="2"/>
      <c r="V301" s="2" t="n">
        <v>10</v>
      </c>
      <c r="W301" s="2"/>
    </row>
    <row r="302" customFormat="false" ht="14.5" hidden="false" customHeight="false" outlineLevel="0" collapsed="false">
      <c r="A302" s="2" t="s">
        <v>1392</v>
      </c>
      <c r="B302" s="2" t="s">
        <v>68</v>
      </c>
      <c r="C302" s="2" t="s">
        <v>25</v>
      </c>
      <c r="D302" s="2" t="n">
        <v>14</v>
      </c>
      <c r="E302" s="2" t="s">
        <v>26</v>
      </c>
      <c r="F302" s="2" t="s">
        <v>27</v>
      </c>
      <c r="G302" s="2" t="s">
        <v>28</v>
      </c>
      <c r="H302" s="2" t="s">
        <v>360</v>
      </c>
      <c r="I302" s="2" t="s">
        <v>1393</v>
      </c>
      <c r="J302" s="2"/>
      <c r="K302" s="2" t="n">
        <v>299</v>
      </c>
      <c r="L302" s="2" t="s">
        <v>1394</v>
      </c>
      <c r="M302" s="2" t="s">
        <v>27</v>
      </c>
      <c r="N302" s="2" t="s">
        <v>28</v>
      </c>
      <c r="O302" s="2" t="s">
        <v>360</v>
      </c>
      <c r="P302" s="2" t="s">
        <v>32</v>
      </c>
      <c r="Q302" s="2" t="s">
        <v>33</v>
      </c>
      <c r="R302" s="2" t="s">
        <v>372</v>
      </c>
      <c r="S302" s="2" t="s">
        <v>1395</v>
      </c>
      <c r="T302" s="2" t="n">
        <v>60</v>
      </c>
      <c r="U302" s="2" t="n">
        <v>39</v>
      </c>
      <c r="V302" s="2" t="n">
        <v>21</v>
      </c>
      <c r="W302" s="2"/>
    </row>
    <row r="303" customFormat="false" ht="14.5" hidden="false" customHeight="false" outlineLevel="0" collapsed="false">
      <c r="A303" s="2" t="s">
        <v>1396</v>
      </c>
      <c r="B303" s="2" t="s">
        <v>36</v>
      </c>
      <c r="C303" s="2" t="s">
        <v>48</v>
      </c>
      <c r="D303" s="2" t="n">
        <v>52</v>
      </c>
      <c r="E303" s="2" t="s">
        <v>26</v>
      </c>
      <c r="F303" s="2" t="s">
        <v>27</v>
      </c>
      <c r="G303" s="2" t="s">
        <v>28</v>
      </c>
      <c r="H303" s="2" t="s">
        <v>112</v>
      </c>
      <c r="I303" s="2" t="s">
        <v>1397</v>
      </c>
      <c r="J303" s="2" t="s">
        <v>40</v>
      </c>
      <c r="K303" s="2" t="n">
        <v>284</v>
      </c>
      <c r="L303" s="2" t="s">
        <v>1398</v>
      </c>
      <c r="M303" s="2" t="s">
        <v>27</v>
      </c>
      <c r="N303" s="2" t="s">
        <v>28</v>
      </c>
      <c r="O303" s="2" t="s">
        <v>112</v>
      </c>
      <c r="P303" s="2" t="s">
        <v>32</v>
      </c>
      <c r="Q303" s="2" t="s">
        <v>33</v>
      </c>
      <c r="R303" s="2" t="s">
        <v>1399</v>
      </c>
      <c r="S303" s="2" t="s">
        <v>392</v>
      </c>
      <c r="T303" s="2" t="n">
        <v>6</v>
      </c>
      <c r="U303" s="2"/>
      <c r="V303" s="2" t="n">
        <v>5</v>
      </c>
      <c r="W303" s="2"/>
    </row>
    <row r="304" customFormat="false" ht="14.5" hidden="false" customHeight="false" outlineLevel="0" collapsed="false">
      <c r="A304" s="2" t="s">
        <v>1400</v>
      </c>
      <c r="B304" s="2" t="s">
        <v>36</v>
      </c>
      <c r="C304" s="2" t="s">
        <v>48</v>
      </c>
      <c r="D304" s="2" t="n">
        <v>52</v>
      </c>
      <c r="E304" s="2" t="s">
        <v>26</v>
      </c>
      <c r="F304" s="2" t="s">
        <v>27</v>
      </c>
      <c r="G304" s="2" t="s">
        <v>28</v>
      </c>
      <c r="H304" s="2" t="s">
        <v>112</v>
      </c>
      <c r="I304" s="2" t="s">
        <v>1397</v>
      </c>
      <c r="J304" s="2" t="s">
        <v>40</v>
      </c>
      <c r="K304" s="2" t="n">
        <v>284</v>
      </c>
      <c r="L304" s="2" t="s">
        <v>1401</v>
      </c>
      <c r="M304" s="2" t="s">
        <v>27</v>
      </c>
      <c r="N304" s="2" t="s">
        <v>28</v>
      </c>
      <c r="O304" s="2" t="s">
        <v>112</v>
      </c>
      <c r="P304" s="2" t="s">
        <v>32</v>
      </c>
      <c r="Q304" s="2" t="s">
        <v>33</v>
      </c>
      <c r="R304" s="2" t="s">
        <v>1402</v>
      </c>
      <c r="S304" s="2" t="s">
        <v>392</v>
      </c>
      <c r="T304" s="2" t="n">
        <v>5</v>
      </c>
      <c r="U304" s="2"/>
      <c r="V304" s="2" t="n">
        <v>5</v>
      </c>
      <c r="W304" s="2"/>
    </row>
    <row r="305" customFormat="false" ht="14.5" hidden="false" customHeight="false" outlineLevel="0" collapsed="false">
      <c r="A305" s="2" t="s">
        <v>1403</v>
      </c>
      <c r="B305" s="2" t="s">
        <v>24</v>
      </c>
      <c r="C305" s="2" t="s">
        <v>61</v>
      </c>
      <c r="D305" s="2" t="n">
        <v>24</v>
      </c>
      <c r="E305" s="2" t="s">
        <v>26</v>
      </c>
      <c r="F305" s="2" t="s">
        <v>27</v>
      </c>
      <c r="G305" s="2" t="s">
        <v>28</v>
      </c>
      <c r="H305" s="2" t="s">
        <v>29</v>
      </c>
      <c r="I305" s="2" t="s">
        <v>1404</v>
      </c>
      <c r="J305" s="2" t="s">
        <v>50</v>
      </c>
      <c r="K305" s="2" t="n">
        <v>299</v>
      </c>
      <c r="L305" s="2" t="s">
        <v>1405</v>
      </c>
      <c r="M305" s="2" t="s">
        <v>27</v>
      </c>
      <c r="N305" s="2" t="s">
        <v>28</v>
      </c>
      <c r="O305" s="2" t="s">
        <v>29</v>
      </c>
      <c r="P305" s="2" t="s">
        <v>32</v>
      </c>
      <c r="Q305" s="2" t="s">
        <v>33</v>
      </c>
      <c r="R305" s="2" t="s">
        <v>1406</v>
      </c>
      <c r="S305" s="2" t="s">
        <v>1407</v>
      </c>
      <c r="T305" s="2" t="n">
        <v>6</v>
      </c>
      <c r="U305" s="2" t="n">
        <v>237</v>
      </c>
      <c r="V305" s="2" t="n">
        <v>3</v>
      </c>
      <c r="W305" s="2"/>
    </row>
    <row r="306" customFormat="false" ht="14.5" hidden="false" customHeight="false" outlineLevel="0" collapsed="false">
      <c r="A306" s="2" t="s">
        <v>1408</v>
      </c>
      <c r="B306" s="2" t="s">
        <v>24</v>
      </c>
      <c r="C306" s="2" t="s">
        <v>25</v>
      </c>
      <c r="D306" s="2" t="n">
        <v>18</v>
      </c>
      <c r="E306" s="2" t="s">
        <v>26</v>
      </c>
      <c r="F306" s="2" t="s">
        <v>27</v>
      </c>
      <c r="G306" s="2" t="s">
        <v>28</v>
      </c>
      <c r="H306" s="2" t="s">
        <v>29</v>
      </c>
      <c r="I306" s="2" t="s">
        <v>1409</v>
      </c>
      <c r="J306" s="2" t="s">
        <v>30</v>
      </c>
      <c r="K306" s="2" t="n">
        <v>272</v>
      </c>
      <c r="L306" s="2" t="s">
        <v>1410</v>
      </c>
      <c r="M306" s="2" t="s">
        <v>27</v>
      </c>
      <c r="N306" s="2" t="s">
        <v>28</v>
      </c>
      <c r="O306" s="2" t="s">
        <v>29</v>
      </c>
      <c r="P306" s="2" t="s">
        <v>32</v>
      </c>
      <c r="Q306" s="2" t="s">
        <v>125</v>
      </c>
      <c r="R306" s="2" t="s">
        <v>1411</v>
      </c>
      <c r="S306" s="2"/>
      <c r="T306" s="2" t="n">
        <v>10</v>
      </c>
      <c r="U306" s="2" t="n">
        <v>50</v>
      </c>
      <c r="V306" s="2" t="n">
        <v>5</v>
      </c>
      <c r="W306" s="2"/>
    </row>
    <row r="307" customFormat="false" ht="14.5" hidden="false" customHeight="false" outlineLevel="0" collapsed="false">
      <c r="A307" s="2" t="s">
        <v>1412</v>
      </c>
      <c r="B307" s="2" t="s">
        <v>24</v>
      </c>
      <c r="C307" s="2" t="s">
        <v>69</v>
      </c>
      <c r="D307" s="2" t="n">
        <v>35</v>
      </c>
      <c r="E307" s="2" t="s">
        <v>26</v>
      </c>
      <c r="F307" s="2" t="s">
        <v>27</v>
      </c>
      <c r="G307" s="2" t="s">
        <v>1413</v>
      </c>
      <c r="H307" s="2" t="s">
        <v>1414</v>
      </c>
      <c r="I307" s="2" t="s">
        <v>1415</v>
      </c>
      <c r="J307" s="2" t="s">
        <v>30</v>
      </c>
      <c r="K307" s="2" t="n">
        <v>300</v>
      </c>
      <c r="L307" s="2" t="s">
        <v>1416</v>
      </c>
      <c r="M307" s="2" t="s">
        <v>27</v>
      </c>
      <c r="N307" s="2" t="s">
        <v>1413</v>
      </c>
      <c r="O307" s="2" t="s">
        <v>1414</v>
      </c>
      <c r="P307" s="2" t="s">
        <v>32</v>
      </c>
      <c r="Q307" s="2" t="s">
        <v>392</v>
      </c>
      <c r="R307" s="2" t="s">
        <v>1417</v>
      </c>
      <c r="S307" s="2" t="s">
        <v>1411</v>
      </c>
      <c r="T307" s="2" t="n">
        <v>20</v>
      </c>
      <c r="U307" s="2" t="n">
        <v>45</v>
      </c>
      <c r="V307" s="2" t="n">
        <v>10</v>
      </c>
      <c r="W307" s="2"/>
    </row>
    <row r="308" customFormat="false" ht="14.5" hidden="false" customHeight="false" outlineLevel="0" collapsed="false">
      <c r="A308" s="2" t="s">
        <v>1418</v>
      </c>
      <c r="B308" s="2" t="s">
        <v>36</v>
      </c>
      <c r="C308" s="2" t="s">
        <v>48</v>
      </c>
      <c r="D308" s="2" t="n">
        <v>50</v>
      </c>
      <c r="E308" s="2" t="s">
        <v>26</v>
      </c>
      <c r="F308" s="2" t="s">
        <v>27</v>
      </c>
      <c r="G308" s="2" t="s">
        <v>28</v>
      </c>
      <c r="H308" s="2" t="s">
        <v>360</v>
      </c>
      <c r="I308" s="2" t="s">
        <v>1419</v>
      </c>
      <c r="J308" s="2" t="s">
        <v>40</v>
      </c>
      <c r="K308" s="2" t="n">
        <v>120</v>
      </c>
      <c r="L308" s="2" t="s">
        <v>1420</v>
      </c>
      <c r="M308" s="2" t="s">
        <v>27</v>
      </c>
      <c r="N308" s="2" t="s">
        <v>28</v>
      </c>
      <c r="O308" s="2" t="s">
        <v>360</v>
      </c>
      <c r="P308" s="2" t="s">
        <v>32</v>
      </c>
      <c r="Q308" s="2" t="s">
        <v>440</v>
      </c>
      <c r="R308" s="2" t="n">
        <v>10</v>
      </c>
      <c r="S308" s="2"/>
      <c r="T308" s="2" t="n">
        <v>1</v>
      </c>
      <c r="U308" s="2"/>
      <c r="V308" s="2" t="n">
        <v>4</v>
      </c>
      <c r="W308" s="2"/>
    </row>
    <row r="309" customFormat="false" ht="14.5" hidden="false" customHeight="false" outlineLevel="0" collapsed="false">
      <c r="A309" s="2" t="s">
        <v>1421</v>
      </c>
      <c r="B309" s="2" t="s">
        <v>36</v>
      </c>
      <c r="C309" s="2" t="s">
        <v>25</v>
      </c>
      <c r="D309" s="2" t="n">
        <v>19</v>
      </c>
      <c r="E309" s="2" t="s">
        <v>26</v>
      </c>
      <c r="F309" s="2" t="s">
        <v>27</v>
      </c>
      <c r="G309" s="2" t="s">
        <v>64</v>
      </c>
      <c r="H309" s="2" t="s">
        <v>493</v>
      </c>
      <c r="I309" s="2" t="s">
        <v>1422</v>
      </c>
      <c r="J309" s="2" t="s">
        <v>40</v>
      </c>
      <c r="K309" s="2" t="n">
        <v>0</v>
      </c>
      <c r="L309" s="2" t="s">
        <v>1423</v>
      </c>
      <c r="M309" s="2" t="s">
        <v>27</v>
      </c>
      <c r="N309" s="2" t="s">
        <v>64</v>
      </c>
      <c r="O309" s="2" t="s">
        <v>493</v>
      </c>
      <c r="P309" s="2" t="s">
        <v>32</v>
      </c>
      <c r="Q309" s="2" t="s">
        <v>392</v>
      </c>
      <c r="R309" s="2" t="s">
        <v>1424</v>
      </c>
      <c r="S309" s="2" t="s">
        <v>1425</v>
      </c>
      <c r="T309" s="2" t="n">
        <v>3</v>
      </c>
      <c r="U309" s="2"/>
      <c r="V309" s="2" t="n">
        <v>6</v>
      </c>
      <c r="W309" s="2"/>
    </row>
    <row r="310" customFormat="false" ht="14.5" hidden="false" customHeight="false" outlineLevel="0" collapsed="false">
      <c r="A310" s="2" t="s">
        <v>1426</v>
      </c>
      <c r="B310" s="2" t="s">
        <v>24</v>
      </c>
      <c r="C310" s="2" t="s">
        <v>69</v>
      </c>
      <c r="D310" s="2" t="n">
        <v>32</v>
      </c>
      <c r="E310" s="2" t="s">
        <v>26</v>
      </c>
      <c r="F310" s="2" t="s">
        <v>27</v>
      </c>
      <c r="G310" s="2" t="s">
        <v>28</v>
      </c>
      <c r="H310" s="2" t="s">
        <v>449</v>
      </c>
      <c r="I310" s="2" t="s">
        <v>1427</v>
      </c>
      <c r="J310" s="2" t="s">
        <v>30</v>
      </c>
      <c r="K310" s="2" t="n">
        <v>300</v>
      </c>
      <c r="L310" s="2" t="s">
        <v>1428</v>
      </c>
      <c r="M310" s="2" t="s">
        <v>27</v>
      </c>
      <c r="N310" s="2" t="s">
        <v>28</v>
      </c>
      <c r="O310" s="2" t="s">
        <v>449</v>
      </c>
      <c r="P310" s="2" t="s">
        <v>32</v>
      </c>
      <c r="Q310" s="2" t="s">
        <v>52</v>
      </c>
      <c r="R310" s="2" t="s">
        <v>1429</v>
      </c>
      <c r="S310" s="2"/>
      <c r="T310" s="2" t="n">
        <v>10</v>
      </c>
      <c r="U310" s="2" t="n">
        <v>291</v>
      </c>
      <c r="V310" s="2" t="n">
        <v>6</v>
      </c>
      <c r="W310" s="2"/>
    </row>
    <row r="311" customFormat="false" ht="14.5" hidden="false" customHeight="false" outlineLevel="0" collapsed="false">
      <c r="A311" s="2" t="s">
        <v>1430</v>
      </c>
      <c r="B311" s="2" t="s">
        <v>68</v>
      </c>
      <c r="C311" s="2" t="s">
        <v>48</v>
      </c>
      <c r="D311" s="2" t="n">
        <v>17</v>
      </c>
      <c r="E311" s="2" t="s">
        <v>26</v>
      </c>
      <c r="F311" s="2" t="s">
        <v>27</v>
      </c>
      <c r="G311" s="2" t="s">
        <v>28</v>
      </c>
      <c r="H311" s="2" t="s">
        <v>360</v>
      </c>
      <c r="I311" s="2" t="s">
        <v>1431</v>
      </c>
      <c r="J311" s="2" t="s">
        <v>73</v>
      </c>
      <c r="K311" s="2" t="n">
        <v>182</v>
      </c>
      <c r="L311" s="2" t="s">
        <v>1432</v>
      </c>
      <c r="M311" s="2" t="s">
        <v>27</v>
      </c>
      <c r="N311" s="2" t="s">
        <v>28</v>
      </c>
      <c r="O311" s="2" t="s">
        <v>360</v>
      </c>
      <c r="P311" s="2" t="s">
        <v>32</v>
      </c>
      <c r="Q311" s="2" t="s">
        <v>440</v>
      </c>
      <c r="R311" s="2" t="s">
        <v>1433</v>
      </c>
      <c r="S311" s="2" t="s">
        <v>741</v>
      </c>
      <c r="T311" s="2" t="n">
        <v>3</v>
      </c>
      <c r="U311" s="2" t="n">
        <v>57</v>
      </c>
      <c r="V311" s="2" t="n">
        <v>3</v>
      </c>
      <c r="W311" s="2"/>
    </row>
    <row r="312" customFormat="false" ht="14.5" hidden="false" customHeight="false" outlineLevel="0" collapsed="false">
      <c r="A312" s="2" t="s">
        <v>1434</v>
      </c>
      <c r="B312" s="2" t="s">
        <v>24</v>
      </c>
      <c r="C312" s="2" t="s">
        <v>61</v>
      </c>
      <c r="D312" s="2" t="n">
        <v>28</v>
      </c>
      <c r="E312" s="2" t="s">
        <v>26</v>
      </c>
      <c r="F312" s="2" t="s">
        <v>27</v>
      </c>
      <c r="G312" s="2" t="s">
        <v>28</v>
      </c>
      <c r="H312" s="2" t="s">
        <v>29</v>
      </c>
      <c r="I312" s="2" t="s">
        <v>1435</v>
      </c>
      <c r="J312" s="2" t="s">
        <v>30</v>
      </c>
      <c r="K312" s="2" t="n">
        <v>297</v>
      </c>
      <c r="L312" s="2" t="s">
        <v>1436</v>
      </c>
      <c r="M312" s="2" t="s">
        <v>27</v>
      </c>
      <c r="N312" s="2" t="s">
        <v>28</v>
      </c>
      <c r="O312" s="2" t="s">
        <v>29</v>
      </c>
      <c r="P312" s="2" t="s">
        <v>32</v>
      </c>
      <c r="Q312" s="2" t="s">
        <v>45</v>
      </c>
      <c r="R312" s="2" t="s">
        <v>1049</v>
      </c>
      <c r="S312" s="2"/>
      <c r="T312" s="2" t="n">
        <v>20</v>
      </c>
      <c r="U312" s="2" t="n">
        <v>91</v>
      </c>
      <c r="V312" s="2" t="n">
        <v>8</v>
      </c>
      <c r="W312" s="2"/>
    </row>
    <row r="313" customFormat="false" ht="14.5" hidden="false" customHeight="false" outlineLevel="0" collapsed="false">
      <c r="A313" s="2" t="s">
        <v>1437</v>
      </c>
      <c r="B313" s="2" t="s">
        <v>183</v>
      </c>
      <c r="C313" s="2" t="s">
        <v>48</v>
      </c>
      <c r="D313" s="2" t="n">
        <v>39</v>
      </c>
      <c r="E313" s="2" t="s">
        <v>26</v>
      </c>
      <c r="F313" s="2" t="s">
        <v>27</v>
      </c>
      <c r="G313" s="2" t="s">
        <v>938</v>
      </c>
      <c r="H313" s="2" t="s">
        <v>939</v>
      </c>
      <c r="I313" s="2" t="s">
        <v>1438</v>
      </c>
      <c r="J313" s="2" t="s">
        <v>48</v>
      </c>
      <c r="K313" s="2" t="n">
        <v>64</v>
      </c>
      <c r="L313" s="2" t="s">
        <v>1439</v>
      </c>
      <c r="M313" s="2" t="s">
        <v>27</v>
      </c>
      <c r="N313" s="2" t="s">
        <v>938</v>
      </c>
      <c r="O313" s="2" t="s">
        <v>939</v>
      </c>
      <c r="P313" s="2" t="s">
        <v>32</v>
      </c>
      <c r="Q313" s="2" t="s">
        <v>125</v>
      </c>
      <c r="R313" s="2" t="s">
        <v>946</v>
      </c>
      <c r="S313" s="2"/>
      <c r="T313" s="2" t="n">
        <v>1</v>
      </c>
      <c r="U313" s="2"/>
      <c r="V313" s="2" t="n">
        <v>4</v>
      </c>
      <c r="W313" s="2" t="s">
        <v>323</v>
      </c>
    </row>
    <row r="314" customFormat="false" ht="14.5" hidden="false" customHeight="false" outlineLevel="0" collapsed="false">
      <c r="A314" s="2" t="s">
        <v>1440</v>
      </c>
      <c r="B314" s="2" t="s">
        <v>92</v>
      </c>
      <c r="C314" s="2" t="s">
        <v>48</v>
      </c>
      <c r="D314" s="2" t="n">
        <v>39</v>
      </c>
      <c r="E314" s="2" t="s">
        <v>26</v>
      </c>
      <c r="F314" s="2" t="s">
        <v>27</v>
      </c>
      <c r="G314" s="2" t="s">
        <v>28</v>
      </c>
      <c r="H314" s="2" t="s">
        <v>1441</v>
      </c>
      <c r="I314" s="2" t="s">
        <v>1442</v>
      </c>
      <c r="J314" s="2" t="s">
        <v>50</v>
      </c>
      <c r="K314" s="2" t="n">
        <v>60</v>
      </c>
      <c r="L314" s="2" t="s">
        <v>1443</v>
      </c>
      <c r="M314" s="2" t="s">
        <v>27</v>
      </c>
      <c r="N314" s="2" t="s">
        <v>28</v>
      </c>
      <c r="O314" s="2" t="s">
        <v>1441</v>
      </c>
      <c r="P314" s="2" t="s">
        <v>32</v>
      </c>
      <c r="Q314" s="2" t="s">
        <v>125</v>
      </c>
      <c r="R314" s="2" t="s">
        <v>1444</v>
      </c>
      <c r="S314" s="2"/>
      <c r="T314" s="2" t="n">
        <v>2</v>
      </c>
      <c r="U314" s="2" t="n">
        <v>59</v>
      </c>
      <c r="V314" s="2" t="n">
        <v>6</v>
      </c>
      <c r="W314" s="2"/>
    </row>
    <row r="315" customFormat="false" ht="14.5" hidden="false" customHeight="false" outlineLevel="0" collapsed="false">
      <c r="A315" s="2" t="s">
        <v>1445</v>
      </c>
      <c r="B315" s="2" t="s">
        <v>68</v>
      </c>
      <c r="C315" s="2" t="s">
        <v>69</v>
      </c>
      <c r="D315" s="2" t="n">
        <v>15</v>
      </c>
      <c r="E315" s="2" t="s">
        <v>26</v>
      </c>
      <c r="F315" s="2" t="s">
        <v>27</v>
      </c>
      <c r="G315" s="2" t="s">
        <v>28</v>
      </c>
      <c r="H315" s="2" t="s">
        <v>29</v>
      </c>
      <c r="I315" s="2" t="s">
        <v>1446</v>
      </c>
      <c r="J315" s="2" t="s">
        <v>30</v>
      </c>
      <c r="K315" s="2" t="n">
        <v>260</v>
      </c>
      <c r="L315" s="2" t="s">
        <v>1447</v>
      </c>
      <c r="M315" s="2" t="s">
        <v>27</v>
      </c>
      <c r="N315" s="2" t="s">
        <v>28</v>
      </c>
      <c r="O315" s="2" t="s">
        <v>29</v>
      </c>
      <c r="P315" s="2" t="s">
        <v>32</v>
      </c>
      <c r="Q315" s="2" t="s">
        <v>45</v>
      </c>
      <c r="R315" s="2" t="s">
        <v>1448</v>
      </c>
      <c r="S315" s="2" t="s">
        <v>1449</v>
      </c>
      <c r="T315" s="2" t="n">
        <v>16</v>
      </c>
      <c r="U315" s="2" t="n">
        <v>214</v>
      </c>
      <c r="V315" s="2" t="n">
        <v>3</v>
      </c>
      <c r="W315" s="2"/>
    </row>
    <row r="316" customFormat="false" ht="14.5" hidden="false" customHeight="false" outlineLevel="0" collapsed="false">
      <c r="A316" s="2" t="s">
        <v>1450</v>
      </c>
      <c r="B316" s="2" t="s">
        <v>24</v>
      </c>
      <c r="C316" s="2" t="s">
        <v>69</v>
      </c>
      <c r="D316" s="2" t="n">
        <v>22</v>
      </c>
      <c r="E316" s="2" t="s">
        <v>111</v>
      </c>
      <c r="F316" s="2" t="s">
        <v>27</v>
      </c>
      <c r="G316" s="2" t="s">
        <v>156</v>
      </c>
      <c r="H316" s="2" t="s">
        <v>157</v>
      </c>
      <c r="I316" s="2" t="s">
        <v>1451</v>
      </c>
      <c r="J316" s="2" t="s">
        <v>30</v>
      </c>
      <c r="K316" s="2" t="n">
        <v>247</v>
      </c>
      <c r="L316" s="2" t="s">
        <v>1452</v>
      </c>
      <c r="M316" s="2" t="s">
        <v>27</v>
      </c>
      <c r="N316" s="2" t="s">
        <v>156</v>
      </c>
      <c r="O316" s="2" t="s">
        <v>1453</v>
      </c>
      <c r="P316" s="2" t="s">
        <v>32</v>
      </c>
      <c r="Q316" s="2" t="s">
        <v>125</v>
      </c>
      <c r="R316" s="2" t="s">
        <v>1454</v>
      </c>
      <c r="S316" s="2" t="s">
        <v>1455</v>
      </c>
      <c r="T316" s="2" t="n">
        <v>2</v>
      </c>
      <c r="U316" s="2" t="n">
        <v>232</v>
      </c>
      <c r="V316" s="2" t="n">
        <v>3</v>
      </c>
      <c r="W316" s="2"/>
    </row>
    <row r="317" customFormat="false" ht="14.5" hidden="false" customHeight="false" outlineLevel="0" collapsed="false">
      <c r="A317" s="2" t="s">
        <v>1456</v>
      </c>
      <c r="B317" s="2" t="s">
        <v>183</v>
      </c>
      <c r="C317" s="2" t="s">
        <v>48</v>
      </c>
      <c r="D317" s="2" t="n">
        <v>52</v>
      </c>
      <c r="E317" s="2" t="s">
        <v>26</v>
      </c>
      <c r="F317" s="2" t="s">
        <v>27</v>
      </c>
      <c r="G317" s="2" t="s">
        <v>28</v>
      </c>
      <c r="H317" s="2" t="s">
        <v>29</v>
      </c>
      <c r="I317" s="2" t="s">
        <v>1457</v>
      </c>
      <c r="J317" s="2" t="s">
        <v>56</v>
      </c>
      <c r="K317" s="2" t="n">
        <v>98</v>
      </c>
      <c r="L317" s="2" t="s">
        <v>1458</v>
      </c>
      <c r="M317" s="2" t="s">
        <v>27</v>
      </c>
      <c r="N317" s="2" t="s">
        <v>28</v>
      </c>
      <c r="O317" s="2" t="s">
        <v>29</v>
      </c>
      <c r="P317" s="2" t="s">
        <v>32</v>
      </c>
      <c r="Q317" s="2" t="s">
        <v>52</v>
      </c>
      <c r="R317" s="2" t="s">
        <v>1007</v>
      </c>
      <c r="S317" s="2"/>
      <c r="T317" s="2" t="n">
        <v>15</v>
      </c>
      <c r="U317" s="2"/>
      <c r="V317" s="2" t="n">
        <v>8</v>
      </c>
      <c r="W317" s="2" t="s">
        <v>557</v>
      </c>
    </row>
    <row r="318" customFormat="false" ht="14.5" hidden="false" customHeight="false" outlineLevel="0" collapsed="false">
      <c r="A318" s="2" t="s">
        <v>1459</v>
      </c>
      <c r="B318" s="2" t="s">
        <v>92</v>
      </c>
      <c r="C318" s="2" t="s">
        <v>25</v>
      </c>
      <c r="D318" s="2" t="n">
        <v>28</v>
      </c>
      <c r="E318" s="2" t="s">
        <v>26</v>
      </c>
      <c r="F318" s="2" t="s">
        <v>27</v>
      </c>
      <c r="G318" s="2" t="s">
        <v>28</v>
      </c>
      <c r="H318" s="2" t="s">
        <v>1460</v>
      </c>
      <c r="I318" s="2" t="s">
        <v>1461</v>
      </c>
      <c r="J318" s="2" t="s">
        <v>30</v>
      </c>
      <c r="K318" s="2" t="n">
        <v>298</v>
      </c>
      <c r="L318" s="2" t="s">
        <v>1462</v>
      </c>
      <c r="M318" s="2" t="s">
        <v>27</v>
      </c>
      <c r="N318" s="2" t="s">
        <v>28</v>
      </c>
      <c r="O318" s="2" t="s">
        <v>1460</v>
      </c>
      <c r="P318" s="2" t="s">
        <v>32</v>
      </c>
      <c r="Q318" s="2" t="s">
        <v>125</v>
      </c>
      <c r="R318" s="2" t="s">
        <v>1463</v>
      </c>
      <c r="S318" s="2" t="s">
        <v>1464</v>
      </c>
      <c r="T318" s="2" t="n">
        <v>14</v>
      </c>
      <c r="U318" s="2" t="n">
        <v>105</v>
      </c>
      <c r="V318" s="2" t="n">
        <v>14</v>
      </c>
      <c r="W318" s="2"/>
    </row>
    <row r="319" customFormat="false" ht="14.5" hidden="false" customHeight="false" outlineLevel="0" collapsed="false">
      <c r="A319" s="2" t="s">
        <v>1465</v>
      </c>
      <c r="B319" s="2" t="s">
        <v>24</v>
      </c>
      <c r="C319" s="2" t="s">
        <v>69</v>
      </c>
      <c r="D319" s="2" t="n">
        <v>50</v>
      </c>
      <c r="E319" s="2" t="s">
        <v>26</v>
      </c>
      <c r="F319" s="2" t="s">
        <v>27</v>
      </c>
      <c r="G319" s="2" t="s">
        <v>28</v>
      </c>
      <c r="H319" s="2" t="s">
        <v>29</v>
      </c>
      <c r="I319" s="2" t="s">
        <v>1466</v>
      </c>
      <c r="J319" s="2" t="s">
        <v>30</v>
      </c>
      <c r="K319" s="2" t="n">
        <v>294</v>
      </c>
      <c r="L319" s="2" t="s">
        <v>1467</v>
      </c>
      <c r="M319" s="2" t="s">
        <v>27</v>
      </c>
      <c r="N319" s="2" t="s">
        <v>28</v>
      </c>
      <c r="O319" s="2" t="s">
        <v>117</v>
      </c>
      <c r="P319" s="2" t="s">
        <v>32</v>
      </c>
      <c r="Q319" s="2" t="s">
        <v>52</v>
      </c>
      <c r="R319" s="2" t="s">
        <v>1007</v>
      </c>
      <c r="S319" s="2"/>
      <c r="T319" s="2" t="n">
        <v>30</v>
      </c>
      <c r="U319" s="2" t="n">
        <v>105</v>
      </c>
      <c r="V319" s="2" t="n">
        <v>7</v>
      </c>
      <c r="W319" s="2"/>
    </row>
    <row r="320" customFormat="false" ht="14.5" hidden="false" customHeight="false" outlineLevel="0" collapsed="false">
      <c r="A320" s="2" t="s">
        <v>1468</v>
      </c>
      <c r="B320" s="2" t="s">
        <v>24</v>
      </c>
      <c r="C320" s="2" t="s">
        <v>61</v>
      </c>
      <c r="D320" s="2" t="n">
        <v>31</v>
      </c>
      <c r="E320" s="2" t="s">
        <v>26</v>
      </c>
      <c r="F320" s="2" t="s">
        <v>27</v>
      </c>
      <c r="G320" s="2" t="s">
        <v>172</v>
      </c>
      <c r="H320" s="2" t="s">
        <v>1127</v>
      </c>
      <c r="I320" s="2" t="s">
        <v>1469</v>
      </c>
      <c r="J320" s="2" t="s">
        <v>56</v>
      </c>
      <c r="K320" s="2" t="n">
        <v>270</v>
      </c>
      <c r="L320" s="2" t="s">
        <v>1470</v>
      </c>
      <c r="M320" s="2" t="s">
        <v>27</v>
      </c>
      <c r="N320" s="2" t="s">
        <v>172</v>
      </c>
      <c r="O320" s="2" t="s">
        <v>1127</v>
      </c>
      <c r="P320" s="2" t="s">
        <v>32</v>
      </c>
      <c r="Q320" s="2" t="s">
        <v>45</v>
      </c>
      <c r="R320" s="2" t="s">
        <v>1471</v>
      </c>
      <c r="S320" s="2"/>
      <c r="T320" s="2" t="n">
        <v>8</v>
      </c>
      <c r="U320" s="2"/>
      <c r="V320" s="2" t="n">
        <v>9</v>
      </c>
      <c r="W320" s="2"/>
    </row>
    <row r="321" customFormat="false" ht="14.5" hidden="false" customHeight="false" outlineLevel="0" collapsed="false">
      <c r="A321" s="2" t="s">
        <v>1472</v>
      </c>
      <c r="B321" s="2" t="s">
        <v>183</v>
      </c>
      <c r="C321" s="2" t="s">
        <v>61</v>
      </c>
      <c r="D321" s="2" t="n">
        <v>22</v>
      </c>
      <c r="E321" s="2" t="s">
        <v>26</v>
      </c>
      <c r="F321" s="2" t="s">
        <v>27</v>
      </c>
      <c r="G321" s="2" t="s">
        <v>28</v>
      </c>
      <c r="H321" s="2" t="s">
        <v>1473</v>
      </c>
      <c r="I321" s="2" t="s">
        <v>1474</v>
      </c>
      <c r="J321" s="2" t="s">
        <v>565</v>
      </c>
      <c r="K321" s="2" t="n">
        <v>330</v>
      </c>
      <c r="L321" s="2" t="s">
        <v>1475</v>
      </c>
      <c r="M321" s="2" t="s">
        <v>27</v>
      </c>
      <c r="N321" s="2" t="s">
        <v>28</v>
      </c>
      <c r="O321" s="2" t="s">
        <v>1473</v>
      </c>
      <c r="P321" s="2" t="s">
        <v>32</v>
      </c>
      <c r="Q321" s="2" t="s">
        <v>33</v>
      </c>
      <c r="R321" s="2" t="s">
        <v>1476</v>
      </c>
      <c r="S321" s="2"/>
      <c r="T321" s="2" t="n">
        <v>3</v>
      </c>
      <c r="U321" s="2"/>
      <c r="V321" s="2" t="n">
        <v>5</v>
      </c>
      <c r="W321" s="2" t="s">
        <v>190</v>
      </c>
    </row>
    <row r="322" customFormat="false" ht="14.5" hidden="false" customHeight="false" outlineLevel="0" collapsed="false">
      <c r="A322" s="2" t="s">
        <v>1477</v>
      </c>
      <c r="B322" s="2" t="s">
        <v>248</v>
      </c>
      <c r="C322" s="2" t="s">
        <v>69</v>
      </c>
      <c r="D322" s="2" t="n">
        <v>31</v>
      </c>
      <c r="E322" s="2" t="s">
        <v>111</v>
      </c>
      <c r="F322" s="2" t="s">
        <v>27</v>
      </c>
      <c r="G322" s="2" t="s">
        <v>28</v>
      </c>
      <c r="H322" s="2" t="s">
        <v>29</v>
      </c>
      <c r="I322" s="2" t="s">
        <v>1478</v>
      </c>
      <c r="J322" s="2" t="s">
        <v>30</v>
      </c>
      <c r="K322" s="2" t="n">
        <v>270</v>
      </c>
      <c r="L322" s="2" t="s">
        <v>1479</v>
      </c>
      <c r="M322" s="2" t="s">
        <v>27</v>
      </c>
      <c r="N322" s="2" t="s">
        <v>28</v>
      </c>
      <c r="O322" s="2" t="s">
        <v>29</v>
      </c>
      <c r="P322" s="2" t="s">
        <v>32</v>
      </c>
      <c r="Q322" s="2" t="s">
        <v>45</v>
      </c>
      <c r="R322" s="2" t="s">
        <v>1480</v>
      </c>
      <c r="S322" s="2"/>
      <c r="T322" s="2" t="n">
        <v>1</v>
      </c>
      <c r="U322" s="2"/>
      <c r="V322" s="2" t="n">
        <v>16</v>
      </c>
      <c r="W322" s="2"/>
    </row>
    <row r="323" customFormat="false" ht="14.5" hidden="false" customHeight="false" outlineLevel="0" collapsed="false">
      <c r="A323" s="2" t="s">
        <v>1481</v>
      </c>
      <c r="B323" s="2" t="s">
        <v>24</v>
      </c>
      <c r="C323" s="2" t="s">
        <v>61</v>
      </c>
      <c r="D323" s="2" t="n">
        <v>25</v>
      </c>
      <c r="E323" s="2" t="s">
        <v>26</v>
      </c>
      <c r="F323" s="2" t="s">
        <v>27</v>
      </c>
      <c r="G323" s="2" t="s">
        <v>28</v>
      </c>
      <c r="H323" s="2" t="s">
        <v>29</v>
      </c>
      <c r="I323" s="2" t="s">
        <v>1482</v>
      </c>
      <c r="J323" s="2" t="s">
        <v>30</v>
      </c>
      <c r="K323" s="2" t="n">
        <v>253</v>
      </c>
      <c r="L323" s="2" t="s">
        <v>1483</v>
      </c>
      <c r="M323" s="2" t="s">
        <v>27</v>
      </c>
      <c r="N323" s="2" t="s">
        <v>28</v>
      </c>
      <c r="O323" s="2" t="s">
        <v>29</v>
      </c>
      <c r="P323" s="2" t="s">
        <v>32</v>
      </c>
      <c r="Q323" s="2" t="s">
        <v>45</v>
      </c>
      <c r="R323" s="2" t="s">
        <v>1484</v>
      </c>
      <c r="S323" s="2" t="s">
        <v>339</v>
      </c>
      <c r="T323" s="2" t="n">
        <v>30</v>
      </c>
      <c r="U323" s="2" t="n">
        <v>1</v>
      </c>
      <c r="V323" s="2" t="n">
        <v>13</v>
      </c>
      <c r="W323" s="2"/>
    </row>
    <row r="324" customFormat="false" ht="14.5" hidden="false" customHeight="false" outlineLevel="0" collapsed="false">
      <c r="A324" s="2" t="s">
        <v>1485</v>
      </c>
      <c r="B324" s="2" t="s">
        <v>183</v>
      </c>
      <c r="C324" s="2" t="s">
        <v>61</v>
      </c>
      <c r="D324" s="2" t="n">
        <v>40</v>
      </c>
      <c r="E324" s="2" t="s">
        <v>26</v>
      </c>
      <c r="F324" s="2" t="s">
        <v>27</v>
      </c>
      <c r="G324" s="2" t="s">
        <v>28</v>
      </c>
      <c r="H324" s="2" t="s">
        <v>29</v>
      </c>
      <c r="I324" s="2" t="s">
        <v>1486</v>
      </c>
      <c r="J324" s="2" t="s">
        <v>1081</v>
      </c>
      <c r="K324" s="2" t="n">
        <v>285</v>
      </c>
      <c r="L324" s="2" t="s">
        <v>1487</v>
      </c>
      <c r="M324" s="2" t="s">
        <v>27</v>
      </c>
      <c r="N324" s="2" t="s">
        <v>184</v>
      </c>
      <c r="O324" s="2" t="s">
        <v>185</v>
      </c>
      <c r="P324" s="2" t="s">
        <v>32</v>
      </c>
      <c r="Q324" s="2" t="s">
        <v>45</v>
      </c>
      <c r="R324" s="2" t="s">
        <v>127</v>
      </c>
      <c r="S324" s="2" t="s">
        <v>1488</v>
      </c>
      <c r="T324" s="2" t="n">
        <v>7</v>
      </c>
      <c r="U324" s="2" t="n">
        <v>0</v>
      </c>
      <c r="V324" s="2" t="n">
        <v>9</v>
      </c>
      <c r="W324" s="2" t="s">
        <v>323</v>
      </c>
    </row>
    <row r="325" customFormat="false" ht="14.5" hidden="false" customHeight="false" outlineLevel="0" collapsed="false">
      <c r="A325" s="2" t="s">
        <v>1489</v>
      </c>
      <c r="B325" s="2" t="s">
        <v>24</v>
      </c>
      <c r="C325" s="2" t="s">
        <v>69</v>
      </c>
      <c r="D325" s="2" t="n">
        <v>30</v>
      </c>
      <c r="E325" s="2" t="s">
        <v>26</v>
      </c>
      <c r="F325" s="2" t="s">
        <v>27</v>
      </c>
      <c r="G325" s="2" t="s">
        <v>70</v>
      </c>
      <c r="H325" s="2" t="s">
        <v>1490</v>
      </c>
      <c r="I325" s="2" t="s">
        <v>1491</v>
      </c>
      <c r="J325" s="2" t="s">
        <v>30</v>
      </c>
      <c r="K325" s="2" t="n">
        <v>299</v>
      </c>
      <c r="L325" s="2" t="s">
        <v>1492</v>
      </c>
      <c r="M325" s="2" t="s">
        <v>27</v>
      </c>
      <c r="N325" s="2" t="s">
        <v>70</v>
      </c>
      <c r="O325" s="2" t="s">
        <v>1490</v>
      </c>
      <c r="P325" s="2" t="s">
        <v>32</v>
      </c>
      <c r="Q325" s="2" t="s">
        <v>52</v>
      </c>
      <c r="R325" s="2" t="s">
        <v>571</v>
      </c>
      <c r="S325" s="2"/>
      <c r="T325" s="2" t="n">
        <v>90</v>
      </c>
      <c r="U325" s="2" t="n">
        <v>151</v>
      </c>
      <c r="V325" s="2" t="n">
        <v>5</v>
      </c>
      <c r="W325" s="2"/>
    </row>
    <row r="326" customFormat="false" ht="14.5" hidden="false" customHeight="false" outlineLevel="0" collapsed="false">
      <c r="A326" s="2" t="s">
        <v>1493</v>
      </c>
      <c r="B326" s="2" t="s">
        <v>24</v>
      </c>
      <c r="C326" s="2" t="s">
        <v>25</v>
      </c>
      <c r="D326" s="2" t="n">
        <v>33</v>
      </c>
      <c r="E326" s="2" t="s">
        <v>26</v>
      </c>
      <c r="F326" s="2" t="s">
        <v>27</v>
      </c>
      <c r="G326" s="2" t="s">
        <v>611</v>
      </c>
      <c r="H326" s="2" t="s">
        <v>612</v>
      </c>
      <c r="I326" s="2" t="s">
        <v>1494</v>
      </c>
      <c r="J326" s="2" t="s">
        <v>30</v>
      </c>
      <c r="K326" s="2" t="n">
        <v>299</v>
      </c>
      <c r="L326" s="2" t="s">
        <v>1495</v>
      </c>
      <c r="M326" s="2" t="s">
        <v>27</v>
      </c>
      <c r="N326" s="2" t="s">
        <v>611</v>
      </c>
      <c r="O326" s="2" t="s">
        <v>612</v>
      </c>
      <c r="P326" s="2" t="s">
        <v>32</v>
      </c>
      <c r="Q326" s="2" t="s">
        <v>45</v>
      </c>
      <c r="R326" s="2" t="s">
        <v>1496</v>
      </c>
      <c r="S326" s="2"/>
      <c r="T326" s="2" t="n">
        <v>45</v>
      </c>
      <c r="U326" s="2" t="n">
        <v>184</v>
      </c>
      <c r="V326" s="2" t="n">
        <v>4</v>
      </c>
      <c r="W326" s="2"/>
    </row>
    <row r="327" customFormat="false" ht="14.5" hidden="false" customHeight="false" outlineLevel="0" collapsed="false">
      <c r="A327" s="2" t="s">
        <v>1497</v>
      </c>
      <c r="B327" s="2" t="s">
        <v>68</v>
      </c>
      <c r="C327" s="2" t="s">
        <v>48</v>
      </c>
      <c r="D327" s="2" t="n">
        <v>17</v>
      </c>
      <c r="E327" s="2" t="s">
        <v>26</v>
      </c>
      <c r="F327" s="2" t="s">
        <v>27</v>
      </c>
      <c r="G327" s="2" t="s">
        <v>28</v>
      </c>
      <c r="H327" s="2" t="s">
        <v>782</v>
      </c>
      <c r="I327" s="2" t="s">
        <v>1498</v>
      </c>
      <c r="J327" s="2" t="s">
        <v>73</v>
      </c>
      <c r="K327" s="2" t="n">
        <v>300</v>
      </c>
      <c r="L327" s="2" t="s">
        <v>1499</v>
      </c>
      <c r="M327" s="2" t="s">
        <v>27</v>
      </c>
      <c r="N327" s="2" t="s">
        <v>28</v>
      </c>
      <c r="O327" s="2" t="s">
        <v>379</v>
      </c>
      <c r="P327" s="2" t="s">
        <v>32</v>
      </c>
      <c r="Q327" s="2" t="s">
        <v>33</v>
      </c>
      <c r="R327" s="2" t="s">
        <v>1500</v>
      </c>
      <c r="S327" s="2" t="s">
        <v>1501</v>
      </c>
      <c r="T327" s="2" t="n">
        <v>30</v>
      </c>
      <c r="U327" s="2" t="n">
        <v>42</v>
      </c>
      <c r="V327" s="2" t="n">
        <v>4</v>
      </c>
      <c r="W327" s="2"/>
    </row>
    <row r="328" customFormat="false" ht="14.5" hidden="false" customHeight="false" outlineLevel="0" collapsed="false">
      <c r="A328" s="2" t="s">
        <v>1502</v>
      </c>
      <c r="B328" s="2" t="s">
        <v>68</v>
      </c>
      <c r="C328" s="2" t="s">
        <v>48</v>
      </c>
      <c r="D328" s="2" t="n">
        <v>14</v>
      </c>
      <c r="E328" s="2" t="s">
        <v>26</v>
      </c>
      <c r="F328" s="2" t="s">
        <v>27</v>
      </c>
      <c r="G328" s="2" t="s">
        <v>28</v>
      </c>
      <c r="H328" s="2" t="s">
        <v>1503</v>
      </c>
      <c r="I328" s="2" t="s">
        <v>1504</v>
      </c>
      <c r="J328" s="2" t="s">
        <v>56</v>
      </c>
      <c r="K328" s="2" t="n">
        <v>77</v>
      </c>
      <c r="L328" s="2" t="s">
        <v>1505</v>
      </c>
      <c r="M328" s="2" t="s">
        <v>27</v>
      </c>
      <c r="N328" s="2" t="s">
        <v>28</v>
      </c>
      <c r="O328" s="2" t="s">
        <v>1503</v>
      </c>
      <c r="P328" s="2" t="s">
        <v>32</v>
      </c>
      <c r="Q328" s="2" t="s">
        <v>45</v>
      </c>
      <c r="R328" s="2" t="s">
        <v>75</v>
      </c>
      <c r="S328" s="2"/>
      <c r="T328" s="2" t="n">
        <v>2</v>
      </c>
      <c r="U328" s="2" t="n">
        <v>67</v>
      </c>
      <c r="V328" s="2" t="n">
        <v>9</v>
      </c>
      <c r="W328" s="2"/>
    </row>
    <row r="329" customFormat="false" ht="14.5" hidden="false" customHeight="false" outlineLevel="0" collapsed="false">
      <c r="A329" s="2" t="s">
        <v>1506</v>
      </c>
      <c r="B329" s="2" t="s">
        <v>24</v>
      </c>
      <c r="C329" s="2" t="s">
        <v>61</v>
      </c>
      <c r="D329" s="2" t="n">
        <v>28</v>
      </c>
      <c r="E329" s="2" t="s">
        <v>26</v>
      </c>
      <c r="F329" s="2" t="s">
        <v>27</v>
      </c>
      <c r="G329" s="2" t="s">
        <v>28</v>
      </c>
      <c r="H329" s="2" t="s">
        <v>29</v>
      </c>
      <c r="I329" s="2" t="s">
        <v>1507</v>
      </c>
      <c r="J329" s="2" t="s">
        <v>30</v>
      </c>
      <c r="K329" s="2" t="n">
        <v>293</v>
      </c>
      <c r="L329" s="2" t="s">
        <v>1508</v>
      </c>
      <c r="M329" s="2" t="s">
        <v>27</v>
      </c>
      <c r="N329" s="2" t="s">
        <v>172</v>
      </c>
      <c r="O329" s="2" t="s">
        <v>1509</v>
      </c>
      <c r="P329" s="2" t="s">
        <v>32</v>
      </c>
      <c r="Q329" s="2" t="s">
        <v>45</v>
      </c>
      <c r="R329" s="2" t="s">
        <v>1510</v>
      </c>
      <c r="S329" s="2"/>
      <c r="T329" s="2" t="n">
        <v>30</v>
      </c>
      <c r="U329" s="2"/>
      <c r="V329" s="2" t="n">
        <v>6</v>
      </c>
      <c r="W329" s="2"/>
    </row>
    <row r="330" customFormat="false" ht="14.5" hidden="false" customHeight="false" outlineLevel="0" collapsed="false">
      <c r="A330" s="2" t="s">
        <v>1511</v>
      </c>
      <c r="B330" s="2" t="s">
        <v>24</v>
      </c>
      <c r="C330" s="2" t="s">
        <v>48</v>
      </c>
      <c r="D330" s="2" t="n">
        <v>52</v>
      </c>
      <c r="E330" s="2" t="s">
        <v>111</v>
      </c>
      <c r="F330" s="2" t="s">
        <v>27</v>
      </c>
      <c r="G330" s="2" t="s">
        <v>64</v>
      </c>
      <c r="H330" s="2" t="s">
        <v>65</v>
      </c>
      <c r="I330" s="2" t="s">
        <v>1512</v>
      </c>
      <c r="J330" s="2" t="s">
        <v>50</v>
      </c>
      <c r="K330" s="2" t="n">
        <v>281</v>
      </c>
      <c r="L330" s="2" t="s">
        <v>1513</v>
      </c>
      <c r="M330" s="2" t="s">
        <v>27</v>
      </c>
      <c r="N330" s="2" t="s">
        <v>64</v>
      </c>
      <c r="O330" s="2" t="s">
        <v>65</v>
      </c>
      <c r="P330" s="2" t="s">
        <v>32</v>
      </c>
      <c r="Q330" s="2" t="s">
        <v>125</v>
      </c>
      <c r="R330" s="2" t="s">
        <v>1514</v>
      </c>
      <c r="S330" s="2"/>
      <c r="T330" s="2" t="n">
        <v>1</v>
      </c>
      <c r="U330" s="2" t="n">
        <v>256</v>
      </c>
      <c r="V330" s="2" t="n">
        <v>5</v>
      </c>
      <c r="W330" s="2"/>
    </row>
    <row r="331" customFormat="false" ht="14.5" hidden="false" customHeight="false" outlineLevel="0" collapsed="false">
      <c r="A331" s="2" t="s">
        <v>1515</v>
      </c>
      <c r="B331" s="2" t="s">
        <v>24</v>
      </c>
      <c r="C331" s="2" t="s">
        <v>48</v>
      </c>
      <c r="D331" s="2" t="n">
        <v>35</v>
      </c>
      <c r="E331" s="2" t="s">
        <v>26</v>
      </c>
      <c r="F331" s="2" t="s">
        <v>27</v>
      </c>
      <c r="G331" s="2" t="s">
        <v>28</v>
      </c>
      <c r="H331" s="2" t="s">
        <v>29</v>
      </c>
      <c r="I331" s="2" t="s">
        <v>1516</v>
      </c>
      <c r="J331" s="2" t="s">
        <v>30</v>
      </c>
      <c r="K331" s="2" t="n">
        <v>292</v>
      </c>
      <c r="L331" s="2" t="s">
        <v>1517</v>
      </c>
      <c r="M331" s="2" t="s">
        <v>27</v>
      </c>
      <c r="N331" s="2" t="s">
        <v>28</v>
      </c>
      <c r="O331" s="2" t="s">
        <v>29</v>
      </c>
      <c r="P331" s="2" t="s">
        <v>32</v>
      </c>
      <c r="Q331" s="2" t="s">
        <v>45</v>
      </c>
      <c r="R331" s="2" t="s">
        <v>102</v>
      </c>
      <c r="S331" s="2"/>
      <c r="T331" s="2" t="n">
        <v>7</v>
      </c>
      <c r="U331" s="2" t="n">
        <v>124</v>
      </c>
      <c r="V331" s="2" t="n">
        <v>7</v>
      </c>
      <c r="W331" s="2"/>
    </row>
    <row r="332" customFormat="false" ht="14.5" hidden="false" customHeight="false" outlineLevel="0" collapsed="false">
      <c r="A332" s="2" t="s">
        <v>1518</v>
      </c>
      <c r="B332" s="2" t="s">
        <v>24</v>
      </c>
      <c r="C332" s="2" t="s">
        <v>48</v>
      </c>
      <c r="D332" s="2" t="n">
        <v>25</v>
      </c>
      <c r="E332" s="2" t="s">
        <v>26</v>
      </c>
      <c r="F332" s="2" t="s">
        <v>27</v>
      </c>
      <c r="G332" s="2" t="s">
        <v>28</v>
      </c>
      <c r="H332" s="2" t="s">
        <v>117</v>
      </c>
      <c r="I332" s="2" t="s">
        <v>1519</v>
      </c>
      <c r="J332" s="2" t="s">
        <v>30</v>
      </c>
      <c r="K332" s="2" t="n">
        <v>299</v>
      </c>
      <c r="L332" s="2" t="s">
        <v>1520</v>
      </c>
      <c r="M332" s="2" t="s">
        <v>27</v>
      </c>
      <c r="N332" s="2" t="s">
        <v>28</v>
      </c>
      <c r="O332" s="2" t="s">
        <v>117</v>
      </c>
      <c r="P332" s="2" t="s">
        <v>32</v>
      </c>
      <c r="Q332" s="2" t="s">
        <v>45</v>
      </c>
      <c r="R332" s="2" t="s">
        <v>95</v>
      </c>
      <c r="S332" s="2"/>
      <c r="T332" s="2" t="n">
        <v>30</v>
      </c>
      <c r="U332" s="2" t="n">
        <v>205</v>
      </c>
      <c r="V332" s="2" t="n">
        <v>8</v>
      </c>
      <c r="W332" s="2"/>
    </row>
    <row r="333" customFormat="false" ht="14.5" hidden="false" customHeight="false" outlineLevel="0" collapsed="false">
      <c r="A333" s="2" t="s">
        <v>1521</v>
      </c>
      <c r="B333" s="2" t="s">
        <v>24</v>
      </c>
      <c r="C333" s="2" t="s">
        <v>48</v>
      </c>
      <c r="D333" s="2" t="n">
        <v>20</v>
      </c>
      <c r="E333" s="2" t="s">
        <v>26</v>
      </c>
      <c r="F333" s="2" t="s">
        <v>27</v>
      </c>
      <c r="G333" s="2" t="s">
        <v>28</v>
      </c>
      <c r="H333" s="2" t="s">
        <v>29</v>
      </c>
      <c r="I333" s="2" t="s">
        <v>1522</v>
      </c>
      <c r="J333" s="2" t="s">
        <v>56</v>
      </c>
      <c r="K333" s="2" t="n">
        <v>300</v>
      </c>
      <c r="L333" s="2" t="s">
        <v>1523</v>
      </c>
      <c r="M333" s="2" t="s">
        <v>27</v>
      </c>
      <c r="N333" s="2" t="s">
        <v>28</v>
      </c>
      <c r="O333" s="2" t="s">
        <v>29</v>
      </c>
      <c r="P333" s="2" t="s">
        <v>32</v>
      </c>
      <c r="Q333" s="2" t="s">
        <v>45</v>
      </c>
      <c r="R333" s="2" t="s">
        <v>127</v>
      </c>
      <c r="S333" s="2"/>
      <c r="T333" s="2" t="n">
        <v>20</v>
      </c>
      <c r="U333" s="2"/>
      <c r="V333" s="2" t="n">
        <v>12</v>
      </c>
      <c r="W333" s="2"/>
    </row>
    <row r="334" customFormat="false" ht="14.5" hidden="false" customHeight="false" outlineLevel="0" collapsed="false">
      <c r="A334" s="2" t="s">
        <v>1524</v>
      </c>
      <c r="B334" s="2" t="s">
        <v>24</v>
      </c>
      <c r="C334" s="2" t="s">
        <v>826</v>
      </c>
      <c r="D334" s="2" t="n">
        <v>26</v>
      </c>
      <c r="E334" s="2" t="s">
        <v>26</v>
      </c>
      <c r="F334" s="2" t="s">
        <v>27</v>
      </c>
      <c r="G334" s="2" t="s">
        <v>28</v>
      </c>
      <c r="H334" s="2" t="s">
        <v>29</v>
      </c>
      <c r="I334" s="2" t="s">
        <v>1525</v>
      </c>
      <c r="J334" s="2" t="s">
        <v>30</v>
      </c>
      <c r="K334" s="2" t="n">
        <v>246</v>
      </c>
      <c r="L334" s="2" t="s">
        <v>1526</v>
      </c>
      <c r="M334" s="2" t="s">
        <v>27</v>
      </c>
      <c r="N334" s="2" t="s">
        <v>28</v>
      </c>
      <c r="O334" s="2" t="s">
        <v>29</v>
      </c>
      <c r="P334" s="2" t="s">
        <v>32</v>
      </c>
      <c r="Q334" s="2" t="s">
        <v>125</v>
      </c>
      <c r="R334" s="2" t="s">
        <v>732</v>
      </c>
      <c r="S334" s="2"/>
      <c r="T334" s="2" t="n">
        <v>22</v>
      </c>
      <c r="U334" s="2"/>
      <c r="V334" s="2" t="n">
        <v>4</v>
      </c>
      <c r="W334" s="2"/>
    </row>
    <row r="335" customFormat="false" ht="14.5" hidden="false" customHeight="false" outlineLevel="0" collapsed="false">
      <c r="A335" s="2" t="s">
        <v>1527</v>
      </c>
      <c r="B335" s="2" t="s">
        <v>24</v>
      </c>
      <c r="C335" s="2" t="s">
        <v>826</v>
      </c>
      <c r="D335" s="2" t="n">
        <v>24</v>
      </c>
      <c r="E335" s="2" t="s">
        <v>26</v>
      </c>
      <c r="F335" s="2" t="s">
        <v>27</v>
      </c>
      <c r="G335" s="2" t="s">
        <v>28</v>
      </c>
      <c r="H335" s="2" t="s">
        <v>117</v>
      </c>
      <c r="I335" s="2" t="s">
        <v>1528</v>
      </c>
      <c r="J335" s="2" t="s">
        <v>30</v>
      </c>
      <c r="K335" s="2" t="n">
        <v>299</v>
      </c>
      <c r="L335" s="2" t="s">
        <v>1529</v>
      </c>
      <c r="M335" s="2" t="s">
        <v>27</v>
      </c>
      <c r="N335" s="2" t="s">
        <v>28</v>
      </c>
      <c r="O335" s="2" t="s">
        <v>29</v>
      </c>
      <c r="P335" s="2" t="s">
        <v>32</v>
      </c>
      <c r="Q335" s="2" t="s">
        <v>33</v>
      </c>
      <c r="R335" s="2" t="s">
        <v>368</v>
      </c>
      <c r="S335" s="2"/>
      <c r="T335" s="2" t="n">
        <v>16</v>
      </c>
      <c r="U335" s="2" t="n">
        <v>78</v>
      </c>
      <c r="V335" s="2" t="n">
        <v>18</v>
      </c>
      <c r="W335" s="2"/>
    </row>
    <row r="336" customFormat="false" ht="14.5" hidden="false" customHeight="false" outlineLevel="0" collapsed="false">
      <c r="A336" s="2" t="s">
        <v>1530</v>
      </c>
      <c r="B336" s="2" t="s">
        <v>92</v>
      </c>
      <c r="C336" s="2" t="s">
        <v>69</v>
      </c>
      <c r="D336" s="2" t="n">
        <v>19</v>
      </c>
      <c r="E336" s="2" t="s">
        <v>26</v>
      </c>
      <c r="F336" s="2" t="s">
        <v>27</v>
      </c>
      <c r="G336" s="2" t="s">
        <v>28</v>
      </c>
      <c r="H336" s="2" t="s">
        <v>226</v>
      </c>
      <c r="I336" s="2" t="s">
        <v>1531</v>
      </c>
      <c r="J336" s="2" t="s">
        <v>56</v>
      </c>
      <c r="K336" s="2" t="n">
        <v>260</v>
      </c>
      <c r="L336" s="2" t="s">
        <v>1532</v>
      </c>
      <c r="M336" s="2" t="s">
        <v>27</v>
      </c>
      <c r="N336" s="2" t="s">
        <v>28</v>
      </c>
      <c r="O336" s="2" t="s">
        <v>226</v>
      </c>
      <c r="P336" s="2" t="s">
        <v>32</v>
      </c>
      <c r="Q336" s="2" t="s">
        <v>52</v>
      </c>
      <c r="R336" s="2" t="s">
        <v>1533</v>
      </c>
      <c r="S336" s="2" t="s">
        <v>1534</v>
      </c>
      <c r="T336" s="2" t="n">
        <v>2</v>
      </c>
      <c r="U336" s="2"/>
      <c r="V336" s="2" t="n">
        <v>5</v>
      </c>
      <c r="W336" s="2"/>
    </row>
    <row r="337" customFormat="false" ht="14.5" hidden="false" customHeight="false" outlineLevel="0" collapsed="false">
      <c r="A337" s="2" t="s">
        <v>1535</v>
      </c>
      <c r="B337" s="2" t="s">
        <v>36</v>
      </c>
      <c r="C337" s="2" t="s">
        <v>69</v>
      </c>
      <c r="D337" s="2" t="n">
        <v>45</v>
      </c>
      <c r="E337" s="2" t="s">
        <v>26</v>
      </c>
      <c r="F337" s="2" t="s">
        <v>27</v>
      </c>
      <c r="G337" s="2" t="s">
        <v>28</v>
      </c>
      <c r="H337" s="2" t="s">
        <v>29</v>
      </c>
      <c r="I337" s="2" t="s">
        <v>1536</v>
      </c>
      <c r="J337" s="2" t="s">
        <v>40</v>
      </c>
      <c r="K337" s="2" t="n">
        <v>298</v>
      </c>
      <c r="L337" s="2" t="s">
        <v>1537</v>
      </c>
      <c r="M337" s="2" t="s">
        <v>27</v>
      </c>
      <c r="N337" s="2" t="s">
        <v>28</v>
      </c>
      <c r="O337" s="2" t="s">
        <v>29</v>
      </c>
      <c r="P337" s="2" t="s">
        <v>32</v>
      </c>
      <c r="Q337" s="2" t="s">
        <v>45</v>
      </c>
      <c r="R337" s="2" t="s">
        <v>1234</v>
      </c>
      <c r="S337" s="2" t="s">
        <v>1538</v>
      </c>
      <c r="T337" s="2" t="n">
        <v>7</v>
      </c>
      <c r="U337" s="2"/>
      <c r="V337" s="2" t="n">
        <v>12</v>
      </c>
      <c r="W337" s="2"/>
    </row>
    <row r="338" customFormat="false" ht="14.5" hidden="false" customHeight="false" outlineLevel="0" collapsed="false">
      <c r="A338" s="2" t="s">
        <v>1539</v>
      </c>
      <c r="B338" s="2" t="s">
        <v>183</v>
      </c>
      <c r="C338" s="2" t="s">
        <v>48</v>
      </c>
      <c r="D338" s="2" t="n">
        <v>26</v>
      </c>
      <c r="E338" s="2" t="s">
        <v>26</v>
      </c>
      <c r="F338" s="2" t="s">
        <v>27</v>
      </c>
      <c r="G338" s="2" t="s">
        <v>64</v>
      </c>
      <c r="H338" s="2" t="s">
        <v>65</v>
      </c>
      <c r="I338" s="2" t="s">
        <v>1540</v>
      </c>
      <c r="J338" s="2" t="s">
        <v>83</v>
      </c>
      <c r="K338" s="2" t="n">
        <v>112</v>
      </c>
      <c r="L338" s="2" t="s">
        <v>1541</v>
      </c>
      <c r="M338" s="2" t="s">
        <v>27</v>
      </c>
      <c r="N338" s="2" t="s">
        <v>64</v>
      </c>
      <c r="O338" s="2" t="s">
        <v>65</v>
      </c>
      <c r="P338" s="2" t="s">
        <v>32</v>
      </c>
      <c r="Q338" s="2" t="s">
        <v>125</v>
      </c>
      <c r="R338" s="2" t="s">
        <v>452</v>
      </c>
      <c r="S338" s="2" t="s">
        <v>1542</v>
      </c>
      <c r="T338" s="2" t="n">
        <v>4</v>
      </c>
      <c r="U338" s="2"/>
      <c r="V338" s="2" t="n">
        <v>7</v>
      </c>
      <c r="W338" s="2" t="s">
        <v>190</v>
      </c>
    </row>
    <row r="339" customFormat="false" ht="14.5" hidden="false" customHeight="false" outlineLevel="0" collapsed="false">
      <c r="A339" s="2" t="s">
        <v>1543</v>
      </c>
      <c r="B339" s="2" t="s">
        <v>24</v>
      </c>
      <c r="C339" s="2" t="s">
        <v>61</v>
      </c>
      <c r="D339" s="2" t="n">
        <v>24</v>
      </c>
      <c r="E339" s="2" t="s">
        <v>111</v>
      </c>
      <c r="F339" s="2" t="s">
        <v>27</v>
      </c>
      <c r="G339" s="2" t="s">
        <v>457</v>
      </c>
      <c r="H339" s="2" t="s">
        <v>1105</v>
      </c>
      <c r="I339" s="2" t="s">
        <v>1544</v>
      </c>
      <c r="J339" s="2" t="s">
        <v>30</v>
      </c>
      <c r="K339" s="2" t="n">
        <v>274</v>
      </c>
      <c r="L339" s="2" t="s">
        <v>1545</v>
      </c>
      <c r="M339" s="2" t="s">
        <v>27</v>
      </c>
      <c r="N339" s="2" t="s">
        <v>457</v>
      </c>
      <c r="O339" s="2" t="s">
        <v>1105</v>
      </c>
      <c r="P339" s="2" t="s">
        <v>32</v>
      </c>
      <c r="Q339" s="2" t="s">
        <v>45</v>
      </c>
      <c r="R339" s="2" t="s">
        <v>1234</v>
      </c>
      <c r="S339" s="2" t="s">
        <v>1546</v>
      </c>
      <c r="T339" s="2" t="n">
        <v>52</v>
      </c>
      <c r="U339" s="2" t="n">
        <v>22</v>
      </c>
      <c r="V339" s="2" t="n">
        <v>13</v>
      </c>
      <c r="W339" s="2"/>
    </row>
    <row r="340" customFormat="false" ht="14.5" hidden="false" customHeight="false" outlineLevel="0" collapsed="false">
      <c r="A340" s="2" t="s">
        <v>1547</v>
      </c>
      <c r="B340" s="2" t="s">
        <v>24</v>
      </c>
      <c r="C340" s="2" t="s">
        <v>48</v>
      </c>
      <c r="D340" s="2" t="n">
        <v>36</v>
      </c>
      <c r="E340" s="2" t="s">
        <v>111</v>
      </c>
      <c r="F340" s="2" t="s">
        <v>27</v>
      </c>
      <c r="G340" s="2" t="s">
        <v>28</v>
      </c>
      <c r="H340" s="2" t="s">
        <v>29</v>
      </c>
      <c r="I340" s="2" t="s">
        <v>1548</v>
      </c>
      <c r="J340" s="2" t="s">
        <v>56</v>
      </c>
      <c r="K340" s="2" t="n">
        <v>300</v>
      </c>
      <c r="L340" s="2" t="s">
        <v>1549</v>
      </c>
      <c r="M340" s="2" t="s">
        <v>27</v>
      </c>
      <c r="N340" s="2" t="s">
        <v>28</v>
      </c>
      <c r="O340" s="2" t="s">
        <v>29</v>
      </c>
      <c r="P340" s="2" t="s">
        <v>32</v>
      </c>
      <c r="Q340" s="2" t="s">
        <v>52</v>
      </c>
      <c r="R340" s="2" t="s">
        <v>153</v>
      </c>
      <c r="S340" s="2"/>
      <c r="T340" s="2" t="n">
        <v>7</v>
      </c>
      <c r="U340" s="2"/>
      <c r="V340" s="2" t="n">
        <v>7</v>
      </c>
      <c r="W340" s="2"/>
    </row>
    <row r="341" customFormat="false" ht="14.5" hidden="false" customHeight="false" outlineLevel="0" collapsed="false">
      <c r="A341" s="2" t="s">
        <v>1550</v>
      </c>
      <c r="B341" s="2" t="s">
        <v>36</v>
      </c>
      <c r="C341" s="2" t="s">
        <v>48</v>
      </c>
      <c r="D341" s="2" t="n">
        <v>19</v>
      </c>
      <c r="E341" s="2" t="s">
        <v>26</v>
      </c>
      <c r="F341" s="2" t="s">
        <v>27</v>
      </c>
      <c r="G341" s="2" t="s">
        <v>28</v>
      </c>
      <c r="H341" s="2" t="s">
        <v>29</v>
      </c>
      <c r="I341" s="2" t="s">
        <v>1551</v>
      </c>
      <c r="J341" s="2" t="s">
        <v>40</v>
      </c>
      <c r="K341" s="2" t="n">
        <v>156</v>
      </c>
      <c r="L341" s="2" t="s">
        <v>1552</v>
      </c>
      <c r="M341" s="2" t="s">
        <v>27</v>
      </c>
      <c r="N341" s="2" t="s">
        <v>28</v>
      </c>
      <c r="O341" s="2" t="s">
        <v>29</v>
      </c>
      <c r="P341" s="2" t="s">
        <v>32</v>
      </c>
      <c r="Q341" s="2" t="s">
        <v>125</v>
      </c>
      <c r="R341" s="2" t="s">
        <v>1553</v>
      </c>
      <c r="S341" s="2"/>
      <c r="T341" s="2" t="n">
        <v>2</v>
      </c>
      <c r="U341" s="2"/>
      <c r="V341" s="2" t="n">
        <v>6</v>
      </c>
      <c r="W341" s="2"/>
    </row>
    <row r="342" customFormat="false" ht="14.5" hidden="false" customHeight="false" outlineLevel="0" collapsed="false">
      <c r="A342" s="2" t="s">
        <v>1554</v>
      </c>
      <c r="B342" s="2" t="s">
        <v>24</v>
      </c>
      <c r="C342" s="2" t="s">
        <v>104</v>
      </c>
      <c r="D342" s="2" t="n">
        <v>29</v>
      </c>
      <c r="E342" s="2" t="s">
        <v>26</v>
      </c>
      <c r="F342" s="2" t="s">
        <v>27</v>
      </c>
      <c r="G342" s="2" t="s">
        <v>1555</v>
      </c>
      <c r="H342" s="2" t="s">
        <v>1556</v>
      </c>
      <c r="I342" s="2" t="s">
        <v>1557</v>
      </c>
      <c r="J342" s="2" t="s">
        <v>30</v>
      </c>
      <c r="K342" s="2" t="n">
        <v>300</v>
      </c>
      <c r="L342" s="2" t="s">
        <v>1558</v>
      </c>
      <c r="M342" s="2" t="s">
        <v>27</v>
      </c>
      <c r="N342" s="2" t="s">
        <v>1555</v>
      </c>
      <c r="O342" s="2" t="s">
        <v>1556</v>
      </c>
      <c r="P342" s="2" t="s">
        <v>32</v>
      </c>
      <c r="Q342" s="2" t="s">
        <v>45</v>
      </c>
      <c r="R342" s="2" t="s">
        <v>102</v>
      </c>
      <c r="S342" s="2"/>
      <c r="T342" s="2" t="n">
        <v>26</v>
      </c>
      <c r="U342" s="2" t="n">
        <v>254</v>
      </c>
      <c r="V342" s="2" t="n">
        <v>6</v>
      </c>
      <c r="W342" s="2"/>
    </row>
    <row r="343" customFormat="false" ht="14.5" hidden="false" customHeight="false" outlineLevel="0" collapsed="false">
      <c r="A343" s="2" t="s">
        <v>1559</v>
      </c>
      <c r="B343" s="2" t="s">
        <v>36</v>
      </c>
      <c r="C343" s="2" t="s">
        <v>61</v>
      </c>
      <c r="D343" s="2" t="n">
        <v>52</v>
      </c>
      <c r="E343" s="2" t="s">
        <v>26</v>
      </c>
      <c r="F343" s="2" t="s">
        <v>27</v>
      </c>
      <c r="G343" s="2" t="s">
        <v>28</v>
      </c>
      <c r="H343" s="2" t="s">
        <v>29</v>
      </c>
      <c r="I343" s="2" t="s">
        <v>1560</v>
      </c>
      <c r="J343" s="2" t="s">
        <v>40</v>
      </c>
      <c r="K343" s="2" t="n">
        <v>150</v>
      </c>
      <c r="L343" s="2" t="s">
        <v>1561</v>
      </c>
      <c r="M343" s="2" t="s">
        <v>27</v>
      </c>
      <c r="N343" s="2" t="s">
        <v>28</v>
      </c>
      <c r="O343" s="2" t="s">
        <v>29</v>
      </c>
      <c r="P343" s="2" t="s">
        <v>32</v>
      </c>
      <c r="Q343" s="2" t="s">
        <v>125</v>
      </c>
      <c r="R343" s="2" t="s">
        <v>447</v>
      </c>
      <c r="S343" s="2"/>
      <c r="T343" s="2" t="n">
        <v>1</v>
      </c>
      <c r="U343" s="2"/>
      <c r="V343" s="2" t="n">
        <v>5</v>
      </c>
      <c r="W343" s="2"/>
    </row>
    <row r="344" customFormat="false" ht="14.5" hidden="false" customHeight="false" outlineLevel="0" collapsed="false">
      <c r="A344" s="2" t="s">
        <v>1562</v>
      </c>
      <c r="B344" s="2" t="s">
        <v>36</v>
      </c>
      <c r="C344" s="2" t="s">
        <v>69</v>
      </c>
      <c r="D344" s="2" t="n">
        <v>36</v>
      </c>
      <c r="E344" s="2" t="s">
        <v>26</v>
      </c>
      <c r="F344" s="2" t="s">
        <v>27</v>
      </c>
      <c r="G344" s="2" t="s">
        <v>28</v>
      </c>
      <c r="H344" s="2" t="s">
        <v>29</v>
      </c>
      <c r="I344" s="2" t="s">
        <v>1563</v>
      </c>
      <c r="J344" s="2" t="s">
        <v>40</v>
      </c>
      <c r="K344" s="2" t="n">
        <v>300</v>
      </c>
      <c r="L344" s="2" t="s">
        <v>1564</v>
      </c>
      <c r="M344" s="2" t="s">
        <v>27</v>
      </c>
      <c r="N344" s="2" t="s">
        <v>28</v>
      </c>
      <c r="O344" s="2" t="s">
        <v>29</v>
      </c>
      <c r="P344" s="2" t="s">
        <v>32</v>
      </c>
      <c r="Q344" s="2" t="s">
        <v>52</v>
      </c>
      <c r="R344" s="2" t="s">
        <v>571</v>
      </c>
      <c r="S344" s="2"/>
      <c r="T344" s="2" t="n">
        <v>15</v>
      </c>
      <c r="U344" s="2"/>
      <c r="V344" s="2" t="n">
        <v>10</v>
      </c>
      <c r="W344" s="2"/>
    </row>
    <row r="345" customFormat="false" ht="14.5" hidden="false" customHeight="false" outlineLevel="0" collapsed="false">
      <c r="A345" s="2" t="s">
        <v>1565</v>
      </c>
      <c r="B345" s="2" t="s">
        <v>36</v>
      </c>
      <c r="C345" s="2" t="s">
        <v>104</v>
      </c>
      <c r="D345" s="2" t="n">
        <v>25</v>
      </c>
      <c r="E345" s="2" t="s">
        <v>26</v>
      </c>
      <c r="F345" s="2" t="s">
        <v>27</v>
      </c>
      <c r="G345" s="2" t="s">
        <v>1566</v>
      </c>
      <c r="H345" s="2" t="s">
        <v>1567</v>
      </c>
      <c r="I345" s="2" t="s">
        <v>1568</v>
      </c>
      <c r="J345" s="2" t="s">
        <v>40</v>
      </c>
      <c r="K345" s="2" t="n">
        <v>237</v>
      </c>
      <c r="L345" s="2" t="s">
        <v>1569</v>
      </c>
      <c r="M345" s="2" t="s">
        <v>27</v>
      </c>
      <c r="N345" s="2" t="s">
        <v>1566</v>
      </c>
      <c r="O345" s="2" t="s">
        <v>1567</v>
      </c>
      <c r="P345" s="2" t="s">
        <v>32</v>
      </c>
      <c r="Q345" s="2" t="s">
        <v>52</v>
      </c>
      <c r="R345" s="2" t="s">
        <v>1570</v>
      </c>
      <c r="S345" s="2" t="s">
        <v>1571</v>
      </c>
      <c r="T345" s="2" t="n">
        <v>15</v>
      </c>
      <c r="U345" s="2"/>
      <c r="V345" s="2" t="n">
        <v>22</v>
      </c>
      <c r="W345" s="2"/>
    </row>
    <row r="346" customFormat="false" ht="14.5" hidden="false" customHeight="false" outlineLevel="0" collapsed="false">
      <c r="A346" s="2" t="s">
        <v>1572</v>
      </c>
      <c r="B346" s="2" t="s">
        <v>24</v>
      </c>
      <c r="C346" s="2" t="s">
        <v>25</v>
      </c>
      <c r="D346" s="2" t="n">
        <v>24</v>
      </c>
      <c r="E346" s="2" t="s">
        <v>111</v>
      </c>
      <c r="F346" s="2" t="s">
        <v>27</v>
      </c>
      <c r="G346" s="2" t="s">
        <v>28</v>
      </c>
      <c r="H346" s="2" t="s">
        <v>29</v>
      </c>
      <c r="I346" s="2" t="s">
        <v>1573</v>
      </c>
      <c r="J346" s="2" t="s">
        <v>30</v>
      </c>
      <c r="K346" s="2" t="n">
        <v>270</v>
      </c>
      <c r="L346" s="2" t="s">
        <v>1574</v>
      </c>
      <c r="M346" s="2" t="s">
        <v>27</v>
      </c>
      <c r="N346" s="2" t="s">
        <v>28</v>
      </c>
      <c r="O346" s="2" t="s">
        <v>29</v>
      </c>
      <c r="P346" s="2" t="s">
        <v>32</v>
      </c>
      <c r="Q346" s="2" t="s">
        <v>52</v>
      </c>
      <c r="R346" s="2" t="s">
        <v>1575</v>
      </c>
      <c r="S346" s="2"/>
      <c r="T346" s="2" t="n">
        <v>5</v>
      </c>
      <c r="U346" s="2" t="n">
        <v>5</v>
      </c>
      <c r="V346" s="2" t="n">
        <v>12</v>
      </c>
      <c r="W346" s="2"/>
    </row>
    <row r="347" customFormat="false" ht="14.5" hidden="false" customHeight="false" outlineLevel="0" collapsed="false">
      <c r="A347" s="2" t="s">
        <v>1576</v>
      </c>
      <c r="B347" s="2" t="s">
        <v>248</v>
      </c>
      <c r="C347" s="2" t="s">
        <v>25</v>
      </c>
      <c r="D347" s="2" t="n">
        <v>25</v>
      </c>
      <c r="E347" s="2" t="s">
        <v>111</v>
      </c>
      <c r="F347" s="2" t="s">
        <v>27</v>
      </c>
      <c r="G347" s="2" t="s">
        <v>28</v>
      </c>
      <c r="H347" s="2" t="s">
        <v>29</v>
      </c>
      <c r="I347" s="2" t="s">
        <v>1577</v>
      </c>
      <c r="J347" s="2" t="s">
        <v>30</v>
      </c>
      <c r="K347" s="2" t="n">
        <v>300</v>
      </c>
      <c r="L347" s="2" t="s">
        <v>1578</v>
      </c>
      <c r="M347" s="2" t="s">
        <v>27</v>
      </c>
      <c r="N347" s="2" t="s">
        <v>28</v>
      </c>
      <c r="O347" s="2" t="s">
        <v>449</v>
      </c>
      <c r="P347" s="2" t="s">
        <v>32</v>
      </c>
      <c r="Q347" s="2" t="s">
        <v>45</v>
      </c>
      <c r="R347" s="2" t="s">
        <v>1579</v>
      </c>
      <c r="S347" s="2"/>
      <c r="T347" s="2" t="n">
        <v>75</v>
      </c>
      <c r="U347" s="2" t="n">
        <v>15</v>
      </c>
      <c r="V347" s="2" t="n">
        <v>10</v>
      </c>
      <c r="W347" s="2"/>
    </row>
    <row r="348" customFormat="false" ht="14.5" hidden="false" customHeight="false" outlineLevel="0" collapsed="false">
      <c r="A348" s="2" t="s">
        <v>1580</v>
      </c>
      <c r="B348" s="2" t="s">
        <v>183</v>
      </c>
      <c r="C348" s="2" t="s">
        <v>61</v>
      </c>
      <c r="D348" s="2" t="n">
        <v>44</v>
      </c>
      <c r="E348" s="2" t="s">
        <v>26</v>
      </c>
      <c r="F348" s="2" t="s">
        <v>27</v>
      </c>
      <c r="G348" s="2" t="s">
        <v>318</v>
      </c>
      <c r="H348" s="2" t="s">
        <v>319</v>
      </c>
      <c r="I348" s="2" t="s">
        <v>1577</v>
      </c>
      <c r="J348" s="2" t="s">
        <v>187</v>
      </c>
      <c r="K348" s="2" t="n">
        <v>208</v>
      </c>
      <c r="L348" s="2" t="s">
        <v>1581</v>
      </c>
      <c r="M348" s="2" t="s">
        <v>27</v>
      </c>
      <c r="N348" s="2" t="s">
        <v>318</v>
      </c>
      <c r="O348" s="2" t="s">
        <v>319</v>
      </c>
      <c r="P348" s="2" t="s">
        <v>32</v>
      </c>
      <c r="Q348" s="2" t="s">
        <v>45</v>
      </c>
      <c r="R348" s="2" t="s">
        <v>431</v>
      </c>
      <c r="S348" s="2" t="s">
        <v>322</v>
      </c>
      <c r="T348" s="2" t="n">
        <v>15</v>
      </c>
      <c r="U348" s="2"/>
      <c r="V348" s="2" t="n">
        <v>6</v>
      </c>
      <c r="W348" s="2" t="s">
        <v>323</v>
      </c>
    </row>
    <row r="349" customFormat="false" ht="14.5" hidden="false" customHeight="false" outlineLevel="0" collapsed="false">
      <c r="A349" s="2" t="s">
        <v>1582</v>
      </c>
      <c r="B349" s="2" t="s">
        <v>183</v>
      </c>
      <c r="C349" s="2" t="s">
        <v>61</v>
      </c>
      <c r="D349" s="2" t="n">
        <v>44</v>
      </c>
      <c r="E349" s="2" t="s">
        <v>26</v>
      </c>
      <c r="F349" s="2" t="s">
        <v>27</v>
      </c>
      <c r="G349" s="2" t="s">
        <v>318</v>
      </c>
      <c r="H349" s="2" t="s">
        <v>319</v>
      </c>
      <c r="I349" s="2" t="s">
        <v>1583</v>
      </c>
      <c r="J349" s="2" t="s">
        <v>187</v>
      </c>
      <c r="K349" s="2" t="n">
        <v>208</v>
      </c>
      <c r="L349" s="2" t="s">
        <v>1584</v>
      </c>
      <c r="M349" s="2" t="s">
        <v>27</v>
      </c>
      <c r="N349" s="2" t="s">
        <v>318</v>
      </c>
      <c r="O349" s="2" t="s">
        <v>319</v>
      </c>
      <c r="P349" s="2" t="s">
        <v>32</v>
      </c>
      <c r="Q349" s="2" t="s">
        <v>45</v>
      </c>
      <c r="R349" s="2" t="s">
        <v>431</v>
      </c>
      <c r="S349" s="2" t="s">
        <v>322</v>
      </c>
      <c r="T349" s="2" t="n">
        <v>15</v>
      </c>
      <c r="U349" s="2"/>
      <c r="V349" s="2" t="n">
        <v>6</v>
      </c>
      <c r="W349" s="2" t="s">
        <v>323</v>
      </c>
    </row>
    <row r="350" customFormat="false" ht="14.5" hidden="false" customHeight="false" outlineLevel="0" collapsed="false">
      <c r="A350" s="2" t="s">
        <v>1585</v>
      </c>
      <c r="B350" s="2" t="s">
        <v>36</v>
      </c>
      <c r="C350" s="2" t="s">
        <v>61</v>
      </c>
      <c r="D350" s="2" t="n">
        <v>31</v>
      </c>
      <c r="E350" s="2" t="s">
        <v>26</v>
      </c>
      <c r="F350" s="2" t="s">
        <v>27</v>
      </c>
      <c r="G350" s="2" t="s">
        <v>1099</v>
      </c>
      <c r="H350" s="2" t="s">
        <v>1586</v>
      </c>
      <c r="I350" s="2" t="s">
        <v>1587</v>
      </c>
      <c r="J350" s="2" t="s">
        <v>40</v>
      </c>
      <c r="K350" s="2" t="n">
        <v>240</v>
      </c>
      <c r="L350" s="2" t="s">
        <v>1588</v>
      </c>
      <c r="M350" s="2" t="s">
        <v>27</v>
      </c>
      <c r="N350" s="2" t="s">
        <v>1099</v>
      </c>
      <c r="O350" s="2" t="s">
        <v>1586</v>
      </c>
      <c r="P350" s="2" t="s">
        <v>32</v>
      </c>
      <c r="Q350" s="2" t="s">
        <v>33</v>
      </c>
      <c r="R350" s="2" t="s">
        <v>1589</v>
      </c>
      <c r="S350" s="2"/>
      <c r="T350" s="2" t="n">
        <v>5</v>
      </c>
      <c r="U350" s="2"/>
      <c r="V350" s="2" t="n">
        <v>8</v>
      </c>
      <c r="W350" s="2"/>
    </row>
    <row r="351" customFormat="false" ht="14.5" hidden="false" customHeight="false" outlineLevel="0" collapsed="false">
      <c r="A351" s="2" t="s">
        <v>1590</v>
      </c>
      <c r="B351" s="2" t="s">
        <v>183</v>
      </c>
      <c r="C351" s="2" t="s">
        <v>61</v>
      </c>
      <c r="D351" s="2" t="n">
        <v>22</v>
      </c>
      <c r="E351" s="2" t="s">
        <v>26</v>
      </c>
      <c r="F351" s="2" t="s">
        <v>27</v>
      </c>
      <c r="G351" s="2" t="s">
        <v>28</v>
      </c>
      <c r="H351" s="2" t="s">
        <v>29</v>
      </c>
      <c r="I351" s="2" t="s">
        <v>1591</v>
      </c>
      <c r="J351" s="2" t="s">
        <v>30</v>
      </c>
      <c r="K351" s="2" t="n">
        <v>300</v>
      </c>
      <c r="L351" s="2" t="s">
        <v>1592</v>
      </c>
      <c r="M351" s="2" t="s">
        <v>27</v>
      </c>
      <c r="N351" s="2" t="s">
        <v>28</v>
      </c>
      <c r="O351" s="2" t="s">
        <v>29</v>
      </c>
      <c r="P351" s="2" t="s">
        <v>32</v>
      </c>
      <c r="Q351" s="2" t="s">
        <v>45</v>
      </c>
      <c r="R351" s="2" t="s">
        <v>1593</v>
      </c>
      <c r="S351" s="2"/>
      <c r="T351" s="2" t="n">
        <v>8</v>
      </c>
      <c r="U351" s="2"/>
      <c r="V351" s="2" t="n">
        <v>5</v>
      </c>
      <c r="W351" s="2" t="s">
        <v>232</v>
      </c>
    </row>
    <row r="352" customFormat="false" ht="14.5" hidden="false" customHeight="false" outlineLevel="0" collapsed="false">
      <c r="A352" s="2" t="s">
        <v>1594</v>
      </c>
      <c r="B352" s="2" t="s">
        <v>183</v>
      </c>
      <c r="C352" s="2" t="s">
        <v>61</v>
      </c>
      <c r="D352" s="2" t="n">
        <v>50</v>
      </c>
      <c r="E352" s="2" t="s">
        <v>26</v>
      </c>
      <c r="F352" s="2" t="s">
        <v>27</v>
      </c>
      <c r="G352" s="2" t="s">
        <v>28</v>
      </c>
      <c r="H352" s="2" t="s">
        <v>29</v>
      </c>
      <c r="I352" s="2" t="s">
        <v>1595</v>
      </c>
      <c r="J352" s="2" t="s">
        <v>30</v>
      </c>
      <c r="K352" s="2" t="n">
        <v>300</v>
      </c>
      <c r="L352" s="2" t="s">
        <v>1596</v>
      </c>
      <c r="M352" s="2" t="s">
        <v>27</v>
      </c>
      <c r="N352" s="2" t="s">
        <v>28</v>
      </c>
      <c r="O352" s="2" t="s">
        <v>29</v>
      </c>
      <c r="P352" s="2" t="s">
        <v>32</v>
      </c>
      <c r="Q352" s="2" t="s">
        <v>45</v>
      </c>
      <c r="R352" s="2" t="s">
        <v>1597</v>
      </c>
      <c r="S352" s="2"/>
      <c r="T352" s="2" t="n">
        <v>15</v>
      </c>
      <c r="U352" s="2" t="n">
        <v>300</v>
      </c>
      <c r="V352" s="2" t="n">
        <v>6</v>
      </c>
      <c r="W352" s="2" t="s">
        <v>232</v>
      </c>
    </row>
    <row r="353" customFormat="false" ht="14.5" hidden="false" customHeight="false" outlineLevel="0" collapsed="false">
      <c r="A353" s="2" t="s">
        <v>1598</v>
      </c>
      <c r="B353" s="2" t="s">
        <v>24</v>
      </c>
      <c r="C353" s="2" t="s">
        <v>25</v>
      </c>
      <c r="D353" s="2" t="n">
        <v>35</v>
      </c>
      <c r="E353" s="2" t="s">
        <v>26</v>
      </c>
      <c r="F353" s="2" t="s">
        <v>27</v>
      </c>
      <c r="G353" s="2" t="s">
        <v>28</v>
      </c>
      <c r="H353" s="2" t="s">
        <v>29</v>
      </c>
      <c r="I353" s="2" t="s">
        <v>1599</v>
      </c>
      <c r="J353" s="2" t="s">
        <v>30</v>
      </c>
      <c r="K353" s="2" t="n">
        <v>300</v>
      </c>
      <c r="L353" s="2" t="s">
        <v>1600</v>
      </c>
      <c r="M353" s="2" t="s">
        <v>27</v>
      </c>
      <c r="N353" s="2" t="s">
        <v>28</v>
      </c>
      <c r="O353" s="2" t="s">
        <v>29</v>
      </c>
      <c r="P353" s="2" t="s">
        <v>32</v>
      </c>
      <c r="Q353" s="2" t="s">
        <v>52</v>
      </c>
      <c r="R353" s="2" t="s">
        <v>469</v>
      </c>
      <c r="S353" s="2"/>
      <c r="T353" s="2" t="n">
        <v>6</v>
      </c>
      <c r="U353" s="2" t="n">
        <v>210</v>
      </c>
      <c r="V353" s="2" t="n">
        <v>7</v>
      </c>
      <c r="W353" s="2"/>
    </row>
    <row r="354" customFormat="false" ht="14.5" hidden="false" customHeight="false" outlineLevel="0" collapsed="false">
      <c r="A354" s="2" t="s">
        <v>1601</v>
      </c>
      <c r="B354" s="2" t="s">
        <v>248</v>
      </c>
      <c r="C354" s="2" t="s">
        <v>61</v>
      </c>
      <c r="D354" s="2" t="n">
        <v>37</v>
      </c>
      <c r="E354" s="2" t="s">
        <v>26</v>
      </c>
      <c r="F354" s="2" t="s">
        <v>27</v>
      </c>
      <c r="G354" s="2" t="s">
        <v>28</v>
      </c>
      <c r="H354" s="2" t="s">
        <v>29</v>
      </c>
      <c r="I354" s="2" t="s">
        <v>1602</v>
      </c>
      <c r="J354" s="2" t="s">
        <v>30</v>
      </c>
      <c r="K354" s="2" t="n">
        <v>300</v>
      </c>
      <c r="L354" s="2" t="s">
        <v>1603</v>
      </c>
      <c r="M354" s="2" t="s">
        <v>27</v>
      </c>
      <c r="N354" s="2" t="s">
        <v>28</v>
      </c>
      <c r="O354" s="2" t="s">
        <v>29</v>
      </c>
      <c r="P354" s="2" t="s">
        <v>32</v>
      </c>
      <c r="Q354" s="2" t="s">
        <v>220</v>
      </c>
      <c r="R354" s="2" t="s">
        <v>1604</v>
      </c>
      <c r="S354" s="2"/>
      <c r="T354" s="2" t="n">
        <v>10</v>
      </c>
      <c r="U354" s="2" t="n">
        <v>40</v>
      </c>
      <c r="V354" s="2" t="n">
        <v>10</v>
      </c>
      <c r="W354" s="2"/>
    </row>
    <row r="355" customFormat="false" ht="14.5" hidden="false" customHeight="false" outlineLevel="0" collapsed="false">
      <c r="A355" s="2" t="s">
        <v>1605</v>
      </c>
      <c r="B355" s="2" t="s">
        <v>24</v>
      </c>
      <c r="C355" s="2" t="s">
        <v>61</v>
      </c>
      <c r="D355" s="2" t="n">
        <v>20</v>
      </c>
      <c r="E355" s="2" t="s">
        <v>26</v>
      </c>
      <c r="F355" s="2" t="s">
        <v>27</v>
      </c>
      <c r="G355" s="2" t="s">
        <v>28</v>
      </c>
      <c r="H355" s="2" t="s">
        <v>29</v>
      </c>
      <c r="I355" s="2" t="s">
        <v>1606</v>
      </c>
      <c r="J355" s="2" t="s">
        <v>30</v>
      </c>
      <c r="K355" s="2" t="n">
        <v>300</v>
      </c>
      <c r="L355" s="2" t="s">
        <v>1607</v>
      </c>
      <c r="M355" s="2" t="s">
        <v>27</v>
      </c>
      <c r="N355" s="2" t="s">
        <v>28</v>
      </c>
      <c r="O355" s="2" t="s">
        <v>29</v>
      </c>
      <c r="P355" s="2" t="s">
        <v>32</v>
      </c>
      <c r="Q355" s="2" t="s">
        <v>52</v>
      </c>
      <c r="R355" s="2" t="s">
        <v>1608</v>
      </c>
      <c r="S355" s="2"/>
      <c r="T355" s="2" t="n">
        <v>11</v>
      </c>
      <c r="U355" s="2" t="n">
        <v>246</v>
      </c>
      <c r="V355" s="2" t="n">
        <v>8</v>
      </c>
      <c r="W355" s="2"/>
    </row>
    <row r="356" customFormat="false" ht="14.5" hidden="false" customHeight="false" outlineLevel="0" collapsed="false">
      <c r="A356" s="2" t="s">
        <v>1609</v>
      </c>
      <c r="B356" s="2" t="s">
        <v>24</v>
      </c>
      <c r="C356" s="2" t="s">
        <v>48</v>
      </c>
      <c r="D356" s="2" t="n">
        <v>26</v>
      </c>
      <c r="E356" s="2" t="s">
        <v>26</v>
      </c>
      <c r="F356" s="2" t="s">
        <v>27</v>
      </c>
      <c r="G356" s="2" t="s">
        <v>28</v>
      </c>
      <c r="H356" s="2" t="s">
        <v>29</v>
      </c>
      <c r="I356" s="2" t="s">
        <v>1610</v>
      </c>
      <c r="J356" s="2" t="s">
        <v>30</v>
      </c>
      <c r="K356" s="2" t="n">
        <v>270</v>
      </c>
      <c r="L356" s="2" t="s">
        <v>1611</v>
      </c>
      <c r="M356" s="2" t="s">
        <v>27</v>
      </c>
      <c r="N356" s="2" t="s">
        <v>28</v>
      </c>
      <c r="O356" s="2" t="s">
        <v>29</v>
      </c>
      <c r="P356" s="2" t="s">
        <v>32</v>
      </c>
      <c r="Q356" s="2" t="s">
        <v>52</v>
      </c>
      <c r="R356" s="2" t="s">
        <v>1612</v>
      </c>
      <c r="S356" s="2"/>
      <c r="T356" s="2" t="n">
        <v>10</v>
      </c>
      <c r="U356" s="2" t="n">
        <v>62</v>
      </c>
      <c r="V356" s="2" t="n">
        <v>7</v>
      </c>
      <c r="W356" s="2"/>
    </row>
    <row r="357" customFormat="false" ht="14.5" hidden="false" customHeight="false" outlineLevel="0" collapsed="false">
      <c r="A357" s="2" t="s">
        <v>1613</v>
      </c>
      <c r="B357" s="2" t="s">
        <v>24</v>
      </c>
      <c r="C357" s="2" t="s">
        <v>61</v>
      </c>
      <c r="D357" s="2" t="n">
        <v>24</v>
      </c>
      <c r="E357" s="2" t="s">
        <v>26</v>
      </c>
      <c r="F357" s="2" t="s">
        <v>27</v>
      </c>
      <c r="G357" s="2" t="s">
        <v>196</v>
      </c>
      <c r="H357" s="2" t="s">
        <v>197</v>
      </c>
      <c r="I357" s="2" t="s">
        <v>1614</v>
      </c>
      <c r="J357" s="2" t="s">
        <v>30</v>
      </c>
      <c r="K357" s="2" t="n">
        <v>210</v>
      </c>
      <c r="L357" s="2" t="s">
        <v>1615</v>
      </c>
      <c r="M357" s="2" t="s">
        <v>27</v>
      </c>
      <c r="N357" s="2" t="s">
        <v>196</v>
      </c>
      <c r="O357" s="2" t="s">
        <v>254</v>
      </c>
      <c r="P357" s="2" t="s">
        <v>32</v>
      </c>
      <c r="Q357" s="2" t="s">
        <v>52</v>
      </c>
      <c r="R357" s="2" t="s">
        <v>1616</v>
      </c>
      <c r="S357" s="2"/>
      <c r="T357" s="2" t="n">
        <v>5</v>
      </c>
      <c r="U357" s="2"/>
      <c r="V357" s="2" t="n">
        <v>5</v>
      </c>
      <c r="W357" s="2"/>
    </row>
    <row r="358" customFormat="false" ht="14.5" hidden="false" customHeight="false" outlineLevel="0" collapsed="false">
      <c r="A358" s="2" t="s">
        <v>1617</v>
      </c>
      <c r="B358" s="2" t="s">
        <v>24</v>
      </c>
      <c r="C358" s="2" t="s">
        <v>48</v>
      </c>
      <c r="D358" s="2" t="n">
        <v>27</v>
      </c>
      <c r="E358" s="2" t="s">
        <v>26</v>
      </c>
      <c r="F358" s="2" t="s">
        <v>27</v>
      </c>
      <c r="G358" s="2" t="s">
        <v>889</v>
      </c>
      <c r="H358" s="2" t="s">
        <v>890</v>
      </c>
      <c r="I358" s="2" t="s">
        <v>1618</v>
      </c>
      <c r="J358" s="2" t="s">
        <v>30</v>
      </c>
      <c r="K358" s="2" t="n">
        <v>292</v>
      </c>
      <c r="L358" s="2" t="s">
        <v>1619</v>
      </c>
      <c r="M358" s="2" t="s">
        <v>27</v>
      </c>
      <c r="N358" s="2" t="s">
        <v>889</v>
      </c>
      <c r="O358" s="2" t="s">
        <v>890</v>
      </c>
      <c r="P358" s="2" t="s">
        <v>32</v>
      </c>
      <c r="Q358" s="2" t="s">
        <v>33</v>
      </c>
      <c r="R358" s="2" t="s">
        <v>1620</v>
      </c>
      <c r="S358" s="2"/>
      <c r="T358" s="2" t="n">
        <v>30</v>
      </c>
      <c r="U358" s="2" t="n">
        <v>194</v>
      </c>
      <c r="V358" s="2" t="n">
        <v>8</v>
      </c>
      <c r="W358" s="2"/>
    </row>
    <row r="359" customFormat="false" ht="14.5" hidden="false" customHeight="false" outlineLevel="0" collapsed="false">
      <c r="A359" s="2" t="s">
        <v>1621</v>
      </c>
      <c r="B359" s="2" t="s">
        <v>68</v>
      </c>
      <c r="C359" s="2" t="s">
        <v>25</v>
      </c>
      <c r="D359" s="2" t="n">
        <v>14</v>
      </c>
      <c r="E359" s="2" t="s">
        <v>26</v>
      </c>
      <c r="F359" s="2" t="s">
        <v>27</v>
      </c>
      <c r="G359" s="2" t="s">
        <v>28</v>
      </c>
      <c r="H359" s="2" t="s">
        <v>117</v>
      </c>
      <c r="I359" s="2" t="s">
        <v>1622</v>
      </c>
      <c r="J359" s="2" t="s">
        <v>30</v>
      </c>
      <c r="K359" s="2" t="n">
        <v>286</v>
      </c>
      <c r="L359" s="2" t="s">
        <v>1623</v>
      </c>
      <c r="M359" s="2" t="s">
        <v>27</v>
      </c>
      <c r="N359" s="2" t="s">
        <v>28</v>
      </c>
      <c r="O359" s="2" t="s">
        <v>1624</v>
      </c>
      <c r="P359" s="2" t="s">
        <v>32</v>
      </c>
      <c r="Q359" s="2" t="s">
        <v>440</v>
      </c>
      <c r="R359" s="2" t="s">
        <v>1625</v>
      </c>
      <c r="S359" s="2"/>
      <c r="T359" s="2" t="n">
        <v>90</v>
      </c>
      <c r="U359" s="2" t="n">
        <v>49</v>
      </c>
      <c r="V359" s="2" t="n">
        <v>7</v>
      </c>
      <c r="W359" s="2"/>
    </row>
    <row r="360" customFormat="false" ht="14.5" hidden="false" customHeight="false" outlineLevel="0" collapsed="false">
      <c r="A360" s="2" t="s">
        <v>1626</v>
      </c>
      <c r="B360" s="2" t="s">
        <v>92</v>
      </c>
      <c r="C360" s="2" t="s">
        <v>25</v>
      </c>
      <c r="D360" s="2" t="n">
        <v>42</v>
      </c>
      <c r="E360" s="2" t="s">
        <v>111</v>
      </c>
      <c r="F360" s="2" t="s">
        <v>27</v>
      </c>
      <c r="G360" s="2" t="s">
        <v>28</v>
      </c>
      <c r="H360" s="2" t="s">
        <v>117</v>
      </c>
      <c r="I360" s="2" t="s">
        <v>1622</v>
      </c>
      <c r="J360" s="2" t="s">
        <v>30</v>
      </c>
      <c r="K360" s="2" t="n">
        <v>298</v>
      </c>
      <c r="L360" s="2" t="s">
        <v>1627</v>
      </c>
      <c r="M360" s="2" t="s">
        <v>27</v>
      </c>
      <c r="N360" s="2" t="s">
        <v>28</v>
      </c>
      <c r="O360" s="2" t="s">
        <v>117</v>
      </c>
      <c r="P360" s="2" t="s">
        <v>32</v>
      </c>
      <c r="Q360" s="2" t="s">
        <v>440</v>
      </c>
      <c r="R360" s="2" t="s">
        <v>1625</v>
      </c>
      <c r="S360" s="2"/>
      <c r="T360" s="2" t="n">
        <v>90</v>
      </c>
      <c r="U360" s="2" t="n">
        <v>28</v>
      </c>
      <c r="V360" s="2" t="n">
        <v>7</v>
      </c>
      <c r="W360" s="2"/>
    </row>
    <row r="361" customFormat="false" ht="14.5" hidden="false" customHeight="false" outlineLevel="0" collapsed="false">
      <c r="A361" s="2" t="s">
        <v>1628</v>
      </c>
      <c r="B361" s="2" t="s">
        <v>24</v>
      </c>
      <c r="C361" s="2" t="s">
        <v>61</v>
      </c>
      <c r="D361" s="2" t="n">
        <v>37</v>
      </c>
      <c r="E361" s="2" t="s">
        <v>26</v>
      </c>
      <c r="F361" s="2" t="s">
        <v>27</v>
      </c>
      <c r="G361" s="2" t="s">
        <v>28</v>
      </c>
      <c r="H361" s="2" t="s">
        <v>29</v>
      </c>
      <c r="I361" s="2" t="s">
        <v>1629</v>
      </c>
      <c r="J361" s="2" t="s">
        <v>56</v>
      </c>
      <c r="K361" s="2" t="n">
        <v>298</v>
      </c>
      <c r="L361" s="2" t="s">
        <v>1630</v>
      </c>
      <c r="M361" s="2" t="s">
        <v>27</v>
      </c>
      <c r="N361" s="2" t="s">
        <v>28</v>
      </c>
      <c r="O361" s="2" t="s">
        <v>29</v>
      </c>
      <c r="P361" s="2" t="s">
        <v>32</v>
      </c>
      <c r="Q361" s="2" t="s">
        <v>125</v>
      </c>
      <c r="R361" s="2" t="s">
        <v>1631</v>
      </c>
      <c r="S361" s="2"/>
      <c r="T361" s="2" t="n">
        <v>45</v>
      </c>
      <c r="U361" s="2"/>
      <c r="V361" s="2" t="n">
        <v>10</v>
      </c>
      <c r="W361" s="2"/>
    </row>
    <row r="362" customFormat="false" ht="14.5" hidden="false" customHeight="false" outlineLevel="0" collapsed="false">
      <c r="A362" s="2" t="s">
        <v>1632</v>
      </c>
      <c r="B362" s="2" t="s">
        <v>68</v>
      </c>
      <c r="C362" s="2" t="s">
        <v>61</v>
      </c>
      <c r="D362" s="2" t="n">
        <v>15</v>
      </c>
      <c r="E362" s="2" t="s">
        <v>26</v>
      </c>
      <c r="F362" s="2" t="s">
        <v>27</v>
      </c>
      <c r="G362" s="2" t="s">
        <v>64</v>
      </c>
      <c r="H362" s="2" t="s">
        <v>98</v>
      </c>
      <c r="I362" s="2" t="s">
        <v>1633</v>
      </c>
      <c r="J362" s="2" t="s">
        <v>48</v>
      </c>
      <c r="K362" s="2" t="n">
        <v>299</v>
      </c>
      <c r="L362" s="2" t="s">
        <v>1634</v>
      </c>
      <c r="M362" s="2" t="s">
        <v>27</v>
      </c>
      <c r="N362" s="2" t="s">
        <v>64</v>
      </c>
      <c r="O362" s="2" t="s">
        <v>98</v>
      </c>
      <c r="P362" s="2" t="s">
        <v>32</v>
      </c>
      <c r="Q362" s="2" t="s">
        <v>33</v>
      </c>
      <c r="R362" s="2" t="s">
        <v>1635</v>
      </c>
      <c r="S362" s="2"/>
      <c r="T362" s="2" t="n">
        <v>180</v>
      </c>
      <c r="U362" s="2" t="n">
        <v>83</v>
      </c>
      <c r="V362" s="2" t="n">
        <v>0</v>
      </c>
      <c r="W362" s="2"/>
    </row>
    <row r="363" customFormat="false" ht="14.5" hidden="false" customHeight="false" outlineLevel="0" collapsed="false">
      <c r="A363" s="2" t="s">
        <v>1636</v>
      </c>
      <c r="B363" s="2" t="s">
        <v>36</v>
      </c>
      <c r="C363" s="2" t="s">
        <v>25</v>
      </c>
      <c r="D363" s="2" t="n">
        <v>26</v>
      </c>
      <c r="E363" s="2" t="s">
        <v>26</v>
      </c>
      <c r="F363" s="2" t="s">
        <v>27</v>
      </c>
      <c r="G363" s="2" t="s">
        <v>1637</v>
      </c>
      <c r="H363" s="2" t="s">
        <v>1638</v>
      </c>
      <c r="I363" s="2" t="s">
        <v>1639</v>
      </c>
      <c r="J363" s="2" t="s">
        <v>40</v>
      </c>
      <c r="K363" s="2" t="n">
        <v>293</v>
      </c>
      <c r="L363" s="2" t="s">
        <v>1640</v>
      </c>
      <c r="M363" s="2" t="s">
        <v>27</v>
      </c>
      <c r="N363" s="2" t="s">
        <v>1637</v>
      </c>
      <c r="O363" s="2" t="s">
        <v>1638</v>
      </c>
      <c r="P363" s="2" t="s">
        <v>32</v>
      </c>
      <c r="Q363" s="2" t="s">
        <v>52</v>
      </c>
      <c r="R363" s="2" t="s">
        <v>1641</v>
      </c>
      <c r="S363" s="2"/>
      <c r="T363" s="2" t="n">
        <v>2</v>
      </c>
      <c r="U363" s="2"/>
      <c r="V363" s="2" t="n">
        <v>6</v>
      </c>
      <c r="W363" s="2"/>
    </row>
    <row r="364" customFormat="false" ht="14.5" hidden="false" customHeight="false" outlineLevel="0" collapsed="false">
      <c r="A364" s="2" t="s">
        <v>1642</v>
      </c>
      <c r="B364" s="2" t="s">
        <v>24</v>
      </c>
      <c r="C364" s="2" t="s">
        <v>61</v>
      </c>
      <c r="D364" s="2" t="n">
        <v>24</v>
      </c>
      <c r="E364" s="2" t="s">
        <v>26</v>
      </c>
      <c r="F364" s="2" t="s">
        <v>27</v>
      </c>
      <c r="G364" s="2" t="s">
        <v>28</v>
      </c>
      <c r="H364" s="2" t="s">
        <v>29</v>
      </c>
      <c r="I364" s="2" t="s">
        <v>1643</v>
      </c>
      <c r="J364" s="2" t="s">
        <v>30</v>
      </c>
      <c r="K364" s="2" t="n">
        <v>299</v>
      </c>
      <c r="L364" s="2" t="s">
        <v>1644</v>
      </c>
      <c r="M364" s="2" t="s">
        <v>27</v>
      </c>
      <c r="N364" s="2" t="s">
        <v>28</v>
      </c>
      <c r="O364" s="2" t="s">
        <v>29</v>
      </c>
      <c r="P364" s="2" t="s">
        <v>32</v>
      </c>
      <c r="Q364" s="2" t="s">
        <v>125</v>
      </c>
      <c r="R364" s="2" t="s">
        <v>1645</v>
      </c>
      <c r="S364" s="2"/>
      <c r="T364" s="2" t="n">
        <v>20</v>
      </c>
      <c r="U364" s="2" t="n">
        <v>53</v>
      </c>
      <c r="V364" s="2" t="n">
        <v>3</v>
      </c>
      <c r="W364" s="2"/>
    </row>
    <row r="365" customFormat="false" ht="14.5" hidden="false" customHeight="false" outlineLevel="0" collapsed="false">
      <c r="A365" s="2" t="s">
        <v>1646</v>
      </c>
      <c r="B365" s="2" t="s">
        <v>248</v>
      </c>
      <c r="C365" s="2" t="s">
        <v>61</v>
      </c>
      <c r="D365" s="2" t="n">
        <v>30</v>
      </c>
      <c r="E365" s="2" t="s">
        <v>26</v>
      </c>
      <c r="F365" s="2" t="s">
        <v>27</v>
      </c>
      <c r="G365" s="2" t="s">
        <v>28</v>
      </c>
      <c r="H365" s="2" t="s">
        <v>29</v>
      </c>
      <c r="I365" s="2" t="s">
        <v>1647</v>
      </c>
      <c r="J365" s="2" t="s">
        <v>83</v>
      </c>
      <c r="K365" s="2" t="n">
        <v>300</v>
      </c>
      <c r="L365" s="2" t="s">
        <v>1648</v>
      </c>
      <c r="M365" s="2" t="s">
        <v>27</v>
      </c>
      <c r="N365" s="2" t="s">
        <v>28</v>
      </c>
      <c r="O365" s="2" t="s">
        <v>29</v>
      </c>
      <c r="P365" s="2" t="s">
        <v>32</v>
      </c>
      <c r="Q365" s="2" t="s">
        <v>125</v>
      </c>
      <c r="R365" s="2" t="s">
        <v>1649</v>
      </c>
      <c r="S365" s="2"/>
      <c r="T365" s="2" t="n">
        <v>9</v>
      </c>
      <c r="U365" s="2" t="n">
        <v>274</v>
      </c>
      <c r="V365" s="2" t="n">
        <v>18</v>
      </c>
      <c r="W365" s="2"/>
    </row>
    <row r="366" customFormat="false" ht="14.5" hidden="false" customHeight="false" outlineLevel="0" collapsed="false">
      <c r="A366" s="2" t="s">
        <v>1650</v>
      </c>
      <c r="B366" s="2" t="s">
        <v>24</v>
      </c>
      <c r="C366" s="2" t="s">
        <v>69</v>
      </c>
      <c r="D366" s="2" t="n">
        <v>42</v>
      </c>
      <c r="E366" s="2" t="s">
        <v>26</v>
      </c>
      <c r="F366" s="2" t="s">
        <v>27</v>
      </c>
      <c r="G366" s="2" t="s">
        <v>28</v>
      </c>
      <c r="H366" s="2" t="s">
        <v>29</v>
      </c>
      <c r="I366" s="2" t="s">
        <v>1651</v>
      </c>
      <c r="J366" s="2" t="s">
        <v>30</v>
      </c>
      <c r="K366" s="2" t="n">
        <v>299</v>
      </c>
      <c r="L366" s="2" t="s">
        <v>1652</v>
      </c>
      <c r="M366" s="2" t="s">
        <v>27</v>
      </c>
      <c r="N366" s="2" t="s">
        <v>28</v>
      </c>
      <c r="O366" s="2" t="s">
        <v>29</v>
      </c>
      <c r="P366" s="2" t="s">
        <v>32</v>
      </c>
      <c r="Q366" s="2" t="s">
        <v>392</v>
      </c>
      <c r="R366" s="2" t="s">
        <v>1653</v>
      </c>
      <c r="S366" s="2" t="s">
        <v>1654</v>
      </c>
      <c r="T366" s="2" t="n">
        <v>60</v>
      </c>
      <c r="U366" s="2" t="n">
        <v>101</v>
      </c>
      <c r="V366" s="2" t="n">
        <v>5</v>
      </c>
      <c r="W366" s="2"/>
    </row>
    <row r="367" customFormat="false" ht="14.5" hidden="false" customHeight="false" outlineLevel="0" collapsed="false">
      <c r="A367" s="2" t="s">
        <v>1655</v>
      </c>
      <c r="B367" s="2" t="s">
        <v>183</v>
      </c>
      <c r="C367" s="2" t="s">
        <v>69</v>
      </c>
      <c r="D367" s="2" t="n">
        <v>24</v>
      </c>
      <c r="E367" s="2" t="s">
        <v>26</v>
      </c>
      <c r="F367" s="2" t="s">
        <v>27</v>
      </c>
      <c r="G367" s="2" t="s">
        <v>28</v>
      </c>
      <c r="H367" s="2" t="s">
        <v>29</v>
      </c>
      <c r="I367" s="2" t="s">
        <v>1656</v>
      </c>
      <c r="J367" s="2" t="s">
        <v>1081</v>
      </c>
      <c r="K367" s="2" t="n">
        <v>300</v>
      </c>
      <c r="L367" s="2" t="s">
        <v>1657</v>
      </c>
      <c r="M367" s="2" t="s">
        <v>27</v>
      </c>
      <c r="N367" s="2" t="s">
        <v>28</v>
      </c>
      <c r="O367" s="2" t="s">
        <v>29</v>
      </c>
      <c r="P367" s="2" t="s">
        <v>32</v>
      </c>
      <c r="Q367" s="2" t="s">
        <v>52</v>
      </c>
      <c r="R367" s="2" t="s">
        <v>1658</v>
      </c>
      <c r="S367" s="2" t="s">
        <v>1659</v>
      </c>
      <c r="T367" s="2" t="n">
        <v>2</v>
      </c>
      <c r="U367" s="2"/>
      <c r="V367" s="2" t="n">
        <v>7</v>
      </c>
      <c r="W367" s="2" t="s">
        <v>232</v>
      </c>
    </row>
    <row r="368" customFormat="false" ht="14.5" hidden="false" customHeight="false" outlineLevel="0" collapsed="false">
      <c r="A368" s="2" t="s">
        <v>1660</v>
      </c>
      <c r="B368" s="2" t="s">
        <v>183</v>
      </c>
      <c r="C368" s="2" t="s">
        <v>69</v>
      </c>
      <c r="D368" s="2" t="n">
        <v>51</v>
      </c>
      <c r="E368" s="2" t="s">
        <v>26</v>
      </c>
      <c r="F368" s="2" t="s">
        <v>1230</v>
      </c>
      <c r="G368" s="2" t="s">
        <v>1661</v>
      </c>
      <c r="H368" s="2" t="s">
        <v>1662</v>
      </c>
      <c r="I368" s="2" t="s">
        <v>1663</v>
      </c>
      <c r="J368" s="2"/>
      <c r="K368" s="2" t="n">
        <v>0</v>
      </c>
      <c r="L368" s="2" t="s">
        <v>1664</v>
      </c>
      <c r="M368" s="2" t="s">
        <v>1230</v>
      </c>
      <c r="N368" s="2" t="s">
        <v>1661</v>
      </c>
      <c r="O368" s="2" t="s">
        <v>1665</v>
      </c>
      <c r="P368" s="2" t="s">
        <v>32</v>
      </c>
      <c r="Q368" s="2" t="s">
        <v>45</v>
      </c>
      <c r="R368" s="2" t="s">
        <v>1666</v>
      </c>
      <c r="S368" s="2"/>
      <c r="T368" s="2" t="n">
        <v>6</v>
      </c>
      <c r="U368" s="2"/>
      <c r="V368" s="2" t="n">
        <v>3</v>
      </c>
      <c r="W368" s="2" t="s">
        <v>190</v>
      </c>
    </row>
    <row r="369" customFormat="false" ht="14.5" hidden="false" customHeight="false" outlineLevel="0" collapsed="false">
      <c r="A369" s="2" t="s">
        <v>1667</v>
      </c>
      <c r="B369" s="2" t="s">
        <v>36</v>
      </c>
      <c r="C369" s="2" t="s">
        <v>61</v>
      </c>
      <c r="D369" s="2" t="n">
        <v>23</v>
      </c>
      <c r="E369" s="2" t="s">
        <v>26</v>
      </c>
      <c r="F369" s="2" t="s">
        <v>27</v>
      </c>
      <c r="G369" s="2" t="s">
        <v>64</v>
      </c>
      <c r="H369" s="2" t="s">
        <v>65</v>
      </c>
      <c r="I369" s="2" t="s">
        <v>1668</v>
      </c>
      <c r="J369" s="2" t="s">
        <v>40</v>
      </c>
      <c r="K369" s="2" t="n">
        <v>299</v>
      </c>
      <c r="L369" s="2" t="s">
        <v>1669</v>
      </c>
      <c r="M369" s="2" t="s">
        <v>27</v>
      </c>
      <c r="N369" s="2" t="s">
        <v>64</v>
      </c>
      <c r="O369" s="2" t="s">
        <v>65</v>
      </c>
      <c r="P369" s="2" t="s">
        <v>32</v>
      </c>
      <c r="Q369" s="2" t="s">
        <v>45</v>
      </c>
      <c r="R369" s="2" t="s">
        <v>1670</v>
      </c>
      <c r="S369" s="2"/>
      <c r="T369" s="2" t="n">
        <v>45</v>
      </c>
      <c r="U369" s="2"/>
      <c r="V369" s="2" t="n">
        <v>2</v>
      </c>
      <c r="W369" s="2"/>
    </row>
    <row r="370" customFormat="false" ht="14.5" hidden="false" customHeight="false" outlineLevel="0" collapsed="false">
      <c r="A370" s="2" t="s">
        <v>1671</v>
      </c>
      <c r="B370" s="2" t="s">
        <v>24</v>
      </c>
      <c r="C370" s="2" t="s">
        <v>69</v>
      </c>
      <c r="D370" s="2" t="n">
        <v>24</v>
      </c>
      <c r="E370" s="2" t="s">
        <v>26</v>
      </c>
      <c r="F370" s="2" t="s">
        <v>27</v>
      </c>
      <c r="G370" s="2" t="s">
        <v>457</v>
      </c>
      <c r="H370" s="2" t="s">
        <v>766</v>
      </c>
      <c r="I370" s="2" t="s">
        <v>1672</v>
      </c>
      <c r="J370" s="2" t="s">
        <v>30</v>
      </c>
      <c r="K370" s="2" t="n">
        <v>298</v>
      </c>
      <c r="L370" s="2" t="s">
        <v>1673</v>
      </c>
      <c r="M370" s="2" t="s">
        <v>27</v>
      </c>
      <c r="N370" s="2" t="s">
        <v>457</v>
      </c>
      <c r="O370" s="2" t="s">
        <v>766</v>
      </c>
      <c r="P370" s="2" t="s">
        <v>32</v>
      </c>
      <c r="Q370" s="2" t="s">
        <v>125</v>
      </c>
      <c r="R370" s="2" t="s">
        <v>1674</v>
      </c>
      <c r="S370" s="2"/>
      <c r="T370" s="2" t="n">
        <v>9</v>
      </c>
      <c r="U370" s="2" t="n">
        <v>258</v>
      </c>
      <c r="V370" s="2" t="n">
        <v>19</v>
      </c>
      <c r="W370" s="2"/>
    </row>
    <row r="371" customFormat="false" ht="14.5" hidden="false" customHeight="false" outlineLevel="0" collapsed="false">
      <c r="A371" s="2" t="s">
        <v>1675</v>
      </c>
      <c r="B371" s="2" t="s">
        <v>24</v>
      </c>
      <c r="C371" s="2" t="s">
        <v>69</v>
      </c>
      <c r="D371" s="2" t="n">
        <v>58</v>
      </c>
      <c r="E371" s="2" t="s">
        <v>26</v>
      </c>
      <c r="F371" s="2" t="s">
        <v>27</v>
      </c>
      <c r="G371" s="2" t="s">
        <v>28</v>
      </c>
      <c r="H371" s="2" t="s">
        <v>379</v>
      </c>
      <c r="I371" s="2" t="s">
        <v>1676</v>
      </c>
      <c r="J371" s="2" t="s">
        <v>30</v>
      </c>
      <c r="K371" s="2" t="n">
        <v>300</v>
      </c>
      <c r="L371" s="2" t="s">
        <v>1677</v>
      </c>
      <c r="M371" s="2" t="s">
        <v>27</v>
      </c>
      <c r="N371" s="2" t="s">
        <v>28</v>
      </c>
      <c r="O371" s="2" t="s">
        <v>379</v>
      </c>
      <c r="P371" s="2" t="s">
        <v>32</v>
      </c>
      <c r="Q371" s="2" t="s">
        <v>220</v>
      </c>
      <c r="R371" s="2" t="s">
        <v>1678</v>
      </c>
      <c r="S371" s="2"/>
      <c r="T371" s="2" t="n">
        <v>2</v>
      </c>
      <c r="U371" s="2" t="n">
        <v>80</v>
      </c>
      <c r="V371" s="2" t="n">
        <v>2</v>
      </c>
      <c r="W371" s="2"/>
    </row>
    <row r="372" customFormat="false" ht="14.5" hidden="false" customHeight="false" outlineLevel="0" collapsed="false">
      <c r="A372" s="2" t="s">
        <v>1679</v>
      </c>
      <c r="B372" s="2" t="s">
        <v>24</v>
      </c>
      <c r="C372" s="2" t="s">
        <v>69</v>
      </c>
      <c r="D372" s="2" t="n">
        <v>28</v>
      </c>
      <c r="E372" s="2" t="s">
        <v>26</v>
      </c>
      <c r="F372" s="2" t="s">
        <v>27</v>
      </c>
      <c r="G372" s="2" t="s">
        <v>196</v>
      </c>
      <c r="H372" s="2" t="s">
        <v>1680</v>
      </c>
      <c r="I372" s="2" t="s">
        <v>1681</v>
      </c>
      <c r="J372" s="2" t="s">
        <v>187</v>
      </c>
      <c r="K372" s="2" t="n">
        <v>286</v>
      </c>
      <c r="L372" s="2" t="s">
        <v>1682</v>
      </c>
      <c r="M372" s="2" t="s">
        <v>27</v>
      </c>
      <c r="N372" s="2" t="s">
        <v>196</v>
      </c>
      <c r="O372" s="2" t="s">
        <v>1680</v>
      </c>
      <c r="P372" s="2" t="s">
        <v>32</v>
      </c>
      <c r="Q372" s="2" t="s">
        <v>125</v>
      </c>
      <c r="R372" s="2" t="s">
        <v>1683</v>
      </c>
      <c r="S372" s="2"/>
      <c r="T372" s="2" t="n">
        <v>15</v>
      </c>
      <c r="U372" s="2" t="n">
        <v>125</v>
      </c>
      <c r="V372" s="2" t="n">
        <v>3</v>
      </c>
      <c r="W372" s="2"/>
    </row>
    <row r="373" customFormat="false" ht="14.5" hidden="false" customHeight="false" outlineLevel="0" collapsed="false">
      <c r="A373" s="2" t="s">
        <v>1684</v>
      </c>
      <c r="B373" s="2" t="s">
        <v>68</v>
      </c>
      <c r="C373" s="2" t="s">
        <v>48</v>
      </c>
      <c r="D373" s="2" t="n">
        <v>17</v>
      </c>
      <c r="E373" s="2" t="s">
        <v>26</v>
      </c>
      <c r="F373" s="2" t="s">
        <v>27</v>
      </c>
      <c r="G373" s="2" t="s">
        <v>28</v>
      </c>
      <c r="H373" s="2" t="s">
        <v>29</v>
      </c>
      <c r="I373" s="2" t="s">
        <v>1685</v>
      </c>
      <c r="J373" s="2" t="s">
        <v>48</v>
      </c>
      <c r="K373" s="2" t="n">
        <v>216</v>
      </c>
      <c r="L373" s="2" t="s">
        <v>1686</v>
      </c>
      <c r="M373" s="2" t="s">
        <v>27</v>
      </c>
      <c r="N373" s="2" t="s">
        <v>28</v>
      </c>
      <c r="O373" s="2" t="s">
        <v>29</v>
      </c>
      <c r="P373" s="2" t="s">
        <v>32</v>
      </c>
      <c r="Q373" s="2" t="s">
        <v>52</v>
      </c>
      <c r="R373" s="2" t="s">
        <v>1007</v>
      </c>
      <c r="S373" s="2" t="s">
        <v>1687</v>
      </c>
      <c r="T373" s="2" t="n">
        <v>5</v>
      </c>
      <c r="U373" s="2" t="n">
        <v>2590</v>
      </c>
      <c r="V373" s="2" t="n">
        <v>8</v>
      </c>
      <c r="W373" s="2"/>
    </row>
    <row r="374" customFormat="false" ht="14.5" hidden="false" customHeight="false" outlineLevel="0" collapsed="false">
      <c r="A374" s="2" t="s">
        <v>1688</v>
      </c>
      <c r="B374" s="2" t="s">
        <v>24</v>
      </c>
      <c r="C374" s="2" t="s">
        <v>69</v>
      </c>
      <c r="D374" s="2" t="n">
        <v>38</v>
      </c>
      <c r="E374" s="2" t="s">
        <v>26</v>
      </c>
      <c r="F374" s="2" t="s">
        <v>27</v>
      </c>
      <c r="G374" s="2" t="s">
        <v>28</v>
      </c>
      <c r="H374" s="2" t="s">
        <v>29</v>
      </c>
      <c r="I374" s="2" t="s">
        <v>1689</v>
      </c>
      <c r="J374" s="2" t="s">
        <v>56</v>
      </c>
      <c r="K374" s="2" t="n">
        <v>300</v>
      </c>
      <c r="L374" s="2" t="s">
        <v>1690</v>
      </c>
      <c r="M374" s="2" t="s">
        <v>27</v>
      </c>
      <c r="N374" s="2" t="s">
        <v>28</v>
      </c>
      <c r="O374" s="2" t="s">
        <v>29</v>
      </c>
      <c r="P374" s="2" t="s">
        <v>32</v>
      </c>
      <c r="Q374" s="2" t="s">
        <v>45</v>
      </c>
      <c r="R374" s="2" t="s">
        <v>1691</v>
      </c>
      <c r="S374" s="2"/>
      <c r="T374" s="2" t="n">
        <v>8</v>
      </c>
      <c r="U374" s="2" t="n">
        <v>1605</v>
      </c>
      <c r="V374" s="2" t="n">
        <v>10</v>
      </c>
      <c r="W374" s="2"/>
    </row>
    <row r="375" customFormat="false" ht="14.5" hidden="false" customHeight="false" outlineLevel="0" collapsed="false">
      <c r="A375" s="2" t="s">
        <v>1692</v>
      </c>
      <c r="B375" s="2" t="s">
        <v>24</v>
      </c>
      <c r="C375" s="2" t="s">
        <v>61</v>
      </c>
      <c r="D375" s="2" t="n">
        <v>22</v>
      </c>
      <c r="E375" s="2" t="s">
        <v>26</v>
      </c>
      <c r="F375" s="2" t="s">
        <v>27</v>
      </c>
      <c r="G375" s="2" t="s">
        <v>28</v>
      </c>
      <c r="H375" s="2" t="s">
        <v>29</v>
      </c>
      <c r="I375" s="2" t="s">
        <v>1693</v>
      </c>
      <c r="J375" s="2" t="s">
        <v>56</v>
      </c>
      <c r="K375" s="2" t="n">
        <v>298</v>
      </c>
      <c r="L375" s="2" t="s">
        <v>1694</v>
      </c>
      <c r="M375" s="2" t="s">
        <v>27</v>
      </c>
      <c r="N375" s="2" t="s">
        <v>28</v>
      </c>
      <c r="O375" s="2" t="s">
        <v>29</v>
      </c>
      <c r="P375" s="2" t="s">
        <v>32</v>
      </c>
      <c r="Q375" s="2" t="s">
        <v>45</v>
      </c>
      <c r="R375" s="2" t="s">
        <v>517</v>
      </c>
      <c r="S375" s="2"/>
      <c r="T375" s="2" t="n">
        <v>20</v>
      </c>
      <c r="U375" s="2"/>
      <c r="V375" s="2" t="n">
        <v>10</v>
      </c>
      <c r="W375" s="2"/>
    </row>
    <row r="376" customFormat="false" ht="14.5" hidden="false" customHeight="false" outlineLevel="0" collapsed="false">
      <c r="A376" s="2" t="s">
        <v>1695</v>
      </c>
      <c r="B376" s="2" t="s">
        <v>36</v>
      </c>
      <c r="C376" s="2" t="s">
        <v>61</v>
      </c>
      <c r="D376" s="2" t="n">
        <v>38</v>
      </c>
      <c r="E376" s="2" t="s">
        <v>26</v>
      </c>
      <c r="F376" s="2" t="s">
        <v>27</v>
      </c>
      <c r="G376" s="2" t="s">
        <v>28</v>
      </c>
      <c r="H376" s="2" t="s">
        <v>29</v>
      </c>
      <c r="I376" s="2" t="s">
        <v>1696</v>
      </c>
      <c r="J376" s="2" t="s">
        <v>40</v>
      </c>
      <c r="K376" s="2" t="n">
        <v>299</v>
      </c>
      <c r="L376" s="2" t="s">
        <v>1697</v>
      </c>
      <c r="M376" s="2" t="s">
        <v>27</v>
      </c>
      <c r="N376" s="2" t="s">
        <v>28</v>
      </c>
      <c r="O376" s="2" t="s">
        <v>29</v>
      </c>
      <c r="P376" s="2" t="s">
        <v>32</v>
      </c>
      <c r="Q376" s="2" t="s">
        <v>52</v>
      </c>
      <c r="R376" s="2" t="s">
        <v>1698</v>
      </c>
      <c r="S376" s="2"/>
      <c r="T376" s="2" t="n">
        <v>5</v>
      </c>
      <c r="U376" s="2" t="n">
        <v>208</v>
      </c>
      <c r="V376" s="2" t="n">
        <v>13</v>
      </c>
      <c r="W376" s="2"/>
    </row>
    <row r="377" customFormat="false" ht="14.5" hidden="false" customHeight="false" outlineLevel="0" collapsed="false">
      <c r="A377" s="2" t="s">
        <v>1699</v>
      </c>
      <c r="B377" s="2" t="s">
        <v>248</v>
      </c>
      <c r="C377" s="2" t="s">
        <v>61</v>
      </c>
      <c r="D377" s="2" t="n">
        <v>32</v>
      </c>
      <c r="E377" s="2" t="s">
        <v>26</v>
      </c>
      <c r="F377" s="2" t="s">
        <v>27</v>
      </c>
      <c r="G377" s="2" t="s">
        <v>28</v>
      </c>
      <c r="H377" s="2" t="s">
        <v>29</v>
      </c>
      <c r="I377" s="2" t="s">
        <v>1700</v>
      </c>
      <c r="J377" s="2" t="s">
        <v>30</v>
      </c>
      <c r="K377" s="2" t="n">
        <v>300</v>
      </c>
      <c r="L377" s="2" t="s">
        <v>1701</v>
      </c>
      <c r="M377" s="2" t="s">
        <v>27</v>
      </c>
      <c r="N377" s="2" t="s">
        <v>28</v>
      </c>
      <c r="O377" s="2" t="s">
        <v>29</v>
      </c>
      <c r="P377" s="2" t="s">
        <v>32</v>
      </c>
      <c r="Q377" s="2" t="s">
        <v>125</v>
      </c>
      <c r="R377" s="2" t="s">
        <v>1463</v>
      </c>
      <c r="S377" s="2" t="s">
        <v>1702</v>
      </c>
      <c r="T377" s="2" t="n">
        <v>10</v>
      </c>
      <c r="U377" s="2" t="n">
        <v>150</v>
      </c>
      <c r="V377" s="2" t="n">
        <v>3</v>
      </c>
      <c r="W377" s="2"/>
    </row>
    <row r="378" customFormat="false" ht="14.5" hidden="false" customHeight="false" outlineLevel="0" collapsed="false">
      <c r="A378" s="2" t="s">
        <v>1703</v>
      </c>
      <c r="B378" s="2" t="s">
        <v>24</v>
      </c>
      <c r="C378" s="2" t="s">
        <v>69</v>
      </c>
      <c r="D378" s="2" t="n">
        <v>21</v>
      </c>
      <c r="E378" s="2" t="s">
        <v>26</v>
      </c>
      <c r="F378" s="2" t="s">
        <v>27</v>
      </c>
      <c r="G378" s="2" t="s">
        <v>28</v>
      </c>
      <c r="H378" s="2" t="s">
        <v>29</v>
      </c>
      <c r="I378" s="2" t="s">
        <v>1704</v>
      </c>
      <c r="J378" s="2" t="s">
        <v>187</v>
      </c>
      <c r="K378" s="2" t="n">
        <v>299</v>
      </c>
      <c r="L378" s="2" t="s">
        <v>1705</v>
      </c>
      <c r="M378" s="2" t="s">
        <v>27</v>
      </c>
      <c r="N378" s="2" t="s">
        <v>28</v>
      </c>
      <c r="O378" s="2" t="s">
        <v>29</v>
      </c>
      <c r="P378" s="2" t="s">
        <v>32</v>
      </c>
      <c r="Q378" s="2" t="s">
        <v>45</v>
      </c>
      <c r="R378" s="2" t="s">
        <v>127</v>
      </c>
      <c r="S378" s="2" t="s">
        <v>1706</v>
      </c>
      <c r="T378" s="2" t="n">
        <v>17</v>
      </c>
      <c r="U378" s="2" t="n">
        <v>267</v>
      </c>
      <c r="V378" s="2" t="n">
        <v>2</v>
      </c>
      <c r="W378" s="2"/>
    </row>
    <row r="379" customFormat="false" ht="14.5" hidden="false" customHeight="false" outlineLevel="0" collapsed="false">
      <c r="A379" s="2" t="s">
        <v>1707</v>
      </c>
      <c r="B379" s="2" t="s">
        <v>68</v>
      </c>
      <c r="C379" s="2" t="s">
        <v>25</v>
      </c>
      <c r="D379" s="2" t="n">
        <v>17</v>
      </c>
      <c r="E379" s="2" t="s">
        <v>26</v>
      </c>
      <c r="F379" s="2" t="s">
        <v>27</v>
      </c>
      <c r="G379" s="2" t="s">
        <v>28</v>
      </c>
      <c r="H379" s="2" t="s">
        <v>29</v>
      </c>
      <c r="I379" s="2" t="s">
        <v>1708</v>
      </c>
      <c r="J379" s="2" t="s">
        <v>48</v>
      </c>
      <c r="K379" s="2" t="n">
        <v>275</v>
      </c>
      <c r="L379" s="2" t="s">
        <v>1709</v>
      </c>
      <c r="M379" s="2" t="s">
        <v>27</v>
      </c>
      <c r="N379" s="2" t="s">
        <v>28</v>
      </c>
      <c r="O379" s="2" t="s">
        <v>29</v>
      </c>
      <c r="P379" s="2" t="s">
        <v>32</v>
      </c>
      <c r="Q379" s="2" t="s">
        <v>125</v>
      </c>
      <c r="R379" s="2" t="s">
        <v>126</v>
      </c>
      <c r="S379" s="2"/>
      <c r="T379" s="2" t="n">
        <v>30</v>
      </c>
      <c r="U379" s="2" t="n">
        <v>45</v>
      </c>
      <c r="V379" s="2" t="n">
        <v>13</v>
      </c>
      <c r="W379" s="2"/>
    </row>
    <row r="380" customFormat="false" ht="14.5" hidden="false" customHeight="false" outlineLevel="0" collapsed="false">
      <c r="A380" s="2" t="s">
        <v>1710</v>
      </c>
      <c r="B380" s="2" t="s">
        <v>68</v>
      </c>
      <c r="C380" s="2" t="s">
        <v>48</v>
      </c>
      <c r="D380" s="2" t="n">
        <v>17</v>
      </c>
      <c r="E380" s="2" t="s">
        <v>26</v>
      </c>
      <c r="F380" s="2" t="s">
        <v>27</v>
      </c>
      <c r="G380" s="2" t="s">
        <v>28</v>
      </c>
      <c r="H380" s="2" t="s">
        <v>360</v>
      </c>
      <c r="I380" s="2" t="s">
        <v>1711</v>
      </c>
      <c r="J380" s="2" t="s">
        <v>30</v>
      </c>
      <c r="K380" s="2" t="n">
        <v>284</v>
      </c>
      <c r="L380" s="2" t="s">
        <v>1712</v>
      </c>
      <c r="M380" s="2" t="s">
        <v>27</v>
      </c>
      <c r="N380" s="2" t="s">
        <v>28</v>
      </c>
      <c r="O380" s="2" t="s">
        <v>360</v>
      </c>
      <c r="P380" s="2" t="s">
        <v>32</v>
      </c>
      <c r="Q380" s="2" t="s">
        <v>125</v>
      </c>
      <c r="R380" s="2" t="s">
        <v>259</v>
      </c>
      <c r="S380" s="2" t="s">
        <v>272</v>
      </c>
      <c r="T380" s="2" t="n">
        <v>5</v>
      </c>
      <c r="U380" s="2"/>
      <c r="V380" s="2" t="n">
        <v>2</v>
      </c>
      <c r="W380" s="2"/>
    </row>
    <row r="381" customFormat="false" ht="14.5" hidden="false" customHeight="false" outlineLevel="0" collapsed="false">
      <c r="A381" s="2" t="s">
        <v>1713</v>
      </c>
      <c r="B381" s="2" t="s">
        <v>24</v>
      </c>
      <c r="C381" s="2" t="s">
        <v>25</v>
      </c>
      <c r="D381" s="2" t="n">
        <v>19</v>
      </c>
      <c r="E381" s="2" t="s">
        <v>26</v>
      </c>
      <c r="F381" s="2" t="s">
        <v>27</v>
      </c>
      <c r="G381" s="2" t="s">
        <v>28</v>
      </c>
      <c r="H381" s="2" t="s">
        <v>29</v>
      </c>
      <c r="I381" s="2" t="s">
        <v>1714</v>
      </c>
      <c r="J381" s="2" t="s">
        <v>30</v>
      </c>
      <c r="K381" s="2" t="n">
        <v>296</v>
      </c>
      <c r="L381" s="2" t="s">
        <v>1715</v>
      </c>
      <c r="M381" s="2" t="s">
        <v>27</v>
      </c>
      <c r="N381" s="2" t="s">
        <v>28</v>
      </c>
      <c r="O381" s="2" t="s">
        <v>29</v>
      </c>
      <c r="P381" s="2" t="s">
        <v>32</v>
      </c>
      <c r="Q381" s="2" t="s">
        <v>125</v>
      </c>
      <c r="R381" s="2" t="s">
        <v>1132</v>
      </c>
      <c r="S381" s="2"/>
      <c r="T381" s="2" t="n">
        <v>30</v>
      </c>
      <c r="U381" s="2" t="n">
        <v>22</v>
      </c>
      <c r="V381" s="2" t="n">
        <v>12</v>
      </c>
      <c r="W381" s="2"/>
    </row>
    <row r="382" customFormat="false" ht="14.5" hidden="false" customHeight="false" outlineLevel="0" collapsed="false">
      <c r="A382" s="2" t="e">
        <f aca="false">-hfpib51k0y</f>
        <v>#NAME?</v>
      </c>
      <c r="B382" s="2" t="s">
        <v>248</v>
      </c>
      <c r="C382" s="2" t="s">
        <v>104</v>
      </c>
      <c r="D382" s="2" t="n">
        <v>21</v>
      </c>
      <c r="E382" s="2" t="s">
        <v>26</v>
      </c>
      <c r="F382" s="2" t="s">
        <v>27</v>
      </c>
      <c r="G382" s="2" t="s">
        <v>318</v>
      </c>
      <c r="H382" s="2" t="s">
        <v>444</v>
      </c>
      <c r="I382" s="2" t="s">
        <v>1716</v>
      </c>
      <c r="J382" s="2" t="s">
        <v>56</v>
      </c>
      <c r="K382" s="2" t="n">
        <v>305</v>
      </c>
      <c r="L382" s="2" t="s">
        <v>1717</v>
      </c>
      <c r="M382" s="2" t="s">
        <v>27</v>
      </c>
      <c r="N382" s="2" t="s">
        <v>318</v>
      </c>
      <c r="O382" s="2" t="s">
        <v>444</v>
      </c>
      <c r="P382" s="2" t="s">
        <v>32</v>
      </c>
      <c r="Q382" s="2" t="s">
        <v>45</v>
      </c>
      <c r="R382" s="2" t="s">
        <v>1718</v>
      </c>
      <c r="S382" s="2"/>
      <c r="T382" s="2" t="n">
        <v>49</v>
      </c>
      <c r="U382" s="2"/>
      <c r="V382" s="2" t="n">
        <v>10</v>
      </c>
      <c r="W382" s="2"/>
    </row>
    <row r="383" customFormat="false" ht="14.5" hidden="false" customHeight="false" outlineLevel="0" collapsed="false">
      <c r="A383" s="2" t="s">
        <v>1719</v>
      </c>
      <c r="B383" s="2" t="s">
        <v>183</v>
      </c>
      <c r="C383" s="2" t="s">
        <v>61</v>
      </c>
      <c r="D383" s="2" t="n">
        <v>29</v>
      </c>
      <c r="E383" s="2" t="s">
        <v>26</v>
      </c>
      <c r="F383" s="2" t="s">
        <v>27</v>
      </c>
      <c r="G383" s="2" t="s">
        <v>28</v>
      </c>
      <c r="H383" s="2" t="s">
        <v>29</v>
      </c>
      <c r="I383" s="2" t="s">
        <v>1720</v>
      </c>
      <c r="J383" s="2" t="s">
        <v>30</v>
      </c>
      <c r="K383" s="2" t="n">
        <v>298</v>
      </c>
      <c r="L383" s="2" t="s">
        <v>1721</v>
      </c>
      <c r="M383" s="2" t="s">
        <v>27</v>
      </c>
      <c r="N383" s="2" t="s">
        <v>28</v>
      </c>
      <c r="O383" s="2" t="s">
        <v>29</v>
      </c>
      <c r="P383" s="2" t="s">
        <v>32</v>
      </c>
      <c r="Q383" s="2" t="s">
        <v>125</v>
      </c>
      <c r="R383" s="2" t="s">
        <v>1722</v>
      </c>
      <c r="S383" s="2"/>
      <c r="T383" s="2" t="n">
        <v>90</v>
      </c>
      <c r="U383" s="2"/>
      <c r="V383" s="2" t="n">
        <v>6</v>
      </c>
      <c r="W383" s="2" t="s">
        <v>557</v>
      </c>
    </row>
    <row r="384" customFormat="false" ht="14.5" hidden="false" customHeight="false" outlineLevel="0" collapsed="false">
      <c r="A384" s="2" t="s">
        <v>1723</v>
      </c>
      <c r="B384" s="2" t="s">
        <v>68</v>
      </c>
      <c r="C384" s="2" t="s">
        <v>249</v>
      </c>
      <c r="D384" s="2" t="n">
        <v>17</v>
      </c>
      <c r="E384" s="2" t="s">
        <v>26</v>
      </c>
      <c r="F384" s="2" t="s">
        <v>27</v>
      </c>
      <c r="G384" s="2" t="s">
        <v>28</v>
      </c>
      <c r="H384" s="2" t="s">
        <v>29</v>
      </c>
      <c r="I384" s="2" t="s">
        <v>1724</v>
      </c>
      <c r="J384" s="2" t="s">
        <v>30</v>
      </c>
      <c r="K384" s="2" t="n">
        <v>298</v>
      </c>
      <c r="L384" s="2" t="s">
        <v>1725</v>
      </c>
      <c r="M384" s="2" t="s">
        <v>27</v>
      </c>
      <c r="N384" s="2" t="s">
        <v>28</v>
      </c>
      <c r="O384" s="2" t="s">
        <v>29</v>
      </c>
      <c r="P384" s="2" t="s">
        <v>32</v>
      </c>
      <c r="Q384" s="2" t="s">
        <v>45</v>
      </c>
      <c r="R384" s="2" t="s">
        <v>1726</v>
      </c>
      <c r="S384" s="2"/>
      <c r="T384" s="2" t="n">
        <v>20</v>
      </c>
      <c r="U384" s="2" t="n">
        <v>157</v>
      </c>
      <c r="V384" s="2" t="n">
        <v>12</v>
      </c>
      <c r="W384" s="2"/>
    </row>
    <row r="385" customFormat="false" ht="14.5" hidden="false" customHeight="false" outlineLevel="0" collapsed="false">
      <c r="A385" s="2" t="s">
        <v>1727</v>
      </c>
      <c r="B385" s="2" t="s">
        <v>24</v>
      </c>
      <c r="C385" s="2" t="s">
        <v>69</v>
      </c>
      <c r="D385" s="2" t="n">
        <v>20</v>
      </c>
      <c r="E385" s="2" t="s">
        <v>26</v>
      </c>
      <c r="F385" s="2" t="s">
        <v>27</v>
      </c>
      <c r="G385" s="2" t="s">
        <v>64</v>
      </c>
      <c r="H385" s="2" t="s">
        <v>65</v>
      </c>
      <c r="I385" s="2" t="s">
        <v>1728</v>
      </c>
      <c r="J385" s="2" t="s">
        <v>83</v>
      </c>
      <c r="K385" s="2" t="n">
        <v>51</v>
      </c>
      <c r="L385" s="2" t="s">
        <v>1729</v>
      </c>
      <c r="M385" s="2" t="s">
        <v>27</v>
      </c>
      <c r="N385" s="2" t="s">
        <v>64</v>
      </c>
      <c r="O385" s="2" t="s">
        <v>65</v>
      </c>
      <c r="P385" s="2" t="s">
        <v>32</v>
      </c>
      <c r="Q385" s="2" t="s">
        <v>347</v>
      </c>
      <c r="R385" s="2" t="s">
        <v>1730</v>
      </c>
      <c r="S385" s="2" t="s">
        <v>1731</v>
      </c>
      <c r="T385" s="2" t="n">
        <v>2</v>
      </c>
      <c r="U385" s="2" t="n">
        <v>25</v>
      </c>
      <c r="V385" s="2" t="n">
        <v>4</v>
      </c>
      <c r="W385" s="2"/>
    </row>
    <row r="386" customFormat="false" ht="14.5" hidden="false" customHeight="false" outlineLevel="0" collapsed="false">
      <c r="A386" s="2" t="s">
        <v>1732</v>
      </c>
      <c r="B386" s="2" t="s">
        <v>24</v>
      </c>
      <c r="C386" s="2" t="s">
        <v>25</v>
      </c>
      <c r="D386" s="2" t="n">
        <v>28</v>
      </c>
      <c r="E386" s="2" t="s">
        <v>26</v>
      </c>
      <c r="F386" s="2" t="s">
        <v>27</v>
      </c>
      <c r="G386" s="2" t="s">
        <v>28</v>
      </c>
      <c r="H386" s="2" t="s">
        <v>29</v>
      </c>
      <c r="I386" s="2" t="s">
        <v>1733</v>
      </c>
      <c r="J386" s="2" t="s">
        <v>30</v>
      </c>
      <c r="K386" s="2" t="n">
        <v>297</v>
      </c>
      <c r="L386" s="2" t="s">
        <v>1734</v>
      </c>
      <c r="M386" s="2" t="s">
        <v>27</v>
      </c>
      <c r="N386" s="2" t="s">
        <v>28</v>
      </c>
      <c r="O386" s="2" t="s">
        <v>1735</v>
      </c>
      <c r="P386" s="2" t="s">
        <v>32</v>
      </c>
      <c r="Q386" s="2" t="s">
        <v>52</v>
      </c>
      <c r="R386" s="2" t="s">
        <v>1570</v>
      </c>
      <c r="S386" s="2"/>
      <c r="T386" s="2" t="n">
        <v>6</v>
      </c>
      <c r="U386" s="2" t="n">
        <v>900</v>
      </c>
      <c r="V386" s="2" t="n">
        <v>7</v>
      </c>
      <c r="W386" s="2"/>
    </row>
    <row r="387" customFormat="false" ht="14.5" hidden="false" customHeight="false" outlineLevel="0" collapsed="false">
      <c r="A387" s="2" t="s">
        <v>1736</v>
      </c>
      <c r="B387" s="2" t="s">
        <v>183</v>
      </c>
      <c r="C387" s="2" t="s">
        <v>61</v>
      </c>
      <c r="D387" s="2" t="n">
        <v>26</v>
      </c>
      <c r="E387" s="2" t="s">
        <v>111</v>
      </c>
      <c r="F387" s="2" t="s">
        <v>27</v>
      </c>
      <c r="G387" s="2" t="s">
        <v>28</v>
      </c>
      <c r="H387" s="2" t="s">
        <v>117</v>
      </c>
      <c r="I387" s="2" t="s">
        <v>1737</v>
      </c>
      <c r="J387" s="2" t="s">
        <v>565</v>
      </c>
      <c r="K387" s="2" t="n">
        <v>62</v>
      </c>
      <c r="L387" s="2" t="s">
        <v>1738</v>
      </c>
      <c r="M387" s="2" t="s">
        <v>27</v>
      </c>
      <c r="N387" s="2" t="s">
        <v>28</v>
      </c>
      <c r="O387" s="2" t="s">
        <v>117</v>
      </c>
      <c r="P387" s="2" t="s">
        <v>32</v>
      </c>
      <c r="Q387" s="2" t="s">
        <v>33</v>
      </c>
      <c r="R387" s="2" t="s">
        <v>1348</v>
      </c>
      <c r="S387" s="2"/>
      <c r="T387" s="2" t="n">
        <v>3</v>
      </c>
      <c r="U387" s="2"/>
      <c r="V387" s="2" t="n">
        <v>3</v>
      </c>
      <c r="W387" s="2" t="s">
        <v>190</v>
      </c>
    </row>
    <row r="388" customFormat="false" ht="14.5" hidden="false" customHeight="false" outlineLevel="0" collapsed="false">
      <c r="A388" s="2" t="s">
        <v>1739</v>
      </c>
      <c r="B388" s="2" t="s">
        <v>183</v>
      </c>
      <c r="C388" s="2" t="s">
        <v>61</v>
      </c>
      <c r="D388" s="2" t="n">
        <v>23</v>
      </c>
      <c r="E388" s="2" t="s">
        <v>111</v>
      </c>
      <c r="F388" s="2" t="s">
        <v>27</v>
      </c>
      <c r="G388" s="2" t="s">
        <v>28</v>
      </c>
      <c r="H388" s="2" t="s">
        <v>117</v>
      </c>
      <c r="I388" s="2" t="s">
        <v>1740</v>
      </c>
      <c r="J388" s="2" t="s">
        <v>565</v>
      </c>
      <c r="K388" s="2" t="n">
        <v>118</v>
      </c>
      <c r="L388" s="2" t="s">
        <v>330</v>
      </c>
      <c r="M388" s="2" t="s">
        <v>27</v>
      </c>
      <c r="N388" s="2" t="s">
        <v>28</v>
      </c>
      <c r="O388" s="2" t="s">
        <v>117</v>
      </c>
      <c r="P388" s="2" t="s">
        <v>32</v>
      </c>
      <c r="Q388" s="2" t="s">
        <v>33</v>
      </c>
      <c r="R388" s="2" t="s">
        <v>1348</v>
      </c>
      <c r="S388" s="2"/>
      <c r="T388" s="2" t="n">
        <v>2</v>
      </c>
      <c r="U388" s="2"/>
      <c r="V388" s="2" t="n">
        <v>3</v>
      </c>
      <c r="W388" s="2" t="s">
        <v>190</v>
      </c>
    </row>
    <row r="389" customFormat="false" ht="14.5" hidden="false" customHeight="false" outlineLevel="0" collapsed="false">
      <c r="A389" s="2" t="s">
        <v>1741</v>
      </c>
      <c r="B389" s="2" t="s">
        <v>248</v>
      </c>
      <c r="C389" s="2" t="s">
        <v>61</v>
      </c>
      <c r="D389" s="2" t="n">
        <v>37</v>
      </c>
      <c r="E389" s="2" t="s">
        <v>26</v>
      </c>
      <c r="F389" s="2" t="s">
        <v>27</v>
      </c>
      <c r="G389" s="2" t="s">
        <v>28</v>
      </c>
      <c r="H389" s="2" t="s">
        <v>29</v>
      </c>
      <c r="I389" s="2" t="s">
        <v>1742</v>
      </c>
      <c r="J389" s="2" t="s">
        <v>56</v>
      </c>
      <c r="K389" s="2" t="n">
        <v>299</v>
      </c>
      <c r="L389" s="2" t="s">
        <v>1743</v>
      </c>
      <c r="M389" s="2" t="s">
        <v>27</v>
      </c>
      <c r="N389" s="2" t="s">
        <v>1744</v>
      </c>
      <c r="O389" s="2" t="s">
        <v>1745</v>
      </c>
      <c r="P389" s="2" t="s">
        <v>32</v>
      </c>
      <c r="Q389" s="2" t="s">
        <v>45</v>
      </c>
      <c r="R389" s="2" t="s">
        <v>1746</v>
      </c>
      <c r="S389" s="2"/>
      <c r="T389" s="2" t="n">
        <v>30</v>
      </c>
      <c r="U389" s="2" t="n">
        <v>282</v>
      </c>
      <c r="V389" s="2" t="n">
        <v>10</v>
      </c>
      <c r="W389" s="2"/>
    </row>
    <row r="390" customFormat="false" ht="14.5" hidden="false" customHeight="false" outlineLevel="0" collapsed="false">
      <c r="A390" s="2" t="s">
        <v>1747</v>
      </c>
      <c r="B390" s="2" t="s">
        <v>24</v>
      </c>
      <c r="C390" s="2" t="s">
        <v>25</v>
      </c>
      <c r="D390" s="2" t="n">
        <v>35</v>
      </c>
      <c r="E390" s="2" t="s">
        <v>26</v>
      </c>
      <c r="F390" s="2" t="s">
        <v>27</v>
      </c>
      <c r="G390" s="2" t="s">
        <v>28</v>
      </c>
      <c r="H390" s="2" t="s">
        <v>29</v>
      </c>
      <c r="I390" s="2" t="s">
        <v>1748</v>
      </c>
      <c r="J390" s="2" t="s">
        <v>30</v>
      </c>
      <c r="K390" s="2" t="n">
        <v>300</v>
      </c>
      <c r="L390" s="2" t="s">
        <v>1749</v>
      </c>
      <c r="M390" s="2" t="s">
        <v>27</v>
      </c>
      <c r="N390" s="2" t="s">
        <v>28</v>
      </c>
      <c r="O390" s="2" t="s">
        <v>29</v>
      </c>
      <c r="P390" s="2" t="s">
        <v>32</v>
      </c>
      <c r="Q390" s="2" t="s">
        <v>52</v>
      </c>
      <c r="R390" s="2" t="s">
        <v>1750</v>
      </c>
      <c r="S390" s="2"/>
      <c r="T390" s="2" t="n">
        <v>20</v>
      </c>
      <c r="U390" s="2" t="n">
        <v>105</v>
      </c>
      <c r="V390" s="2" t="n">
        <v>9</v>
      </c>
      <c r="W390" s="2"/>
    </row>
    <row r="391" customFormat="false" ht="14.5" hidden="false" customHeight="false" outlineLevel="0" collapsed="false">
      <c r="A391" s="2" t="s">
        <v>1751</v>
      </c>
      <c r="B391" s="2" t="s">
        <v>183</v>
      </c>
      <c r="C391" s="2" t="s">
        <v>69</v>
      </c>
      <c r="D391" s="2" t="n">
        <v>29</v>
      </c>
      <c r="E391" s="2" t="s">
        <v>26</v>
      </c>
      <c r="F391" s="2" t="s">
        <v>27</v>
      </c>
      <c r="G391" s="2" t="s">
        <v>64</v>
      </c>
      <c r="H391" s="2" t="s">
        <v>65</v>
      </c>
      <c r="I391" s="2" t="s">
        <v>1752</v>
      </c>
      <c r="J391" s="2" t="s">
        <v>50</v>
      </c>
      <c r="K391" s="2" t="n">
        <v>2580</v>
      </c>
      <c r="L391" s="2" t="s">
        <v>1753</v>
      </c>
      <c r="M391" s="2" t="s">
        <v>27</v>
      </c>
      <c r="N391" s="2" t="s">
        <v>64</v>
      </c>
      <c r="O391" s="2" t="s">
        <v>65</v>
      </c>
      <c r="P391" s="2" t="s">
        <v>58</v>
      </c>
      <c r="Q391" s="2" t="s">
        <v>1754</v>
      </c>
      <c r="R391" s="2" t="s">
        <v>1755</v>
      </c>
      <c r="S391" s="2"/>
      <c r="T391" s="2" t="n">
        <v>0</v>
      </c>
      <c r="U391" s="2"/>
      <c r="V391" s="2" t="n">
        <v>0</v>
      </c>
      <c r="W391" s="2" t="s">
        <v>190</v>
      </c>
    </row>
    <row r="392" customFormat="false" ht="14.5" hidden="false" customHeight="false" outlineLevel="0" collapsed="false">
      <c r="A392" s="2" t="s">
        <v>1756</v>
      </c>
      <c r="B392" s="2" t="s">
        <v>68</v>
      </c>
      <c r="C392" s="2" t="s">
        <v>25</v>
      </c>
      <c r="D392" s="2" t="n">
        <v>15</v>
      </c>
      <c r="E392" s="2" t="s">
        <v>26</v>
      </c>
      <c r="F392" s="2" t="s">
        <v>27</v>
      </c>
      <c r="G392" s="2" t="s">
        <v>28</v>
      </c>
      <c r="H392" s="2" t="s">
        <v>112</v>
      </c>
      <c r="I392" s="2" t="s">
        <v>1757</v>
      </c>
      <c r="J392" s="2" t="s">
        <v>83</v>
      </c>
      <c r="K392" s="2" t="n">
        <v>300</v>
      </c>
      <c r="L392" s="2" t="s">
        <v>1758</v>
      </c>
      <c r="M392" s="2" t="s">
        <v>27</v>
      </c>
      <c r="N392" s="2" t="s">
        <v>28</v>
      </c>
      <c r="O392" s="2" t="s">
        <v>112</v>
      </c>
      <c r="P392" s="2" t="s">
        <v>32</v>
      </c>
      <c r="Q392" s="2" t="s">
        <v>52</v>
      </c>
      <c r="R392" s="2" t="s">
        <v>1759</v>
      </c>
      <c r="S392" s="2" t="s">
        <v>1760</v>
      </c>
      <c r="T392" s="2" t="n">
        <v>27</v>
      </c>
      <c r="U392" s="2" t="n">
        <v>51</v>
      </c>
      <c r="V392" s="2" t="n">
        <v>0</v>
      </c>
      <c r="W392" s="2"/>
    </row>
    <row r="393" customFormat="false" ht="14.5" hidden="false" customHeight="false" outlineLevel="0" collapsed="false">
      <c r="A393" s="2" t="s">
        <v>1761</v>
      </c>
      <c r="B393" s="2" t="s">
        <v>183</v>
      </c>
      <c r="C393" s="2" t="s">
        <v>69</v>
      </c>
      <c r="D393" s="2" t="n">
        <v>28</v>
      </c>
      <c r="E393" s="2" t="s">
        <v>26</v>
      </c>
      <c r="F393" s="2" t="s">
        <v>27</v>
      </c>
      <c r="G393" s="2" t="s">
        <v>196</v>
      </c>
      <c r="H393" s="2" t="s">
        <v>1680</v>
      </c>
      <c r="I393" s="2" t="s">
        <v>1762</v>
      </c>
      <c r="J393" s="2" t="s">
        <v>565</v>
      </c>
      <c r="K393" s="2" t="n">
        <v>294</v>
      </c>
      <c r="L393" s="2" t="s">
        <v>1763</v>
      </c>
      <c r="M393" s="2" t="s">
        <v>27</v>
      </c>
      <c r="N393" s="2" t="s">
        <v>196</v>
      </c>
      <c r="O393" s="2" t="s">
        <v>1680</v>
      </c>
      <c r="P393" s="2" t="s">
        <v>32</v>
      </c>
      <c r="Q393" s="2" t="s">
        <v>125</v>
      </c>
      <c r="R393" s="2" t="s">
        <v>1764</v>
      </c>
      <c r="S393" s="2" t="s">
        <v>75</v>
      </c>
      <c r="T393" s="2" t="n">
        <v>15</v>
      </c>
      <c r="U393" s="2"/>
      <c r="V393" s="2" t="n">
        <v>5</v>
      </c>
      <c r="W393" s="2" t="s">
        <v>557</v>
      </c>
    </row>
    <row r="394" customFormat="false" ht="14.5" hidden="false" customHeight="false" outlineLevel="0" collapsed="false">
      <c r="A394" s="2" t="s">
        <v>1765</v>
      </c>
      <c r="B394" s="2" t="s">
        <v>24</v>
      </c>
      <c r="C394" s="2" t="s">
        <v>25</v>
      </c>
      <c r="D394" s="2" t="n">
        <v>36</v>
      </c>
      <c r="E394" s="2" t="s">
        <v>26</v>
      </c>
      <c r="F394" s="2" t="s">
        <v>27</v>
      </c>
      <c r="G394" s="2" t="s">
        <v>70</v>
      </c>
      <c r="H394" s="2" t="s">
        <v>1490</v>
      </c>
      <c r="I394" s="2" t="s">
        <v>1766</v>
      </c>
      <c r="J394" s="2" t="s">
        <v>56</v>
      </c>
      <c r="K394" s="2" t="n">
        <v>271</v>
      </c>
      <c r="L394" s="2" t="s">
        <v>1767</v>
      </c>
      <c r="M394" s="2" t="s">
        <v>27</v>
      </c>
      <c r="N394" s="2" t="s">
        <v>70</v>
      </c>
      <c r="O394" s="2" t="s">
        <v>1490</v>
      </c>
      <c r="P394" s="2" t="s">
        <v>32</v>
      </c>
      <c r="Q394" s="2" t="s">
        <v>392</v>
      </c>
      <c r="R394" s="2" t="s">
        <v>1768</v>
      </c>
      <c r="S394" s="2"/>
      <c r="T394" s="2" t="n">
        <v>5</v>
      </c>
      <c r="U394" s="2" t="n">
        <v>197</v>
      </c>
      <c r="V394" s="2" t="n">
        <v>4</v>
      </c>
      <c r="W394" s="2"/>
    </row>
    <row r="395" customFormat="false" ht="14.5" hidden="false" customHeight="false" outlineLevel="0" collapsed="false">
      <c r="A395" s="2" t="s">
        <v>1769</v>
      </c>
      <c r="B395" s="2" t="s">
        <v>68</v>
      </c>
      <c r="C395" s="2" t="s">
        <v>48</v>
      </c>
      <c r="D395" s="2" t="n">
        <v>17</v>
      </c>
      <c r="E395" s="2" t="s">
        <v>26</v>
      </c>
      <c r="F395" s="2" t="s">
        <v>27</v>
      </c>
      <c r="G395" s="2" t="s">
        <v>28</v>
      </c>
      <c r="H395" s="2" t="s">
        <v>379</v>
      </c>
      <c r="I395" s="2" t="s">
        <v>1770</v>
      </c>
      <c r="J395" s="2" t="s">
        <v>30</v>
      </c>
      <c r="K395" s="2" t="n">
        <v>300</v>
      </c>
      <c r="L395" s="2" t="s">
        <v>1771</v>
      </c>
      <c r="M395" s="2" t="s">
        <v>27</v>
      </c>
      <c r="N395" s="2" t="s">
        <v>28</v>
      </c>
      <c r="O395" s="2" t="s">
        <v>379</v>
      </c>
      <c r="P395" s="2" t="s">
        <v>32</v>
      </c>
      <c r="Q395" s="2" t="s">
        <v>33</v>
      </c>
      <c r="R395" s="2" t="s">
        <v>1772</v>
      </c>
      <c r="S395" s="2" t="s">
        <v>272</v>
      </c>
      <c r="T395" s="2" t="n">
        <v>30</v>
      </c>
      <c r="U395" s="2" t="n">
        <v>179</v>
      </c>
      <c r="V395" s="2" t="n">
        <v>6</v>
      </c>
      <c r="W395" s="2"/>
    </row>
    <row r="396" customFormat="false" ht="14.5" hidden="false" customHeight="false" outlineLevel="0" collapsed="false">
      <c r="A396" s="2" t="s">
        <v>1773</v>
      </c>
      <c r="B396" s="2" t="s">
        <v>183</v>
      </c>
      <c r="C396" s="2" t="s">
        <v>104</v>
      </c>
      <c r="D396" s="2" t="n">
        <v>40</v>
      </c>
      <c r="E396" s="2" t="s">
        <v>111</v>
      </c>
      <c r="F396" s="2" t="s">
        <v>27</v>
      </c>
      <c r="G396" s="2" t="s">
        <v>1021</v>
      </c>
      <c r="H396" s="2" t="s">
        <v>1774</v>
      </c>
      <c r="I396" s="2" t="s">
        <v>1775</v>
      </c>
      <c r="J396" s="2" t="s">
        <v>48</v>
      </c>
      <c r="K396" s="2" t="n">
        <v>300</v>
      </c>
      <c r="L396" s="2" t="s">
        <v>1776</v>
      </c>
      <c r="M396" s="2" t="s">
        <v>27</v>
      </c>
      <c r="N396" s="2" t="s">
        <v>1021</v>
      </c>
      <c r="O396" s="2" t="s">
        <v>1777</v>
      </c>
      <c r="P396" s="2" t="s">
        <v>32</v>
      </c>
      <c r="Q396" s="2" t="s">
        <v>125</v>
      </c>
      <c r="R396" s="2" t="s">
        <v>126</v>
      </c>
      <c r="S396" s="2"/>
      <c r="T396" s="2" t="n">
        <v>5</v>
      </c>
      <c r="U396" s="2"/>
      <c r="V396" s="2" t="n">
        <v>6</v>
      </c>
      <c r="W396" s="2" t="s">
        <v>323</v>
      </c>
    </row>
    <row r="397" customFormat="false" ht="14.5" hidden="false" customHeight="false" outlineLevel="0" collapsed="false">
      <c r="A397" s="2" t="s">
        <v>1778</v>
      </c>
      <c r="B397" s="2" t="s">
        <v>36</v>
      </c>
      <c r="C397" s="2" t="s">
        <v>25</v>
      </c>
      <c r="D397" s="2" t="n">
        <v>31</v>
      </c>
      <c r="E397" s="2" t="s">
        <v>26</v>
      </c>
      <c r="F397" s="2" t="s">
        <v>27</v>
      </c>
      <c r="G397" s="2" t="s">
        <v>318</v>
      </c>
      <c r="H397" s="2" t="s">
        <v>1779</v>
      </c>
      <c r="I397" s="2" t="s">
        <v>1780</v>
      </c>
      <c r="J397" s="2" t="s">
        <v>40</v>
      </c>
      <c r="K397" s="2" t="n">
        <v>300</v>
      </c>
      <c r="L397" s="2" t="s">
        <v>1781</v>
      </c>
      <c r="M397" s="2" t="s">
        <v>27</v>
      </c>
      <c r="N397" s="2" t="s">
        <v>156</v>
      </c>
      <c r="O397" s="2" t="s">
        <v>1782</v>
      </c>
      <c r="P397" s="2" t="s">
        <v>32</v>
      </c>
      <c r="Q397" s="2" t="s">
        <v>125</v>
      </c>
      <c r="R397" s="2" t="s">
        <v>1783</v>
      </c>
      <c r="S397" s="2"/>
      <c r="T397" s="2" t="n">
        <v>-5</v>
      </c>
      <c r="U397" s="2"/>
      <c r="V397" s="2" t="n">
        <v>-30</v>
      </c>
      <c r="W397" s="2"/>
    </row>
    <row r="398" customFormat="false" ht="14.5" hidden="false" customHeight="false" outlineLevel="0" collapsed="false">
      <c r="A398" s="2" t="s">
        <v>1784</v>
      </c>
      <c r="B398" s="2" t="s">
        <v>92</v>
      </c>
      <c r="C398" s="2" t="s">
        <v>69</v>
      </c>
      <c r="D398" s="2" t="n">
        <v>41</v>
      </c>
      <c r="E398" s="2" t="s">
        <v>26</v>
      </c>
      <c r="F398" s="2" t="s">
        <v>27</v>
      </c>
      <c r="G398" s="2" t="s">
        <v>28</v>
      </c>
      <c r="H398" s="2" t="s">
        <v>29</v>
      </c>
      <c r="I398" s="2" t="s">
        <v>1785</v>
      </c>
      <c r="J398" s="2" t="s">
        <v>56</v>
      </c>
      <c r="K398" s="2" t="n">
        <v>299</v>
      </c>
      <c r="L398" s="2" t="s">
        <v>1786</v>
      </c>
      <c r="M398" s="2" t="s">
        <v>27</v>
      </c>
      <c r="N398" s="2" t="s">
        <v>28</v>
      </c>
      <c r="O398" s="2" t="s">
        <v>29</v>
      </c>
      <c r="P398" s="2" t="s">
        <v>32</v>
      </c>
      <c r="Q398" s="2" t="s">
        <v>741</v>
      </c>
      <c r="R398" s="2" t="s">
        <v>1787</v>
      </c>
      <c r="S398" s="2" t="s">
        <v>1788</v>
      </c>
      <c r="T398" s="2" t="n">
        <v>102</v>
      </c>
      <c r="U398" s="2" t="n">
        <v>151</v>
      </c>
      <c r="V398" s="2" t="n">
        <v>7</v>
      </c>
      <c r="W398" s="2"/>
    </row>
    <row r="399" customFormat="false" ht="14.5" hidden="false" customHeight="false" outlineLevel="0" collapsed="false">
      <c r="A399" s="2" t="s">
        <v>1789</v>
      </c>
      <c r="B399" s="2" t="s">
        <v>68</v>
      </c>
      <c r="C399" s="2" t="s">
        <v>48</v>
      </c>
      <c r="D399" s="2" t="n">
        <v>15</v>
      </c>
      <c r="E399" s="2" t="s">
        <v>26</v>
      </c>
      <c r="F399" s="2" t="s">
        <v>27</v>
      </c>
      <c r="G399" s="2" t="s">
        <v>28</v>
      </c>
      <c r="H399" s="2" t="s">
        <v>379</v>
      </c>
      <c r="I399" s="2" t="s">
        <v>1790</v>
      </c>
      <c r="J399" s="2" t="s">
        <v>30</v>
      </c>
      <c r="K399" s="2" t="n">
        <v>270</v>
      </c>
      <c r="L399" s="2" t="s">
        <v>1791</v>
      </c>
      <c r="M399" s="2" t="s">
        <v>27</v>
      </c>
      <c r="N399" s="2" t="s">
        <v>28</v>
      </c>
      <c r="O399" s="2" t="s">
        <v>379</v>
      </c>
      <c r="P399" s="2" t="s">
        <v>32</v>
      </c>
      <c r="Q399" s="2" t="s">
        <v>125</v>
      </c>
      <c r="R399" s="2" t="s">
        <v>946</v>
      </c>
      <c r="S399" s="2" t="s">
        <v>1792</v>
      </c>
      <c r="T399" s="2" t="n">
        <v>30</v>
      </c>
      <c r="U399" s="2" t="n">
        <v>6</v>
      </c>
      <c r="V399" s="2" t="n">
        <v>2</v>
      </c>
      <c r="W399" s="2"/>
    </row>
    <row r="400" customFormat="false" ht="14.5" hidden="false" customHeight="false" outlineLevel="0" collapsed="false">
      <c r="A400" s="2" t="s">
        <v>1793</v>
      </c>
      <c r="B400" s="2" t="s">
        <v>68</v>
      </c>
      <c r="C400" s="2" t="s">
        <v>61</v>
      </c>
      <c r="D400" s="2" t="n">
        <v>16</v>
      </c>
      <c r="E400" s="2" t="s">
        <v>26</v>
      </c>
      <c r="F400" s="2" t="s">
        <v>27</v>
      </c>
      <c r="G400" s="2" t="s">
        <v>28</v>
      </c>
      <c r="H400" s="2" t="s">
        <v>117</v>
      </c>
      <c r="I400" s="2" t="s">
        <v>1794</v>
      </c>
      <c r="J400" s="2" t="s">
        <v>50</v>
      </c>
      <c r="K400" s="2" t="n">
        <v>245</v>
      </c>
      <c r="L400" s="2" t="s">
        <v>1795</v>
      </c>
      <c r="M400" s="2" t="s">
        <v>27</v>
      </c>
      <c r="N400" s="2" t="s">
        <v>28</v>
      </c>
      <c r="O400" s="2" t="s">
        <v>117</v>
      </c>
      <c r="P400" s="2" t="s">
        <v>32</v>
      </c>
      <c r="Q400" s="2" t="s">
        <v>741</v>
      </c>
      <c r="R400" s="2" t="s">
        <v>1796</v>
      </c>
      <c r="S400" s="2"/>
      <c r="T400" s="2" t="n">
        <v>5</v>
      </c>
      <c r="U400" s="2" t="n">
        <v>173</v>
      </c>
      <c r="V400" s="2" t="n">
        <v>4</v>
      </c>
      <c r="W400" s="2"/>
    </row>
    <row r="401" customFormat="false" ht="14.5" hidden="false" customHeight="false" outlineLevel="0" collapsed="false">
      <c r="A401" s="2" t="s">
        <v>1797</v>
      </c>
      <c r="B401" s="2" t="s">
        <v>92</v>
      </c>
      <c r="C401" s="2" t="s">
        <v>25</v>
      </c>
      <c r="D401" s="2" t="n">
        <v>24</v>
      </c>
      <c r="E401" s="2" t="s">
        <v>26</v>
      </c>
      <c r="F401" s="2" t="s">
        <v>1798</v>
      </c>
      <c r="G401" s="2" t="s">
        <v>1799</v>
      </c>
      <c r="H401" s="2" t="s">
        <v>1800</v>
      </c>
      <c r="I401" s="2" t="s">
        <v>1801</v>
      </c>
      <c r="J401" s="2" t="s">
        <v>83</v>
      </c>
      <c r="K401" s="2" t="n">
        <v>300</v>
      </c>
      <c r="L401" s="2" t="s">
        <v>1802</v>
      </c>
      <c r="M401" s="2" t="s">
        <v>1803</v>
      </c>
      <c r="N401" s="2" t="s">
        <v>1804</v>
      </c>
      <c r="O401" s="2" t="s">
        <v>1805</v>
      </c>
      <c r="P401" s="2" t="s">
        <v>32</v>
      </c>
      <c r="Q401" s="2" t="s">
        <v>125</v>
      </c>
      <c r="R401" s="2" t="s">
        <v>1806</v>
      </c>
      <c r="S401" s="2"/>
      <c r="T401" s="2" t="n">
        <v>500</v>
      </c>
      <c r="U401" s="2"/>
      <c r="V401" s="2" t="n">
        <v>0</v>
      </c>
      <c r="W401" s="2"/>
    </row>
    <row r="402" customFormat="false" ht="14.5" hidden="false" customHeight="false" outlineLevel="0" collapsed="false">
      <c r="A402" s="2" t="s">
        <v>1807</v>
      </c>
      <c r="B402" s="2" t="s">
        <v>68</v>
      </c>
      <c r="C402" s="2" t="s">
        <v>61</v>
      </c>
      <c r="D402" s="2" t="n">
        <v>16</v>
      </c>
      <c r="E402" s="2" t="s">
        <v>26</v>
      </c>
      <c r="F402" s="2" t="s">
        <v>27</v>
      </c>
      <c r="G402" s="2" t="s">
        <v>28</v>
      </c>
      <c r="H402" s="2" t="s">
        <v>29</v>
      </c>
      <c r="I402" s="2" t="s">
        <v>1808</v>
      </c>
      <c r="J402" s="2" t="s">
        <v>56</v>
      </c>
      <c r="K402" s="2" t="n">
        <v>299</v>
      </c>
      <c r="L402" s="2" t="s">
        <v>1809</v>
      </c>
      <c r="M402" s="2" t="s">
        <v>27</v>
      </c>
      <c r="N402" s="2" t="s">
        <v>28</v>
      </c>
      <c r="O402" s="2" t="s">
        <v>29</v>
      </c>
      <c r="P402" s="2" t="s">
        <v>32</v>
      </c>
      <c r="Q402" s="2" t="s">
        <v>52</v>
      </c>
      <c r="R402" s="2" t="s">
        <v>264</v>
      </c>
      <c r="S402" s="2"/>
      <c r="T402" s="2" t="n">
        <v>9</v>
      </c>
      <c r="U402" s="2" t="n">
        <v>21</v>
      </c>
      <c r="V402" s="2" t="n">
        <v>4</v>
      </c>
      <c r="W402" s="2"/>
    </row>
    <row r="403" customFormat="false" ht="14.5" hidden="false" customHeight="false" outlineLevel="0" collapsed="false">
      <c r="A403" s="2" t="s">
        <v>1810</v>
      </c>
      <c r="B403" s="2" t="s">
        <v>24</v>
      </c>
      <c r="C403" s="2" t="s">
        <v>25</v>
      </c>
      <c r="D403" s="2" t="n">
        <v>29</v>
      </c>
      <c r="E403" s="2" t="s">
        <v>26</v>
      </c>
      <c r="F403" s="2" t="s">
        <v>27</v>
      </c>
      <c r="G403" s="2" t="s">
        <v>28</v>
      </c>
      <c r="H403" s="2" t="s">
        <v>29</v>
      </c>
      <c r="I403" s="2" t="s">
        <v>1811</v>
      </c>
      <c r="J403" s="2" t="s">
        <v>30</v>
      </c>
      <c r="K403" s="2" t="n">
        <v>297</v>
      </c>
      <c r="L403" s="2" t="s">
        <v>1812</v>
      </c>
      <c r="M403" s="2" t="s">
        <v>27</v>
      </c>
      <c r="N403" s="2" t="s">
        <v>28</v>
      </c>
      <c r="O403" s="2" t="s">
        <v>29</v>
      </c>
      <c r="P403" s="2" t="s">
        <v>32</v>
      </c>
      <c r="Q403" s="2" t="s">
        <v>45</v>
      </c>
      <c r="R403" s="2" t="s">
        <v>925</v>
      </c>
      <c r="S403" s="2" t="s">
        <v>1813</v>
      </c>
      <c r="T403" s="2" t="n">
        <v>4</v>
      </c>
      <c r="U403" s="2" t="n">
        <v>297</v>
      </c>
      <c r="V403" s="2" t="n">
        <v>4</v>
      </c>
      <c r="W403" s="2"/>
    </row>
    <row r="404" customFormat="false" ht="14.5" hidden="false" customHeight="false" outlineLevel="0" collapsed="false">
      <c r="A404" s="2" t="s">
        <v>1814</v>
      </c>
      <c r="B404" s="2" t="s">
        <v>183</v>
      </c>
      <c r="C404" s="2" t="s">
        <v>69</v>
      </c>
      <c r="D404" s="2" t="n">
        <v>26</v>
      </c>
      <c r="E404" s="2" t="s">
        <v>26</v>
      </c>
      <c r="F404" s="2" t="s">
        <v>27</v>
      </c>
      <c r="G404" s="2" t="s">
        <v>28</v>
      </c>
      <c r="H404" s="2" t="s">
        <v>29</v>
      </c>
      <c r="I404" s="2" t="s">
        <v>1815</v>
      </c>
      <c r="J404" s="2" t="s">
        <v>48</v>
      </c>
      <c r="K404" s="2" t="n">
        <v>180</v>
      </c>
      <c r="L404" s="2" t="s">
        <v>1816</v>
      </c>
      <c r="M404" s="2" t="s">
        <v>27</v>
      </c>
      <c r="N404" s="2" t="s">
        <v>28</v>
      </c>
      <c r="O404" s="2" t="s">
        <v>29</v>
      </c>
      <c r="P404" s="2" t="s">
        <v>32</v>
      </c>
      <c r="Q404" s="2" t="s">
        <v>45</v>
      </c>
      <c r="R404" s="2" t="s">
        <v>1817</v>
      </c>
      <c r="S404" s="2"/>
      <c r="T404" s="2" t="n">
        <v>2</v>
      </c>
      <c r="U404" s="2"/>
      <c r="V404" s="2" t="n">
        <v>9</v>
      </c>
      <c r="W404" s="2" t="s">
        <v>323</v>
      </c>
    </row>
    <row r="405" customFormat="false" ht="14.5" hidden="false" customHeight="false" outlineLevel="0" collapsed="false">
      <c r="A405" s="2" t="s">
        <v>1818</v>
      </c>
      <c r="B405" s="2" t="s">
        <v>24</v>
      </c>
      <c r="C405" s="2" t="s">
        <v>25</v>
      </c>
      <c r="D405" s="2" t="n">
        <v>19</v>
      </c>
      <c r="E405" s="2" t="s">
        <v>26</v>
      </c>
      <c r="F405" s="2" t="s">
        <v>27</v>
      </c>
      <c r="G405" s="2" t="s">
        <v>28</v>
      </c>
      <c r="H405" s="2" t="s">
        <v>29</v>
      </c>
      <c r="I405" s="2" t="s">
        <v>1819</v>
      </c>
      <c r="J405" s="2" t="s">
        <v>187</v>
      </c>
      <c r="K405" s="2" t="n">
        <v>300</v>
      </c>
      <c r="L405" s="2" t="s">
        <v>1820</v>
      </c>
      <c r="M405" s="2" t="s">
        <v>27</v>
      </c>
      <c r="N405" s="2" t="s">
        <v>28</v>
      </c>
      <c r="O405" s="2" t="s">
        <v>29</v>
      </c>
      <c r="P405" s="2" t="s">
        <v>32</v>
      </c>
      <c r="Q405" s="2" t="s">
        <v>125</v>
      </c>
      <c r="R405" s="2" t="s">
        <v>1553</v>
      </c>
      <c r="S405" s="2"/>
      <c r="T405" s="2" t="n">
        <v>15</v>
      </c>
      <c r="U405" s="2" t="n">
        <v>230</v>
      </c>
      <c r="V405" s="2" t="n">
        <v>13</v>
      </c>
      <c r="W405" s="2"/>
    </row>
    <row r="406" customFormat="false" ht="14.5" hidden="false" customHeight="false" outlineLevel="0" collapsed="false">
      <c r="A406" s="2" t="s">
        <v>1821</v>
      </c>
      <c r="B406" s="2" t="s">
        <v>24</v>
      </c>
      <c r="C406" s="2" t="s">
        <v>48</v>
      </c>
      <c r="D406" s="2" t="n">
        <v>20</v>
      </c>
      <c r="E406" s="2" t="s">
        <v>26</v>
      </c>
      <c r="F406" s="2" t="s">
        <v>27</v>
      </c>
      <c r="G406" s="2" t="s">
        <v>28</v>
      </c>
      <c r="H406" s="2" t="s">
        <v>29</v>
      </c>
      <c r="I406" s="2" t="s">
        <v>1822</v>
      </c>
      <c r="J406" s="2" t="s">
        <v>50</v>
      </c>
      <c r="K406" s="2" t="n">
        <v>300</v>
      </c>
      <c r="L406" s="2" t="s">
        <v>1823</v>
      </c>
      <c r="M406" s="2" t="s">
        <v>27</v>
      </c>
      <c r="N406" s="2" t="s">
        <v>28</v>
      </c>
      <c r="O406" s="2" t="s">
        <v>29</v>
      </c>
      <c r="P406" s="2" t="s">
        <v>32</v>
      </c>
      <c r="Q406" s="2" t="s">
        <v>125</v>
      </c>
      <c r="R406" s="2" t="s">
        <v>1553</v>
      </c>
      <c r="S406" s="2"/>
      <c r="T406" s="2" t="n">
        <v>15</v>
      </c>
      <c r="U406" s="2" t="n">
        <v>129</v>
      </c>
      <c r="V406" s="2" t="n">
        <v>4</v>
      </c>
      <c r="W406" s="2"/>
    </row>
    <row r="407" customFormat="false" ht="14.5" hidden="false" customHeight="false" outlineLevel="0" collapsed="false">
      <c r="A407" s="2" t="s">
        <v>1824</v>
      </c>
      <c r="B407" s="2" t="s">
        <v>24</v>
      </c>
      <c r="C407" s="2" t="s">
        <v>69</v>
      </c>
      <c r="D407" s="2" t="n">
        <v>26</v>
      </c>
      <c r="E407" s="2" t="s">
        <v>26</v>
      </c>
      <c r="F407" s="2" t="s">
        <v>27</v>
      </c>
      <c r="G407" s="2" t="s">
        <v>28</v>
      </c>
      <c r="H407" s="2" t="s">
        <v>29</v>
      </c>
      <c r="I407" s="2" t="s">
        <v>1825</v>
      </c>
      <c r="J407" s="2" t="s">
        <v>50</v>
      </c>
      <c r="K407" s="2" t="n">
        <v>300</v>
      </c>
      <c r="L407" s="2" t="s">
        <v>1826</v>
      </c>
      <c r="M407" s="2" t="s">
        <v>27</v>
      </c>
      <c r="N407" s="2" t="s">
        <v>28</v>
      </c>
      <c r="O407" s="2" t="s">
        <v>29</v>
      </c>
      <c r="P407" s="2" t="s">
        <v>32</v>
      </c>
      <c r="Q407" s="2" t="s">
        <v>45</v>
      </c>
      <c r="R407" s="2" t="s">
        <v>307</v>
      </c>
      <c r="S407" s="2" t="s">
        <v>1827</v>
      </c>
      <c r="T407" s="2" t="n">
        <v>6</v>
      </c>
      <c r="U407" s="2"/>
      <c r="V407" s="2" t="n">
        <v>20</v>
      </c>
      <c r="W407" s="2"/>
    </row>
    <row r="408" customFormat="false" ht="14.5" hidden="false" customHeight="false" outlineLevel="0" collapsed="false">
      <c r="A408" s="2" t="s">
        <v>1828</v>
      </c>
      <c r="B408" s="2" t="s">
        <v>248</v>
      </c>
      <c r="C408" s="2" t="s">
        <v>69</v>
      </c>
      <c r="D408" s="2" t="n">
        <v>20</v>
      </c>
      <c r="E408" s="2" t="s">
        <v>26</v>
      </c>
      <c r="F408" s="2" t="s">
        <v>27</v>
      </c>
      <c r="G408" s="2" t="s">
        <v>28</v>
      </c>
      <c r="H408" s="2" t="s">
        <v>29</v>
      </c>
      <c r="I408" s="2" t="s">
        <v>1829</v>
      </c>
      <c r="J408" s="2" t="s">
        <v>56</v>
      </c>
      <c r="K408" s="2" t="n">
        <v>300</v>
      </c>
      <c r="L408" s="2" t="s">
        <v>1830</v>
      </c>
      <c r="M408" s="2" t="s">
        <v>27</v>
      </c>
      <c r="N408" s="2" t="s">
        <v>28</v>
      </c>
      <c r="O408" s="2" t="s">
        <v>29</v>
      </c>
      <c r="P408" s="2" t="s">
        <v>32</v>
      </c>
      <c r="Q408" s="2" t="s">
        <v>45</v>
      </c>
      <c r="R408" s="2" t="s">
        <v>1831</v>
      </c>
      <c r="S408" s="2" t="s">
        <v>1832</v>
      </c>
      <c r="T408" s="2" t="n">
        <v>146</v>
      </c>
      <c r="U408" s="2" t="n">
        <v>190</v>
      </c>
      <c r="V408" s="2" t="n">
        <v>21</v>
      </c>
      <c r="W408" s="2"/>
    </row>
    <row r="409" customFormat="false" ht="14.5" hidden="false" customHeight="false" outlineLevel="0" collapsed="false">
      <c r="A409" s="2" t="s">
        <v>1833</v>
      </c>
      <c r="B409" s="2" t="s">
        <v>248</v>
      </c>
      <c r="C409" s="2" t="s">
        <v>48</v>
      </c>
      <c r="D409" s="2" t="n">
        <v>36</v>
      </c>
      <c r="E409" s="2" t="s">
        <v>111</v>
      </c>
      <c r="F409" s="2" t="s">
        <v>1230</v>
      </c>
      <c r="G409" s="2" t="s">
        <v>1834</v>
      </c>
      <c r="H409" s="2" t="s">
        <v>1835</v>
      </c>
      <c r="I409" s="2" t="s">
        <v>1836</v>
      </c>
      <c r="J409" s="2" t="s">
        <v>30</v>
      </c>
      <c r="K409" s="2" t="n">
        <v>300</v>
      </c>
      <c r="L409" s="2" t="s">
        <v>1837</v>
      </c>
      <c r="M409" s="2" t="s">
        <v>1230</v>
      </c>
      <c r="N409" s="2" t="s">
        <v>1834</v>
      </c>
      <c r="O409" s="2" t="s">
        <v>1838</v>
      </c>
      <c r="P409" s="2" t="s">
        <v>32</v>
      </c>
      <c r="Q409" s="2" t="s">
        <v>45</v>
      </c>
      <c r="R409" s="2" t="s">
        <v>474</v>
      </c>
      <c r="S409" s="2"/>
      <c r="T409" s="2" t="n">
        <v>18</v>
      </c>
      <c r="U409" s="2" t="n">
        <v>38</v>
      </c>
      <c r="V409" s="2" t="n">
        <v>13</v>
      </c>
      <c r="W409" s="2"/>
    </row>
    <row r="410" customFormat="false" ht="14.5" hidden="false" customHeight="false" outlineLevel="0" collapsed="false">
      <c r="A410" s="2" t="s">
        <v>1839</v>
      </c>
      <c r="B410" s="2" t="s">
        <v>24</v>
      </c>
      <c r="C410" s="2" t="s">
        <v>48</v>
      </c>
      <c r="D410" s="2" t="n">
        <v>25</v>
      </c>
      <c r="E410" s="2" t="s">
        <v>26</v>
      </c>
      <c r="F410" s="2" t="s">
        <v>27</v>
      </c>
      <c r="G410" s="2" t="s">
        <v>28</v>
      </c>
      <c r="H410" s="2" t="s">
        <v>27</v>
      </c>
      <c r="I410" s="2" t="s">
        <v>1840</v>
      </c>
      <c r="J410" s="2" t="s">
        <v>30</v>
      </c>
      <c r="K410" s="2" t="n">
        <v>300</v>
      </c>
      <c r="L410" s="2" t="s">
        <v>1841</v>
      </c>
      <c r="M410" s="2" t="s">
        <v>27</v>
      </c>
      <c r="N410" s="2" t="s">
        <v>28</v>
      </c>
      <c r="O410" s="2" t="s">
        <v>29</v>
      </c>
      <c r="P410" s="2" t="s">
        <v>32</v>
      </c>
      <c r="Q410" s="2" t="s">
        <v>125</v>
      </c>
      <c r="R410" s="2" t="s">
        <v>1261</v>
      </c>
      <c r="S410" s="2"/>
      <c r="T410" s="2" t="n">
        <v>5</v>
      </c>
      <c r="U410" s="2" t="n">
        <v>173</v>
      </c>
      <c r="V410" s="2" t="n">
        <v>6</v>
      </c>
      <c r="W410" s="2"/>
    </row>
    <row r="411" customFormat="false" ht="14.5" hidden="false" customHeight="false" outlineLevel="0" collapsed="false">
      <c r="A411" s="2" t="s">
        <v>1842</v>
      </c>
      <c r="B411" s="2" t="s">
        <v>36</v>
      </c>
      <c r="C411" s="2" t="s">
        <v>25</v>
      </c>
      <c r="D411" s="2" t="n">
        <v>23</v>
      </c>
      <c r="E411" s="2" t="s">
        <v>26</v>
      </c>
      <c r="F411" s="2" t="s">
        <v>27</v>
      </c>
      <c r="G411" s="2" t="s">
        <v>28</v>
      </c>
      <c r="H411" s="2" t="s">
        <v>29</v>
      </c>
      <c r="I411" s="2" t="s">
        <v>1843</v>
      </c>
      <c r="J411" s="2" t="s">
        <v>40</v>
      </c>
      <c r="K411" s="2" t="n">
        <v>300</v>
      </c>
      <c r="L411" s="2" t="s">
        <v>1844</v>
      </c>
      <c r="M411" s="2" t="s">
        <v>27</v>
      </c>
      <c r="N411" s="2" t="s">
        <v>28</v>
      </c>
      <c r="O411" s="2" t="s">
        <v>29</v>
      </c>
      <c r="P411" s="2" t="s">
        <v>32</v>
      </c>
      <c r="Q411" s="2" t="s">
        <v>125</v>
      </c>
      <c r="R411" s="2" t="s">
        <v>1132</v>
      </c>
      <c r="S411" s="2" t="s">
        <v>1845</v>
      </c>
      <c r="T411" s="2" t="n">
        <v>20</v>
      </c>
      <c r="U411" s="2" t="n">
        <v>297</v>
      </c>
      <c r="V411" s="2" t="n">
        <v>7</v>
      </c>
      <c r="W411" s="2"/>
    </row>
    <row r="412" customFormat="false" ht="14.5" hidden="false" customHeight="false" outlineLevel="0" collapsed="false">
      <c r="A412" s="2" t="s">
        <v>1846</v>
      </c>
      <c r="B412" s="2" t="s">
        <v>248</v>
      </c>
      <c r="C412" s="2" t="s">
        <v>61</v>
      </c>
      <c r="D412" s="2" t="n">
        <v>43</v>
      </c>
      <c r="E412" s="2" t="s">
        <v>26</v>
      </c>
      <c r="F412" s="2" t="s">
        <v>27</v>
      </c>
      <c r="G412" s="2" t="s">
        <v>28</v>
      </c>
      <c r="H412" s="2" t="s">
        <v>29</v>
      </c>
      <c r="I412" s="2" t="s">
        <v>1847</v>
      </c>
      <c r="J412" s="2" t="s">
        <v>30</v>
      </c>
      <c r="K412" s="2" t="n">
        <v>270</v>
      </c>
      <c r="L412" s="2" t="s">
        <v>1848</v>
      </c>
      <c r="M412" s="2" t="s">
        <v>27</v>
      </c>
      <c r="N412" s="2" t="s">
        <v>28</v>
      </c>
      <c r="O412" s="2" t="s">
        <v>29</v>
      </c>
      <c r="P412" s="2" t="s">
        <v>32</v>
      </c>
      <c r="Q412" s="2" t="s">
        <v>45</v>
      </c>
      <c r="R412" s="2" t="s">
        <v>994</v>
      </c>
      <c r="S412" s="2"/>
      <c r="T412" s="2" t="n">
        <v>7</v>
      </c>
      <c r="U412" s="2"/>
      <c r="V412" s="2" t="n">
        <v>12</v>
      </c>
      <c r="W412" s="2"/>
    </row>
    <row r="413" customFormat="false" ht="14.5" hidden="false" customHeight="false" outlineLevel="0" collapsed="false">
      <c r="A413" s="2" t="s">
        <v>1849</v>
      </c>
      <c r="B413" s="2" t="s">
        <v>183</v>
      </c>
      <c r="C413" s="2" t="s">
        <v>48</v>
      </c>
      <c r="D413" s="2" t="n">
        <v>46</v>
      </c>
      <c r="E413" s="2" t="s">
        <v>111</v>
      </c>
      <c r="F413" s="2" t="s">
        <v>27</v>
      </c>
      <c r="G413" s="2" t="s">
        <v>28</v>
      </c>
      <c r="H413" s="2" t="s">
        <v>449</v>
      </c>
      <c r="I413" s="2" t="s">
        <v>1850</v>
      </c>
      <c r="J413" s="2" t="s">
        <v>50</v>
      </c>
      <c r="K413" s="2" t="n">
        <v>180</v>
      </c>
      <c r="L413" s="2" t="s">
        <v>1851</v>
      </c>
      <c r="M413" s="2" t="s">
        <v>27</v>
      </c>
      <c r="N413" s="2" t="s">
        <v>28</v>
      </c>
      <c r="O413" s="2" t="s">
        <v>449</v>
      </c>
      <c r="P413" s="2" t="s">
        <v>32</v>
      </c>
      <c r="Q413" s="2" t="s">
        <v>440</v>
      </c>
      <c r="R413" s="2" t="s">
        <v>1141</v>
      </c>
      <c r="S413" s="2"/>
      <c r="T413" s="2" t="n">
        <v>1</v>
      </c>
      <c r="U413" s="2"/>
      <c r="V413" s="2" t="n">
        <v>5</v>
      </c>
      <c r="W413" s="2" t="s">
        <v>323</v>
      </c>
    </row>
    <row r="414" customFormat="false" ht="14.5" hidden="false" customHeight="false" outlineLevel="0" collapsed="false">
      <c r="A414" s="2" t="s">
        <v>1852</v>
      </c>
      <c r="B414" s="2" t="s">
        <v>248</v>
      </c>
      <c r="C414" s="2" t="s">
        <v>61</v>
      </c>
      <c r="D414" s="2" t="n">
        <v>36</v>
      </c>
      <c r="E414" s="2" t="s">
        <v>26</v>
      </c>
      <c r="F414" s="2" t="s">
        <v>27</v>
      </c>
      <c r="G414" s="2" t="s">
        <v>64</v>
      </c>
      <c r="H414" s="2" t="s">
        <v>65</v>
      </c>
      <c r="I414" s="2" t="s">
        <v>1853</v>
      </c>
      <c r="J414" s="2" t="s">
        <v>83</v>
      </c>
      <c r="K414" s="2" t="n">
        <v>5</v>
      </c>
      <c r="L414" s="2" t="s">
        <v>1854</v>
      </c>
      <c r="M414" s="2" t="s">
        <v>27</v>
      </c>
      <c r="N414" s="2" t="s">
        <v>64</v>
      </c>
      <c r="O414" s="2" t="s">
        <v>65</v>
      </c>
      <c r="P414" s="2" t="s">
        <v>32</v>
      </c>
      <c r="Q414" s="2" t="s">
        <v>52</v>
      </c>
      <c r="R414" s="2" t="s">
        <v>1855</v>
      </c>
      <c r="S414" s="2"/>
      <c r="T414" s="2" t="n">
        <v>5</v>
      </c>
      <c r="U414" s="2" t="n">
        <v>208</v>
      </c>
      <c r="V414" s="2" t="n">
        <v>36</v>
      </c>
      <c r="W414" s="2"/>
    </row>
    <row r="415" customFormat="false" ht="14.5" hidden="false" customHeight="false" outlineLevel="0" collapsed="false">
      <c r="A415" s="2" t="s">
        <v>1856</v>
      </c>
      <c r="B415" s="2" t="s">
        <v>183</v>
      </c>
      <c r="C415" s="2" t="s">
        <v>61</v>
      </c>
      <c r="D415" s="2" t="n">
        <v>48</v>
      </c>
      <c r="E415" s="2" t="s">
        <v>26</v>
      </c>
      <c r="F415" s="2" t="s">
        <v>27</v>
      </c>
      <c r="G415" s="2" t="s">
        <v>28</v>
      </c>
      <c r="H415" s="2" t="s">
        <v>449</v>
      </c>
      <c r="I415" s="2" t="s">
        <v>1857</v>
      </c>
      <c r="J415" s="2" t="s">
        <v>30</v>
      </c>
      <c r="K415" s="2" t="n">
        <v>120</v>
      </c>
      <c r="L415" s="2" t="s">
        <v>1858</v>
      </c>
      <c r="M415" s="2" t="s">
        <v>27</v>
      </c>
      <c r="N415" s="2" t="s">
        <v>28</v>
      </c>
      <c r="O415" s="2" t="s">
        <v>449</v>
      </c>
      <c r="P415" s="2" t="s">
        <v>32</v>
      </c>
      <c r="Q415" s="2" t="s">
        <v>440</v>
      </c>
      <c r="R415" s="2" t="n">
        <v>10</v>
      </c>
      <c r="S415" s="2"/>
      <c r="T415" s="2" t="n">
        <v>2</v>
      </c>
      <c r="U415" s="2"/>
      <c r="V415" s="2" t="n">
        <v>5</v>
      </c>
      <c r="W415" s="2" t="s">
        <v>323</v>
      </c>
    </row>
    <row r="416" customFormat="false" ht="14.5" hidden="false" customHeight="false" outlineLevel="0" collapsed="false">
      <c r="A416" s="2" t="s">
        <v>1859</v>
      </c>
      <c r="B416" s="2" t="s">
        <v>24</v>
      </c>
      <c r="C416" s="2" t="s">
        <v>48</v>
      </c>
      <c r="D416" s="2" t="n">
        <v>22</v>
      </c>
      <c r="E416" s="2" t="s">
        <v>26</v>
      </c>
      <c r="F416" s="2" t="s">
        <v>27</v>
      </c>
      <c r="G416" s="2" t="s">
        <v>28</v>
      </c>
      <c r="H416" s="2" t="s">
        <v>29</v>
      </c>
      <c r="I416" s="2" t="s">
        <v>1860</v>
      </c>
      <c r="J416" s="2" t="s">
        <v>30</v>
      </c>
      <c r="K416" s="2" t="n">
        <v>169</v>
      </c>
      <c r="L416" s="2" t="s">
        <v>1861</v>
      </c>
      <c r="M416" s="2" t="s">
        <v>27</v>
      </c>
      <c r="N416" s="2" t="s">
        <v>28</v>
      </c>
      <c r="O416" s="2" t="s">
        <v>29</v>
      </c>
      <c r="P416" s="2" t="s">
        <v>32</v>
      </c>
      <c r="Q416" s="2" t="s">
        <v>45</v>
      </c>
      <c r="R416" s="2" t="s">
        <v>1300</v>
      </c>
      <c r="S416" s="2"/>
      <c r="T416" s="2" t="n">
        <v>4</v>
      </c>
      <c r="U416" s="2"/>
      <c r="V416" s="2" t="n">
        <v>3</v>
      </c>
      <c r="W416" s="2"/>
    </row>
    <row r="417" customFormat="false" ht="14.5" hidden="false" customHeight="false" outlineLevel="0" collapsed="false">
      <c r="A417" s="2" t="s">
        <v>1862</v>
      </c>
      <c r="B417" s="2" t="s">
        <v>36</v>
      </c>
      <c r="C417" s="2" t="s">
        <v>61</v>
      </c>
      <c r="D417" s="2" t="n">
        <v>26</v>
      </c>
      <c r="E417" s="2" t="s">
        <v>26</v>
      </c>
      <c r="F417" s="2" t="s">
        <v>27</v>
      </c>
      <c r="G417" s="2" t="s">
        <v>28</v>
      </c>
      <c r="H417" s="2" t="s">
        <v>29</v>
      </c>
      <c r="I417" s="2" t="s">
        <v>1863</v>
      </c>
      <c r="J417" s="2" t="s">
        <v>40</v>
      </c>
      <c r="K417" s="2" t="n">
        <v>190</v>
      </c>
      <c r="L417" s="2" t="s">
        <v>1864</v>
      </c>
      <c r="M417" s="2" t="s">
        <v>27</v>
      </c>
      <c r="N417" s="2" t="s">
        <v>28</v>
      </c>
      <c r="O417" s="2" t="s">
        <v>29</v>
      </c>
      <c r="P417" s="2" t="s">
        <v>32</v>
      </c>
      <c r="Q417" s="2" t="s">
        <v>45</v>
      </c>
      <c r="R417" s="2" t="s">
        <v>1865</v>
      </c>
      <c r="S417" s="2" t="s">
        <v>220</v>
      </c>
      <c r="T417" s="2" t="n">
        <v>1</v>
      </c>
      <c r="U417" s="2" t="n">
        <v>156</v>
      </c>
      <c r="V417" s="2" t="n">
        <v>4</v>
      </c>
      <c r="W417" s="2"/>
    </row>
    <row r="418" customFormat="false" ht="14.5" hidden="false" customHeight="false" outlineLevel="0" collapsed="false">
      <c r="A418" s="2" t="s">
        <v>1866</v>
      </c>
      <c r="B418" s="2" t="s">
        <v>24</v>
      </c>
      <c r="C418" s="2" t="s">
        <v>69</v>
      </c>
      <c r="D418" s="2" t="n">
        <v>18</v>
      </c>
      <c r="E418" s="2" t="s">
        <v>26</v>
      </c>
      <c r="F418" s="2" t="s">
        <v>27</v>
      </c>
      <c r="G418" s="2" t="s">
        <v>64</v>
      </c>
      <c r="H418" s="2" t="s">
        <v>65</v>
      </c>
      <c r="I418" s="2" t="s">
        <v>1867</v>
      </c>
      <c r="J418" s="2" t="s">
        <v>30</v>
      </c>
      <c r="K418" s="2" t="n">
        <v>232</v>
      </c>
      <c r="L418" s="2" t="s">
        <v>1868</v>
      </c>
      <c r="M418" s="2" t="s">
        <v>27</v>
      </c>
      <c r="N418" s="2" t="s">
        <v>64</v>
      </c>
      <c r="O418" s="2" t="s">
        <v>65</v>
      </c>
      <c r="P418" s="2" t="s">
        <v>32</v>
      </c>
      <c r="Q418" s="2" t="s">
        <v>45</v>
      </c>
      <c r="R418" s="2" t="s">
        <v>95</v>
      </c>
      <c r="S418" s="2" t="s">
        <v>1869</v>
      </c>
      <c r="T418" s="2" t="n">
        <v>32</v>
      </c>
      <c r="U418" s="2" t="n">
        <v>97</v>
      </c>
      <c r="V418" s="2" t="n">
        <v>4</v>
      </c>
      <c r="W418" s="2"/>
    </row>
    <row r="419" customFormat="false" ht="14.5" hidden="false" customHeight="false" outlineLevel="0" collapsed="false">
      <c r="A419" s="2" t="s">
        <v>1870</v>
      </c>
      <c r="B419" s="2" t="s">
        <v>24</v>
      </c>
      <c r="C419" s="2" t="s">
        <v>61</v>
      </c>
      <c r="D419" s="2" t="n">
        <v>26</v>
      </c>
      <c r="E419" s="2" t="s">
        <v>26</v>
      </c>
      <c r="F419" s="2" t="s">
        <v>27</v>
      </c>
      <c r="G419" s="2" t="s">
        <v>28</v>
      </c>
      <c r="H419" s="2" t="s">
        <v>29</v>
      </c>
      <c r="I419" s="2" t="s">
        <v>1871</v>
      </c>
      <c r="J419" s="2" t="s">
        <v>30</v>
      </c>
      <c r="K419" s="2" t="n">
        <v>274</v>
      </c>
      <c r="L419" s="2" t="s">
        <v>1872</v>
      </c>
      <c r="M419" s="2" t="s">
        <v>27</v>
      </c>
      <c r="N419" s="2" t="s">
        <v>28</v>
      </c>
      <c r="O419" s="2" t="s">
        <v>29</v>
      </c>
      <c r="P419" s="2" t="s">
        <v>32</v>
      </c>
      <c r="Q419" s="2" t="s">
        <v>52</v>
      </c>
      <c r="R419" s="2" t="s">
        <v>85</v>
      </c>
      <c r="S419" s="2"/>
      <c r="T419" s="2" t="n">
        <v>5</v>
      </c>
      <c r="U419" s="2" t="n">
        <v>3235</v>
      </c>
      <c r="V419" s="2" t="n">
        <v>3</v>
      </c>
      <c r="W419" s="2"/>
    </row>
    <row r="420" customFormat="false" ht="14.5" hidden="false" customHeight="false" outlineLevel="0" collapsed="false">
      <c r="A420" s="2" t="s">
        <v>1873</v>
      </c>
      <c r="B420" s="2" t="s">
        <v>183</v>
      </c>
      <c r="C420" s="2" t="s">
        <v>69</v>
      </c>
      <c r="D420" s="2" t="n">
        <v>41</v>
      </c>
      <c r="E420" s="2" t="s">
        <v>26</v>
      </c>
      <c r="F420" s="2" t="s">
        <v>27</v>
      </c>
      <c r="G420" s="2" t="s">
        <v>28</v>
      </c>
      <c r="H420" s="2" t="s">
        <v>208</v>
      </c>
      <c r="I420" s="2" t="s">
        <v>1874</v>
      </c>
      <c r="J420" s="2" t="s">
        <v>187</v>
      </c>
      <c r="K420" s="2" t="n">
        <v>236</v>
      </c>
      <c r="L420" s="2" t="s">
        <v>1875</v>
      </c>
      <c r="M420" s="2" t="s">
        <v>27</v>
      </c>
      <c r="N420" s="2" t="s">
        <v>28</v>
      </c>
      <c r="O420" s="2" t="s">
        <v>208</v>
      </c>
      <c r="P420" s="2" t="s">
        <v>32</v>
      </c>
      <c r="Q420" s="2" t="s">
        <v>1754</v>
      </c>
      <c r="R420" s="2" t="s">
        <v>1876</v>
      </c>
      <c r="S420" s="2"/>
      <c r="T420" s="2" t="n">
        <v>30</v>
      </c>
      <c r="U420" s="2"/>
      <c r="V420" s="2" t="n">
        <v>10</v>
      </c>
      <c r="W420" s="2" t="s">
        <v>323</v>
      </c>
    </row>
    <row r="421" customFormat="false" ht="14.5" hidden="false" customHeight="false" outlineLevel="0" collapsed="false">
      <c r="A421" s="2" t="s">
        <v>1877</v>
      </c>
      <c r="B421" s="2" t="s">
        <v>183</v>
      </c>
      <c r="C421" s="2" t="s">
        <v>48</v>
      </c>
      <c r="D421" s="2" t="n">
        <v>42</v>
      </c>
      <c r="E421" s="2" t="s">
        <v>26</v>
      </c>
      <c r="F421" s="2" t="s">
        <v>27</v>
      </c>
      <c r="G421" s="2" t="s">
        <v>28</v>
      </c>
      <c r="H421" s="2" t="s">
        <v>29</v>
      </c>
      <c r="I421" s="2" t="s">
        <v>1878</v>
      </c>
      <c r="J421" s="2" t="s">
        <v>48</v>
      </c>
      <c r="K421" s="2" t="n">
        <v>206</v>
      </c>
      <c r="L421" s="2" t="s">
        <v>1879</v>
      </c>
      <c r="M421" s="2" t="s">
        <v>27</v>
      </c>
      <c r="N421" s="2" t="s">
        <v>28</v>
      </c>
      <c r="O421" s="2" t="s">
        <v>29</v>
      </c>
      <c r="P421" s="2" t="s">
        <v>32</v>
      </c>
      <c r="Q421" s="2" t="s">
        <v>45</v>
      </c>
      <c r="R421" s="2" t="s">
        <v>127</v>
      </c>
      <c r="S421" s="2" t="s">
        <v>354</v>
      </c>
      <c r="T421" s="2" t="n">
        <v>1</v>
      </c>
      <c r="U421" s="2"/>
      <c r="V421" s="2" t="n">
        <v>8</v>
      </c>
      <c r="W421" s="2" t="s">
        <v>557</v>
      </c>
    </row>
    <row r="422" customFormat="false" ht="14.5" hidden="false" customHeight="false" outlineLevel="0" collapsed="false">
      <c r="A422" s="2" t="s">
        <v>1880</v>
      </c>
      <c r="B422" s="2" t="s">
        <v>183</v>
      </c>
      <c r="C422" s="2" t="s">
        <v>61</v>
      </c>
      <c r="D422" s="2" t="n">
        <v>23</v>
      </c>
      <c r="E422" s="2" t="s">
        <v>26</v>
      </c>
      <c r="F422" s="2" t="s">
        <v>27</v>
      </c>
      <c r="G422" s="2" t="s">
        <v>28</v>
      </c>
      <c r="H422" s="2" t="s">
        <v>29</v>
      </c>
      <c r="I422" s="2" t="s">
        <v>1881</v>
      </c>
      <c r="J422" s="2" t="s">
        <v>73</v>
      </c>
      <c r="K422" s="2" t="n">
        <v>296</v>
      </c>
      <c r="L422" s="2" t="s">
        <v>1882</v>
      </c>
      <c r="M422" s="2" t="s">
        <v>27</v>
      </c>
      <c r="N422" s="2" t="s">
        <v>28</v>
      </c>
      <c r="O422" s="2" t="s">
        <v>29</v>
      </c>
      <c r="P422" s="2" t="s">
        <v>32</v>
      </c>
      <c r="Q422" s="2" t="s">
        <v>33</v>
      </c>
      <c r="R422" s="2" t="s">
        <v>1883</v>
      </c>
      <c r="S422" s="2"/>
      <c r="T422" s="2" t="n">
        <v>366</v>
      </c>
      <c r="U422" s="2" t="n">
        <v>15</v>
      </c>
      <c r="V422" s="2" t="n">
        <v>7</v>
      </c>
      <c r="W422" s="2" t="s">
        <v>323</v>
      </c>
    </row>
    <row r="423" customFormat="false" ht="14.5" hidden="false" customHeight="false" outlineLevel="0" collapsed="false">
      <c r="A423" s="2" t="s">
        <v>1884</v>
      </c>
      <c r="B423" s="2" t="s">
        <v>68</v>
      </c>
      <c r="C423" s="2" t="s">
        <v>48</v>
      </c>
      <c r="D423" s="2" t="n">
        <v>17</v>
      </c>
      <c r="E423" s="2" t="s">
        <v>26</v>
      </c>
      <c r="F423" s="2" t="s">
        <v>27</v>
      </c>
      <c r="G423" s="2" t="s">
        <v>28</v>
      </c>
      <c r="H423" s="2" t="s">
        <v>379</v>
      </c>
      <c r="I423" s="2" t="s">
        <v>1885</v>
      </c>
      <c r="J423" s="2" t="s">
        <v>30</v>
      </c>
      <c r="K423" s="2" t="n">
        <v>292</v>
      </c>
      <c r="L423" s="2" t="s">
        <v>1886</v>
      </c>
      <c r="M423" s="2" t="s">
        <v>27</v>
      </c>
      <c r="N423" s="2" t="s">
        <v>28</v>
      </c>
      <c r="O423" s="2" t="s">
        <v>379</v>
      </c>
      <c r="P423" s="2" t="s">
        <v>32</v>
      </c>
      <c r="Q423" s="2" t="s">
        <v>52</v>
      </c>
      <c r="R423" s="2" t="s">
        <v>1887</v>
      </c>
      <c r="S423" s="2" t="s">
        <v>1888</v>
      </c>
      <c r="T423" s="2" t="n">
        <v>30</v>
      </c>
      <c r="U423" s="2" t="n">
        <v>121</v>
      </c>
      <c r="V423" s="2" t="n">
        <v>5</v>
      </c>
      <c r="W423" s="2"/>
    </row>
    <row r="424" customFormat="false" ht="14.5" hidden="false" customHeight="false" outlineLevel="0" collapsed="false">
      <c r="A424" s="2" t="s">
        <v>1889</v>
      </c>
      <c r="B424" s="2" t="s">
        <v>36</v>
      </c>
      <c r="C424" s="2" t="s">
        <v>61</v>
      </c>
      <c r="D424" s="2" t="n">
        <v>24</v>
      </c>
      <c r="E424" s="2" t="s">
        <v>111</v>
      </c>
      <c r="F424" s="2" t="s">
        <v>27</v>
      </c>
      <c r="G424" s="2" t="s">
        <v>28</v>
      </c>
      <c r="H424" s="2" t="s">
        <v>29</v>
      </c>
      <c r="I424" s="2" t="s">
        <v>1890</v>
      </c>
      <c r="J424" s="2" t="s">
        <v>40</v>
      </c>
      <c r="K424" s="2" t="n">
        <v>203</v>
      </c>
      <c r="L424" s="2" t="s">
        <v>1891</v>
      </c>
      <c r="M424" s="2" t="s">
        <v>27</v>
      </c>
      <c r="N424" s="2" t="s">
        <v>28</v>
      </c>
      <c r="O424" s="2" t="s">
        <v>29</v>
      </c>
      <c r="P424" s="2" t="s">
        <v>32</v>
      </c>
      <c r="Q424" s="2" t="s">
        <v>33</v>
      </c>
      <c r="R424" s="2" t="s">
        <v>1892</v>
      </c>
      <c r="S424" s="2"/>
      <c r="T424" s="2" t="n">
        <v>3</v>
      </c>
      <c r="U424" s="2"/>
      <c r="V424" s="2" t="n">
        <v>3</v>
      </c>
      <c r="W424" s="2"/>
    </row>
    <row r="425" customFormat="false" ht="14.5" hidden="false" customHeight="false" outlineLevel="0" collapsed="false">
      <c r="A425" s="2" t="s">
        <v>1893</v>
      </c>
      <c r="B425" s="2" t="s">
        <v>248</v>
      </c>
      <c r="C425" s="2" t="s">
        <v>69</v>
      </c>
      <c r="D425" s="2" t="n">
        <v>38</v>
      </c>
      <c r="E425" s="2" t="s">
        <v>26</v>
      </c>
      <c r="F425" s="2" t="s">
        <v>27</v>
      </c>
      <c r="G425" s="2" t="s">
        <v>1894</v>
      </c>
      <c r="H425" s="2" t="s">
        <v>29</v>
      </c>
      <c r="I425" s="2" t="s">
        <v>1895</v>
      </c>
      <c r="J425" s="2" t="s">
        <v>30</v>
      </c>
      <c r="K425" s="2" t="n">
        <v>266</v>
      </c>
      <c r="L425" s="2" t="s">
        <v>1896</v>
      </c>
      <c r="M425" s="2" t="s">
        <v>27</v>
      </c>
      <c r="N425" s="2" t="s">
        <v>28</v>
      </c>
      <c r="O425" s="2" t="s">
        <v>29</v>
      </c>
      <c r="P425" s="2" t="s">
        <v>32</v>
      </c>
      <c r="Q425" s="2" t="s">
        <v>45</v>
      </c>
      <c r="R425" s="2" t="n">
        <v>8</v>
      </c>
      <c r="S425" s="2"/>
      <c r="T425" s="2" t="n">
        <v>19</v>
      </c>
      <c r="U425" s="2" t="n">
        <v>208</v>
      </c>
      <c r="V425" s="2" t="n">
        <v>11</v>
      </c>
      <c r="W425" s="2"/>
    </row>
    <row r="426" customFormat="false" ht="14.5" hidden="false" customHeight="false" outlineLevel="0" collapsed="false">
      <c r="A426" s="2" t="s">
        <v>1897</v>
      </c>
      <c r="B426" s="2" t="s">
        <v>68</v>
      </c>
      <c r="C426" s="2" t="s">
        <v>104</v>
      </c>
      <c r="D426" s="2" t="n">
        <v>14</v>
      </c>
      <c r="E426" s="2" t="s">
        <v>26</v>
      </c>
      <c r="F426" s="2" t="s">
        <v>27</v>
      </c>
      <c r="G426" s="2" t="s">
        <v>28</v>
      </c>
      <c r="H426" s="2" t="s">
        <v>360</v>
      </c>
      <c r="I426" s="2" t="s">
        <v>1898</v>
      </c>
      <c r="J426" s="2" t="s">
        <v>56</v>
      </c>
      <c r="K426" s="2" t="n">
        <v>205</v>
      </c>
      <c r="L426" s="2" t="s">
        <v>1899</v>
      </c>
      <c r="M426" s="2" t="s">
        <v>27</v>
      </c>
      <c r="N426" s="2" t="s">
        <v>28</v>
      </c>
      <c r="O426" s="2" t="s">
        <v>360</v>
      </c>
      <c r="P426" s="2" t="s">
        <v>32</v>
      </c>
      <c r="Q426" s="2" t="s">
        <v>52</v>
      </c>
      <c r="R426" s="2" t="s">
        <v>1900</v>
      </c>
      <c r="S426" s="2"/>
      <c r="T426" s="2" t="n">
        <v>90</v>
      </c>
      <c r="U426" s="2"/>
      <c r="V426" s="2" t="n">
        <v>8</v>
      </c>
      <c r="W426" s="2"/>
    </row>
    <row r="427" customFormat="false" ht="14.5" hidden="false" customHeight="false" outlineLevel="0" collapsed="false">
      <c r="A427" s="2" t="s">
        <v>1901</v>
      </c>
      <c r="B427" s="2" t="s">
        <v>92</v>
      </c>
      <c r="C427" s="2" t="s">
        <v>69</v>
      </c>
      <c r="D427" s="2" t="n">
        <v>38</v>
      </c>
      <c r="E427" s="2" t="s">
        <v>26</v>
      </c>
      <c r="F427" s="2" t="s">
        <v>27</v>
      </c>
      <c r="G427" s="2" t="s">
        <v>318</v>
      </c>
      <c r="H427" s="2" t="s">
        <v>1902</v>
      </c>
      <c r="I427" s="2" t="s">
        <v>1903</v>
      </c>
      <c r="J427" s="2" t="s">
        <v>50</v>
      </c>
      <c r="K427" s="2" t="n">
        <v>148</v>
      </c>
      <c r="L427" s="2" t="s">
        <v>1904</v>
      </c>
      <c r="M427" s="2" t="s">
        <v>27</v>
      </c>
      <c r="N427" s="2" t="s">
        <v>318</v>
      </c>
      <c r="O427" s="2" t="s">
        <v>1902</v>
      </c>
      <c r="P427" s="2" t="s">
        <v>32</v>
      </c>
      <c r="Q427" s="2" t="s">
        <v>125</v>
      </c>
      <c r="R427" s="2" t="s">
        <v>1905</v>
      </c>
      <c r="S427" s="2"/>
      <c r="T427" s="2" t="n">
        <v>1</v>
      </c>
      <c r="U427" s="2" t="n">
        <v>133</v>
      </c>
      <c r="V427" s="2" t="n">
        <v>6</v>
      </c>
      <c r="W427" s="2"/>
    </row>
    <row r="428" customFormat="false" ht="14.5" hidden="false" customHeight="false" outlineLevel="0" collapsed="false">
      <c r="A428" s="2" t="s">
        <v>1906</v>
      </c>
      <c r="B428" s="2" t="s">
        <v>68</v>
      </c>
      <c r="C428" s="2" t="s">
        <v>25</v>
      </c>
      <c r="D428" s="2" t="n">
        <v>16</v>
      </c>
      <c r="E428" s="2" t="s">
        <v>26</v>
      </c>
      <c r="F428" s="2" t="s">
        <v>27</v>
      </c>
      <c r="G428" s="2" t="s">
        <v>28</v>
      </c>
      <c r="H428" s="2" t="s">
        <v>922</v>
      </c>
      <c r="I428" s="2" t="s">
        <v>1907</v>
      </c>
      <c r="J428" s="2" t="s">
        <v>30</v>
      </c>
      <c r="K428" s="2" t="n">
        <v>65</v>
      </c>
      <c r="L428" s="2" t="s">
        <v>1908</v>
      </c>
      <c r="M428" s="2" t="s">
        <v>27</v>
      </c>
      <c r="N428" s="2" t="s">
        <v>28</v>
      </c>
      <c r="O428" s="2" t="s">
        <v>922</v>
      </c>
      <c r="P428" s="2" t="s">
        <v>32</v>
      </c>
      <c r="Q428" s="2" t="s">
        <v>125</v>
      </c>
      <c r="R428" s="2" t="s">
        <v>1909</v>
      </c>
      <c r="S428" s="2"/>
      <c r="T428" s="2" t="n">
        <v>3</v>
      </c>
      <c r="U428" s="2"/>
      <c r="V428" s="2" t="n">
        <v>12</v>
      </c>
      <c r="W428" s="2"/>
    </row>
    <row r="429" customFormat="false" ht="14.5" hidden="false" customHeight="false" outlineLevel="0" collapsed="false">
      <c r="A429" s="2" t="s">
        <v>1910</v>
      </c>
      <c r="B429" s="2" t="s">
        <v>24</v>
      </c>
      <c r="C429" s="2" t="s">
        <v>61</v>
      </c>
      <c r="D429" s="2" t="n">
        <v>22</v>
      </c>
      <c r="E429" s="2" t="s">
        <v>111</v>
      </c>
      <c r="F429" s="2" t="s">
        <v>27</v>
      </c>
      <c r="G429" s="2" t="s">
        <v>28</v>
      </c>
      <c r="H429" s="2" t="s">
        <v>29</v>
      </c>
      <c r="I429" s="2" t="s">
        <v>1911</v>
      </c>
      <c r="J429" s="2" t="s">
        <v>30</v>
      </c>
      <c r="K429" s="2" t="n">
        <v>210</v>
      </c>
      <c r="L429" s="2" t="s">
        <v>1912</v>
      </c>
      <c r="M429" s="2" t="s">
        <v>27</v>
      </c>
      <c r="N429" s="2" t="s">
        <v>28</v>
      </c>
      <c r="O429" s="2" t="s">
        <v>29</v>
      </c>
      <c r="P429" s="2" t="s">
        <v>32</v>
      </c>
      <c r="Q429" s="2" t="s">
        <v>45</v>
      </c>
      <c r="R429" s="2" t="s">
        <v>75</v>
      </c>
      <c r="S429" s="2"/>
      <c r="T429" s="2" t="n">
        <v>15</v>
      </c>
      <c r="U429" s="2"/>
      <c r="V429" s="2" t="n">
        <v>10</v>
      </c>
      <c r="W429" s="2"/>
    </row>
    <row r="430" customFormat="false" ht="14.5" hidden="false" customHeight="false" outlineLevel="0" collapsed="false">
      <c r="A430" s="2" t="s">
        <v>1913</v>
      </c>
      <c r="B430" s="2" t="s">
        <v>36</v>
      </c>
      <c r="C430" s="2" t="s">
        <v>69</v>
      </c>
      <c r="D430" s="2" t="n">
        <v>21</v>
      </c>
      <c r="E430" s="2" t="s">
        <v>26</v>
      </c>
      <c r="F430" s="2" t="s">
        <v>27</v>
      </c>
      <c r="G430" s="2" t="s">
        <v>156</v>
      </c>
      <c r="H430" s="2" t="s">
        <v>157</v>
      </c>
      <c r="I430" s="2" t="s">
        <v>1914</v>
      </c>
      <c r="J430" s="2" t="s">
        <v>40</v>
      </c>
      <c r="K430" s="2" t="n">
        <v>223</v>
      </c>
      <c r="L430" s="2" t="s">
        <v>1915</v>
      </c>
      <c r="M430" s="2" t="s">
        <v>27</v>
      </c>
      <c r="N430" s="2" t="s">
        <v>156</v>
      </c>
      <c r="O430" s="2" t="s">
        <v>157</v>
      </c>
      <c r="P430" s="2" t="s">
        <v>32</v>
      </c>
      <c r="Q430" s="2" t="s">
        <v>33</v>
      </c>
      <c r="R430" s="2" t="s">
        <v>526</v>
      </c>
      <c r="S430" s="2" t="s">
        <v>1916</v>
      </c>
      <c r="T430" s="2" t="n">
        <v>5</v>
      </c>
      <c r="U430" s="2"/>
      <c r="V430" s="2" t="n">
        <v>5</v>
      </c>
      <c r="W430" s="2"/>
    </row>
    <row r="431" customFormat="false" ht="14.5" hidden="false" customHeight="false" outlineLevel="0" collapsed="false">
      <c r="A431" s="2" t="e">
        <f aca="false">-t24k3yb3dh</f>
        <v>#NAME?</v>
      </c>
      <c r="B431" s="2" t="s">
        <v>24</v>
      </c>
      <c r="C431" s="2" t="s">
        <v>61</v>
      </c>
      <c r="D431" s="2" t="n">
        <v>35</v>
      </c>
      <c r="E431" s="2" t="s">
        <v>26</v>
      </c>
      <c r="F431" s="2" t="s">
        <v>27</v>
      </c>
      <c r="G431" s="2" t="s">
        <v>28</v>
      </c>
      <c r="H431" s="2" t="s">
        <v>29</v>
      </c>
      <c r="I431" s="2" t="s">
        <v>1917</v>
      </c>
      <c r="J431" s="2"/>
      <c r="K431" s="2" t="n">
        <v>300</v>
      </c>
      <c r="L431" s="2" t="s">
        <v>1918</v>
      </c>
      <c r="M431" s="2" t="s">
        <v>27</v>
      </c>
      <c r="N431" s="2" t="s">
        <v>1919</v>
      </c>
      <c r="O431" s="2" t="s">
        <v>1920</v>
      </c>
      <c r="P431" s="2" t="s">
        <v>32</v>
      </c>
      <c r="Q431" s="2" t="s">
        <v>194</v>
      </c>
      <c r="R431" s="2" t="s">
        <v>925</v>
      </c>
      <c r="S431" s="2"/>
      <c r="T431" s="2" t="n">
        <v>2</v>
      </c>
      <c r="U431" s="2" t="n">
        <v>3</v>
      </c>
      <c r="V431" s="2" t="n">
        <v>7</v>
      </c>
      <c r="W431" s="2"/>
    </row>
    <row r="432" customFormat="false" ht="14.5" hidden="false" customHeight="false" outlineLevel="0" collapsed="false">
      <c r="A432" s="2" t="s">
        <v>1921</v>
      </c>
      <c r="B432" s="2" t="s">
        <v>36</v>
      </c>
      <c r="C432" s="2" t="s">
        <v>69</v>
      </c>
      <c r="D432" s="2" t="n">
        <v>34</v>
      </c>
      <c r="E432" s="2" t="s">
        <v>26</v>
      </c>
      <c r="F432" s="2" t="s">
        <v>27</v>
      </c>
      <c r="G432" s="2" t="s">
        <v>938</v>
      </c>
      <c r="H432" s="2" t="s">
        <v>1119</v>
      </c>
      <c r="I432" s="2" t="s">
        <v>1922</v>
      </c>
      <c r="J432" s="2" t="s">
        <v>40</v>
      </c>
      <c r="K432" s="2" t="n">
        <v>275</v>
      </c>
      <c r="L432" s="2" t="s">
        <v>1923</v>
      </c>
      <c r="M432" s="2" t="s">
        <v>27</v>
      </c>
      <c r="N432" s="2" t="s">
        <v>938</v>
      </c>
      <c r="O432" s="2" t="s">
        <v>1119</v>
      </c>
      <c r="P432" s="2" t="s">
        <v>32</v>
      </c>
      <c r="Q432" s="2" t="s">
        <v>392</v>
      </c>
      <c r="R432" s="2" t="s">
        <v>1924</v>
      </c>
      <c r="S432" s="2" t="s">
        <v>1925</v>
      </c>
      <c r="T432" s="2" t="n">
        <v>9</v>
      </c>
      <c r="U432" s="2"/>
      <c r="V432" s="2" t="n">
        <v>10</v>
      </c>
      <c r="W432" s="2"/>
    </row>
    <row r="433" customFormat="false" ht="14.5" hidden="false" customHeight="false" outlineLevel="0" collapsed="false">
      <c r="A433" s="2" t="s">
        <v>1926</v>
      </c>
      <c r="B433" s="2" t="s">
        <v>183</v>
      </c>
      <c r="C433" s="2" t="s">
        <v>48</v>
      </c>
      <c r="D433" s="2" t="n">
        <v>40</v>
      </c>
      <c r="E433" s="2" t="s">
        <v>111</v>
      </c>
      <c r="F433" s="2" t="s">
        <v>27</v>
      </c>
      <c r="G433" s="2" t="s">
        <v>28</v>
      </c>
      <c r="H433" s="2" t="s">
        <v>29</v>
      </c>
      <c r="I433" s="2" t="s">
        <v>1927</v>
      </c>
      <c r="J433" s="2" t="s">
        <v>187</v>
      </c>
      <c r="K433" s="2" t="n">
        <v>300</v>
      </c>
      <c r="L433" s="2" t="s">
        <v>1928</v>
      </c>
      <c r="M433" s="2" t="s">
        <v>27</v>
      </c>
      <c r="N433" s="2" t="s">
        <v>28</v>
      </c>
      <c r="O433" s="2" t="s">
        <v>29</v>
      </c>
      <c r="P433" s="2" t="s">
        <v>32</v>
      </c>
      <c r="Q433" s="2" t="s">
        <v>52</v>
      </c>
      <c r="R433" s="2" t="s">
        <v>539</v>
      </c>
      <c r="S433" s="2" t="s">
        <v>131</v>
      </c>
      <c r="T433" s="2" t="n">
        <v>1</v>
      </c>
      <c r="U433" s="2"/>
      <c r="V433" s="2" t="n">
        <v>8</v>
      </c>
      <c r="W433" s="2" t="s">
        <v>557</v>
      </c>
    </row>
    <row r="434" customFormat="false" ht="14.5" hidden="false" customHeight="false" outlineLevel="0" collapsed="false">
      <c r="A434" s="2" t="s">
        <v>1929</v>
      </c>
      <c r="B434" s="2" t="s">
        <v>68</v>
      </c>
      <c r="C434" s="2" t="s">
        <v>25</v>
      </c>
      <c r="D434" s="2" t="n">
        <v>16</v>
      </c>
      <c r="E434" s="2" t="s">
        <v>26</v>
      </c>
      <c r="F434" s="2" t="s">
        <v>27</v>
      </c>
      <c r="G434" s="2" t="s">
        <v>28</v>
      </c>
      <c r="H434" s="2" t="s">
        <v>29</v>
      </c>
      <c r="I434" s="2" t="s">
        <v>1930</v>
      </c>
      <c r="J434" s="2" t="s">
        <v>50</v>
      </c>
      <c r="K434" s="2" t="n">
        <v>200</v>
      </c>
      <c r="L434" s="2" t="s">
        <v>1931</v>
      </c>
      <c r="M434" s="2" t="s">
        <v>27</v>
      </c>
      <c r="N434" s="2" t="s">
        <v>28</v>
      </c>
      <c r="O434" s="2" t="s">
        <v>29</v>
      </c>
      <c r="P434" s="2" t="s">
        <v>32</v>
      </c>
      <c r="Q434" s="2" t="s">
        <v>45</v>
      </c>
      <c r="R434" s="2" t="s">
        <v>1932</v>
      </c>
      <c r="S434" s="2"/>
      <c r="T434" s="2" t="n">
        <v>2</v>
      </c>
      <c r="U434" s="2" t="n">
        <v>185</v>
      </c>
      <c r="V434" s="2" t="n">
        <v>9</v>
      </c>
      <c r="W434" s="2"/>
    </row>
    <row r="435" customFormat="false" ht="14.5" hidden="false" customHeight="false" outlineLevel="0" collapsed="false">
      <c r="A435" s="2" t="s">
        <v>1933</v>
      </c>
      <c r="B435" s="2" t="s">
        <v>248</v>
      </c>
      <c r="C435" s="2" t="s">
        <v>48</v>
      </c>
      <c r="D435" s="2" t="n">
        <v>25</v>
      </c>
      <c r="E435" s="2" t="s">
        <v>26</v>
      </c>
      <c r="F435" s="2" t="s">
        <v>27</v>
      </c>
      <c r="G435" s="2" t="s">
        <v>28</v>
      </c>
      <c r="H435" s="2" t="s">
        <v>29</v>
      </c>
      <c r="I435" s="2" t="s">
        <v>1934</v>
      </c>
      <c r="J435" s="2" t="s">
        <v>30</v>
      </c>
      <c r="K435" s="2" t="n">
        <v>299</v>
      </c>
      <c r="L435" s="2" t="s">
        <v>1935</v>
      </c>
      <c r="M435" s="2" t="s">
        <v>27</v>
      </c>
      <c r="N435" s="2" t="s">
        <v>28</v>
      </c>
      <c r="O435" s="2" t="s">
        <v>29</v>
      </c>
      <c r="P435" s="2" t="s">
        <v>32</v>
      </c>
      <c r="Q435" s="2" t="s">
        <v>45</v>
      </c>
      <c r="R435" s="2" t="s">
        <v>1936</v>
      </c>
      <c r="S435" s="2"/>
      <c r="T435" s="2" t="n">
        <v>50</v>
      </c>
      <c r="U435" s="2" t="n">
        <v>52</v>
      </c>
      <c r="V435" s="2" t="n">
        <v>35</v>
      </c>
      <c r="W435" s="2"/>
    </row>
    <row r="436" customFormat="false" ht="14.5" hidden="false" customHeight="false" outlineLevel="0" collapsed="false">
      <c r="A436" s="2" t="s">
        <v>1937</v>
      </c>
      <c r="B436" s="2" t="s">
        <v>248</v>
      </c>
      <c r="C436" s="2" t="s">
        <v>25</v>
      </c>
      <c r="D436" s="2" t="n">
        <v>36</v>
      </c>
      <c r="E436" s="2" t="s">
        <v>111</v>
      </c>
      <c r="F436" s="2" t="s">
        <v>1938</v>
      </c>
      <c r="G436" s="2" t="s">
        <v>1939</v>
      </c>
      <c r="H436" s="2" t="s">
        <v>1940</v>
      </c>
      <c r="I436" s="2" t="s">
        <v>1941</v>
      </c>
      <c r="J436" s="2" t="s">
        <v>56</v>
      </c>
      <c r="K436" s="2" t="n">
        <v>300</v>
      </c>
      <c r="L436" s="2" t="s">
        <v>1942</v>
      </c>
      <c r="M436" s="2" t="s">
        <v>1938</v>
      </c>
      <c r="N436" s="2" t="s">
        <v>1939</v>
      </c>
      <c r="O436" s="2" t="s">
        <v>1943</v>
      </c>
      <c r="P436" s="2" t="s">
        <v>32</v>
      </c>
      <c r="Q436" s="2" t="s">
        <v>45</v>
      </c>
      <c r="R436" s="2" t="s">
        <v>1944</v>
      </c>
      <c r="S436" s="2"/>
      <c r="T436" s="2" t="n">
        <v>55</v>
      </c>
      <c r="U436" s="2" t="n">
        <v>48</v>
      </c>
      <c r="V436" s="2" t="n">
        <v>37</v>
      </c>
      <c r="W436" s="2"/>
    </row>
    <row r="437" customFormat="false" ht="14.5" hidden="false" customHeight="false" outlineLevel="0" collapsed="false">
      <c r="A437" s="2" t="s">
        <v>1945</v>
      </c>
      <c r="B437" s="2" t="s">
        <v>92</v>
      </c>
      <c r="C437" s="2" t="s">
        <v>48</v>
      </c>
      <c r="D437" s="2" t="n">
        <v>50</v>
      </c>
      <c r="E437" s="2" t="s">
        <v>111</v>
      </c>
      <c r="F437" s="2" t="s">
        <v>27</v>
      </c>
      <c r="G437" s="2" t="s">
        <v>105</v>
      </c>
      <c r="H437" s="2" t="s">
        <v>106</v>
      </c>
      <c r="I437" s="2" t="s">
        <v>1946</v>
      </c>
      <c r="J437" s="2" t="s">
        <v>83</v>
      </c>
      <c r="K437" s="2" t="n">
        <v>106</v>
      </c>
      <c r="L437" s="2" t="s">
        <v>1947</v>
      </c>
      <c r="M437" s="2" t="s">
        <v>27</v>
      </c>
      <c r="N437" s="2" t="s">
        <v>105</v>
      </c>
      <c r="O437" s="2" t="s">
        <v>106</v>
      </c>
      <c r="P437" s="2" t="s">
        <v>32</v>
      </c>
      <c r="Q437" s="2" t="s">
        <v>52</v>
      </c>
      <c r="R437" s="2" t="s">
        <v>1948</v>
      </c>
      <c r="S437" s="2"/>
      <c r="T437" s="2" t="n">
        <v>10</v>
      </c>
      <c r="U437" s="2" t="n">
        <v>45</v>
      </c>
      <c r="V437" s="2" t="n">
        <v>3</v>
      </c>
      <c r="W437" s="2"/>
    </row>
    <row r="438" customFormat="false" ht="14.5" hidden="false" customHeight="false" outlineLevel="0" collapsed="false">
      <c r="A438" s="2" t="s">
        <v>1949</v>
      </c>
      <c r="B438" s="2" t="s">
        <v>24</v>
      </c>
      <c r="C438" s="2" t="s">
        <v>48</v>
      </c>
      <c r="D438" s="2" t="n">
        <v>21</v>
      </c>
      <c r="E438" s="2" t="s">
        <v>26</v>
      </c>
      <c r="F438" s="2" t="s">
        <v>27</v>
      </c>
      <c r="G438" s="2" t="s">
        <v>28</v>
      </c>
      <c r="H438" s="2" t="s">
        <v>29</v>
      </c>
      <c r="I438" s="2" t="s">
        <v>1950</v>
      </c>
      <c r="J438" s="2" t="s">
        <v>56</v>
      </c>
      <c r="K438" s="2" t="n">
        <v>300</v>
      </c>
      <c r="L438" s="2" t="s">
        <v>1951</v>
      </c>
      <c r="M438" s="2" t="s">
        <v>27</v>
      </c>
      <c r="N438" s="2" t="s">
        <v>28</v>
      </c>
      <c r="O438" s="2" t="s">
        <v>29</v>
      </c>
      <c r="P438" s="2" t="s">
        <v>32</v>
      </c>
      <c r="Q438" s="2" t="s">
        <v>45</v>
      </c>
      <c r="R438" s="2" t="s">
        <v>127</v>
      </c>
      <c r="S438" s="2" t="s">
        <v>127</v>
      </c>
      <c r="T438" s="2" t="n">
        <v>20</v>
      </c>
      <c r="U438" s="2"/>
      <c r="V438" s="2" t="n">
        <v>10</v>
      </c>
      <c r="W438" s="2"/>
    </row>
    <row r="439" customFormat="false" ht="14.5" hidden="false" customHeight="false" outlineLevel="0" collapsed="false">
      <c r="A439" s="2" t="s">
        <v>1952</v>
      </c>
      <c r="B439" s="2" t="s">
        <v>36</v>
      </c>
      <c r="C439" s="2" t="s">
        <v>104</v>
      </c>
      <c r="D439" s="2" t="n">
        <v>34</v>
      </c>
      <c r="E439" s="2" t="s">
        <v>26</v>
      </c>
      <c r="F439" s="2" t="s">
        <v>27</v>
      </c>
      <c r="G439" s="2" t="s">
        <v>1919</v>
      </c>
      <c r="H439" s="2" t="s">
        <v>1953</v>
      </c>
      <c r="I439" s="2" t="s">
        <v>1954</v>
      </c>
      <c r="J439" s="2" t="s">
        <v>40</v>
      </c>
      <c r="K439" s="2" t="n">
        <v>299</v>
      </c>
      <c r="L439" s="2" t="s">
        <v>1955</v>
      </c>
      <c r="M439" s="2" t="s">
        <v>27</v>
      </c>
      <c r="N439" s="2" t="s">
        <v>1919</v>
      </c>
      <c r="O439" s="2" t="s">
        <v>1953</v>
      </c>
      <c r="P439" s="2" t="s">
        <v>32</v>
      </c>
      <c r="Q439" s="2" t="s">
        <v>33</v>
      </c>
      <c r="R439" s="2" t="s">
        <v>1956</v>
      </c>
      <c r="S439" s="2"/>
      <c r="T439" s="2" t="n">
        <v>20</v>
      </c>
      <c r="U439" s="2"/>
      <c r="V439" s="2" t="n">
        <v>2</v>
      </c>
      <c r="W439" s="2"/>
    </row>
    <row r="440" customFormat="false" ht="14.5" hidden="false" customHeight="false" outlineLevel="0" collapsed="false">
      <c r="A440" s="2" t="s">
        <v>1957</v>
      </c>
      <c r="B440" s="2" t="s">
        <v>24</v>
      </c>
      <c r="C440" s="2" t="s">
        <v>48</v>
      </c>
      <c r="D440" s="2" t="n">
        <v>21</v>
      </c>
      <c r="E440" s="2" t="s">
        <v>26</v>
      </c>
      <c r="F440" s="2" t="s">
        <v>27</v>
      </c>
      <c r="G440" s="2" t="s">
        <v>274</v>
      </c>
      <c r="H440" s="2" t="s">
        <v>1958</v>
      </c>
      <c r="I440" s="2" t="s">
        <v>1959</v>
      </c>
      <c r="J440" s="2" t="s">
        <v>30</v>
      </c>
      <c r="K440" s="2" t="n">
        <v>286</v>
      </c>
      <c r="L440" s="2" t="s">
        <v>1960</v>
      </c>
      <c r="M440" s="2" t="s">
        <v>27</v>
      </c>
      <c r="N440" s="2" t="s">
        <v>274</v>
      </c>
      <c r="O440" s="2" t="s">
        <v>1958</v>
      </c>
      <c r="P440" s="2" t="s">
        <v>32</v>
      </c>
      <c r="Q440" s="2" t="s">
        <v>45</v>
      </c>
      <c r="R440" s="2" t="s">
        <v>1961</v>
      </c>
      <c r="S440" s="2"/>
      <c r="T440" s="2" t="n">
        <v>20</v>
      </c>
      <c r="U440" s="2" t="n">
        <v>22</v>
      </c>
      <c r="V440" s="2" t="n">
        <v>4</v>
      </c>
      <c r="W440" s="2"/>
    </row>
    <row r="441" customFormat="false" ht="14.5" hidden="false" customHeight="false" outlineLevel="0" collapsed="false">
      <c r="A441" s="2" t="s">
        <v>1962</v>
      </c>
      <c r="B441" s="2" t="s">
        <v>68</v>
      </c>
      <c r="C441" s="2" t="s">
        <v>69</v>
      </c>
      <c r="D441" s="2" t="n">
        <v>17</v>
      </c>
      <c r="E441" s="2" t="s">
        <v>111</v>
      </c>
      <c r="F441" s="2" t="s">
        <v>27</v>
      </c>
      <c r="G441" s="2" t="s">
        <v>70</v>
      </c>
      <c r="H441" s="2" t="s">
        <v>1963</v>
      </c>
      <c r="I441" s="2" t="s">
        <v>1964</v>
      </c>
      <c r="J441" s="2" t="s">
        <v>48</v>
      </c>
      <c r="K441" s="2" t="n">
        <v>0</v>
      </c>
      <c r="L441" s="2" t="s">
        <v>1965</v>
      </c>
      <c r="M441" s="2" t="s">
        <v>27</v>
      </c>
      <c r="N441" s="2" t="s">
        <v>70</v>
      </c>
      <c r="O441" s="2" t="s">
        <v>1963</v>
      </c>
      <c r="P441" s="2" t="s">
        <v>32</v>
      </c>
      <c r="Q441" s="2" t="s">
        <v>33</v>
      </c>
      <c r="R441" s="2" t="s">
        <v>1966</v>
      </c>
      <c r="S441" s="2"/>
      <c r="T441" s="2" t="n">
        <v>38</v>
      </c>
      <c r="U441" s="2" t="n">
        <v>0</v>
      </c>
      <c r="V441" s="2" t="n">
        <v>7</v>
      </c>
      <c r="W441" s="2"/>
    </row>
    <row r="442" customFormat="false" ht="14.5" hidden="false" customHeight="false" outlineLevel="0" collapsed="false">
      <c r="A442" s="2" t="s">
        <v>1967</v>
      </c>
      <c r="B442" s="2" t="s">
        <v>68</v>
      </c>
      <c r="C442" s="2" t="s">
        <v>69</v>
      </c>
      <c r="D442" s="2" t="n">
        <v>17</v>
      </c>
      <c r="E442" s="2" t="s">
        <v>111</v>
      </c>
      <c r="F442" s="2" t="s">
        <v>27</v>
      </c>
      <c r="G442" s="2" t="s">
        <v>70</v>
      </c>
      <c r="H442" s="2" t="s">
        <v>1963</v>
      </c>
      <c r="I442" s="2" t="s">
        <v>1968</v>
      </c>
      <c r="J442" s="2" t="s">
        <v>48</v>
      </c>
      <c r="K442" s="2" t="n">
        <v>0</v>
      </c>
      <c r="L442" s="2" t="s">
        <v>1969</v>
      </c>
      <c r="M442" s="2" t="s">
        <v>27</v>
      </c>
      <c r="N442" s="2" t="s">
        <v>70</v>
      </c>
      <c r="O442" s="2" t="s">
        <v>1963</v>
      </c>
      <c r="P442" s="2" t="s">
        <v>32</v>
      </c>
      <c r="Q442" s="2" t="s">
        <v>33</v>
      </c>
      <c r="R442" s="2" t="s">
        <v>1966</v>
      </c>
      <c r="S442" s="2"/>
      <c r="T442" s="2" t="n">
        <v>35</v>
      </c>
      <c r="U442" s="2"/>
      <c r="V442" s="2" t="n">
        <v>6</v>
      </c>
      <c r="W442" s="2"/>
    </row>
    <row r="443" customFormat="false" ht="14.5" hidden="false" customHeight="false" outlineLevel="0" collapsed="false">
      <c r="A443" s="2" t="s">
        <v>1970</v>
      </c>
      <c r="B443" s="2" t="s">
        <v>24</v>
      </c>
      <c r="C443" s="2" t="s">
        <v>69</v>
      </c>
      <c r="D443" s="2" t="n">
        <v>30</v>
      </c>
      <c r="E443" s="2" t="s">
        <v>26</v>
      </c>
      <c r="F443" s="2" t="s">
        <v>27</v>
      </c>
      <c r="G443" s="2" t="s">
        <v>28</v>
      </c>
      <c r="H443" s="2" t="s">
        <v>29</v>
      </c>
      <c r="I443" s="2" t="s">
        <v>1971</v>
      </c>
      <c r="J443" s="2" t="s">
        <v>30</v>
      </c>
      <c r="K443" s="2" t="n">
        <v>281</v>
      </c>
      <c r="L443" s="2" t="s">
        <v>1972</v>
      </c>
      <c r="M443" s="2" t="s">
        <v>27</v>
      </c>
      <c r="N443" s="2" t="s">
        <v>28</v>
      </c>
      <c r="O443" s="2" t="s">
        <v>29</v>
      </c>
      <c r="P443" s="2" t="s">
        <v>32</v>
      </c>
      <c r="Q443" s="2" t="s">
        <v>52</v>
      </c>
      <c r="R443" s="2" t="s">
        <v>1973</v>
      </c>
      <c r="S443" s="2"/>
      <c r="T443" s="2" t="n">
        <v>15</v>
      </c>
      <c r="U443" s="2" t="n">
        <v>60</v>
      </c>
      <c r="V443" s="2" t="n">
        <v>7</v>
      </c>
      <c r="W443" s="2"/>
    </row>
    <row r="444" customFormat="false" ht="14.5" hidden="false" customHeight="false" outlineLevel="0" collapsed="false">
      <c r="A444" s="2" t="s">
        <v>1974</v>
      </c>
      <c r="B444" s="2" t="s">
        <v>68</v>
      </c>
      <c r="C444" s="2" t="s">
        <v>61</v>
      </c>
      <c r="D444" s="2" t="n">
        <v>15</v>
      </c>
      <c r="E444" s="2" t="s">
        <v>26</v>
      </c>
      <c r="F444" s="2" t="s">
        <v>27</v>
      </c>
      <c r="G444" s="2" t="s">
        <v>121</v>
      </c>
      <c r="H444" s="2" t="s">
        <v>122</v>
      </c>
      <c r="I444" s="2" t="s">
        <v>1975</v>
      </c>
      <c r="J444" s="2" t="s">
        <v>30</v>
      </c>
      <c r="K444" s="2" t="n">
        <v>297</v>
      </c>
      <c r="L444" s="2" t="s">
        <v>1976</v>
      </c>
      <c r="M444" s="2" t="s">
        <v>27</v>
      </c>
      <c r="N444" s="2" t="s">
        <v>121</v>
      </c>
      <c r="O444" s="2" t="s">
        <v>122</v>
      </c>
      <c r="P444" s="2" t="s">
        <v>32</v>
      </c>
      <c r="Q444" s="2" t="s">
        <v>52</v>
      </c>
      <c r="R444" s="2" t="s">
        <v>358</v>
      </c>
      <c r="S444" s="2"/>
      <c r="T444" s="2" t="n">
        <v>73</v>
      </c>
      <c r="U444" s="2" t="n">
        <v>99</v>
      </c>
      <c r="V444" s="2" t="n">
        <v>5</v>
      </c>
      <c r="W444" s="2"/>
    </row>
    <row r="445" customFormat="false" ht="14.5" hidden="false" customHeight="false" outlineLevel="0" collapsed="false">
      <c r="A445" s="2" t="s">
        <v>1977</v>
      </c>
      <c r="B445" s="2" t="s">
        <v>248</v>
      </c>
      <c r="C445" s="2" t="s">
        <v>25</v>
      </c>
      <c r="D445" s="2" t="n">
        <v>40</v>
      </c>
      <c r="E445" s="2" t="s">
        <v>26</v>
      </c>
      <c r="F445" s="2" t="s">
        <v>27</v>
      </c>
      <c r="G445" s="2" t="s">
        <v>28</v>
      </c>
      <c r="H445" s="2" t="s">
        <v>29</v>
      </c>
      <c r="I445" s="2" t="s">
        <v>1978</v>
      </c>
      <c r="J445" s="2" t="s">
        <v>30</v>
      </c>
      <c r="K445" s="2" t="n">
        <v>280</v>
      </c>
      <c r="L445" s="2" t="s">
        <v>1979</v>
      </c>
      <c r="M445" s="2" t="s">
        <v>27</v>
      </c>
      <c r="N445" s="2" t="s">
        <v>28</v>
      </c>
      <c r="O445" s="2" t="s">
        <v>1980</v>
      </c>
      <c r="P445" s="2" t="s">
        <v>32</v>
      </c>
      <c r="Q445" s="2" t="s">
        <v>52</v>
      </c>
      <c r="R445" s="2" t="s">
        <v>1981</v>
      </c>
      <c r="S445" s="2"/>
      <c r="T445" s="2" t="n">
        <v>12</v>
      </c>
      <c r="U445" s="2"/>
      <c r="V445" s="2" t="n">
        <v>9</v>
      </c>
      <c r="W445" s="2"/>
    </row>
    <row r="446" customFormat="false" ht="14.5" hidden="false" customHeight="false" outlineLevel="0" collapsed="false">
      <c r="A446" s="2" t="s">
        <v>1982</v>
      </c>
      <c r="B446" s="2" t="s">
        <v>36</v>
      </c>
      <c r="C446" s="2" t="s">
        <v>69</v>
      </c>
      <c r="D446" s="2" t="n">
        <v>34</v>
      </c>
      <c r="E446" s="2" t="s">
        <v>26</v>
      </c>
      <c r="F446" s="2" t="s">
        <v>27</v>
      </c>
      <c r="G446" s="2" t="s">
        <v>28</v>
      </c>
      <c r="H446" s="2" t="s">
        <v>29</v>
      </c>
      <c r="I446" s="2" t="s">
        <v>1983</v>
      </c>
      <c r="J446" s="2" t="s">
        <v>40</v>
      </c>
      <c r="K446" s="2" t="n">
        <v>269</v>
      </c>
      <c r="L446" s="2" t="s">
        <v>1984</v>
      </c>
      <c r="M446" s="2" t="s">
        <v>27</v>
      </c>
      <c r="N446" s="2" t="s">
        <v>28</v>
      </c>
      <c r="O446" s="2" t="s">
        <v>29</v>
      </c>
      <c r="P446" s="2" t="s">
        <v>32</v>
      </c>
      <c r="Q446" s="2" t="s">
        <v>1985</v>
      </c>
      <c r="R446" s="2" t="s">
        <v>1986</v>
      </c>
      <c r="S446" s="2"/>
      <c r="T446" s="2" t="n">
        <v>4</v>
      </c>
      <c r="U446" s="2" t="n">
        <v>2</v>
      </c>
      <c r="V446" s="2" t="n">
        <v>4</v>
      </c>
      <c r="W446" s="2"/>
    </row>
    <row r="447" customFormat="false" ht="14.5" hidden="false" customHeight="false" outlineLevel="0" collapsed="false">
      <c r="A447" s="2" t="s">
        <v>1987</v>
      </c>
      <c r="B447" s="2" t="s">
        <v>24</v>
      </c>
      <c r="C447" s="2" t="s">
        <v>25</v>
      </c>
      <c r="D447" s="2" t="n">
        <v>20</v>
      </c>
      <c r="E447" s="2" t="s">
        <v>26</v>
      </c>
      <c r="F447" s="2" t="s">
        <v>27</v>
      </c>
      <c r="G447" s="2" t="s">
        <v>274</v>
      </c>
      <c r="H447" s="2" t="s">
        <v>275</v>
      </c>
      <c r="I447" s="2" t="s">
        <v>1988</v>
      </c>
      <c r="J447" s="2" t="s">
        <v>56</v>
      </c>
      <c r="K447" s="2" t="n">
        <v>291</v>
      </c>
      <c r="L447" s="2" t="s">
        <v>1989</v>
      </c>
      <c r="M447" s="2" t="s">
        <v>27</v>
      </c>
      <c r="N447" s="2" t="s">
        <v>274</v>
      </c>
      <c r="O447" s="2" t="s">
        <v>275</v>
      </c>
      <c r="P447" s="2" t="s">
        <v>32</v>
      </c>
      <c r="Q447" s="2" t="s">
        <v>125</v>
      </c>
      <c r="R447" s="2" t="s">
        <v>160</v>
      </c>
      <c r="S447" s="2"/>
      <c r="T447" s="2" t="n">
        <v>30</v>
      </c>
      <c r="U447" s="2" t="n">
        <v>81</v>
      </c>
      <c r="V447" s="2" t="n">
        <v>8</v>
      </c>
      <c r="W447" s="2"/>
    </row>
    <row r="448" customFormat="false" ht="14.5" hidden="false" customHeight="false" outlineLevel="0" collapsed="false">
      <c r="A448" s="2" t="s">
        <v>1990</v>
      </c>
      <c r="B448" s="2" t="s">
        <v>24</v>
      </c>
      <c r="C448" s="2" t="s">
        <v>48</v>
      </c>
      <c r="D448" s="2" t="n">
        <v>23</v>
      </c>
      <c r="E448" s="2" t="s">
        <v>26</v>
      </c>
      <c r="F448" s="2" t="s">
        <v>27</v>
      </c>
      <c r="G448" s="2" t="s">
        <v>28</v>
      </c>
      <c r="H448" s="2" t="s">
        <v>29</v>
      </c>
      <c r="I448" s="2" t="s">
        <v>1991</v>
      </c>
      <c r="J448" s="2" t="s">
        <v>30</v>
      </c>
      <c r="K448" s="2" t="n">
        <v>275</v>
      </c>
      <c r="L448" s="2" t="s">
        <v>1992</v>
      </c>
      <c r="M448" s="2" t="s">
        <v>27</v>
      </c>
      <c r="N448" s="2" t="s">
        <v>28</v>
      </c>
      <c r="O448" s="2" t="s">
        <v>29</v>
      </c>
      <c r="P448" s="2" t="s">
        <v>32</v>
      </c>
      <c r="Q448" s="2" t="s">
        <v>347</v>
      </c>
      <c r="R448" s="2" t="s">
        <v>1993</v>
      </c>
      <c r="S448" s="2"/>
      <c r="T448" s="2" t="n">
        <v>10</v>
      </c>
      <c r="U448" s="2" t="n">
        <v>132</v>
      </c>
      <c r="V448" s="2" t="n">
        <v>11</v>
      </c>
      <c r="W448" s="2"/>
    </row>
    <row r="449" customFormat="false" ht="14.5" hidden="false" customHeight="false" outlineLevel="0" collapsed="false">
      <c r="A449" s="2" t="s">
        <v>1994</v>
      </c>
      <c r="B449" s="2" t="s">
        <v>24</v>
      </c>
      <c r="C449" s="2" t="s">
        <v>48</v>
      </c>
      <c r="D449" s="2" t="n">
        <v>23</v>
      </c>
      <c r="E449" s="2" t="s">
        <v>26</v>
      </c>
      <c r="F449" s="2" t="s">
        <v>27</v>
      </c>
      <c r="G449" s="2" t="s">
        <v>1919</v>
      </c>
      <c r="H449" s="2" t="s">
        <v>1953</v>
      </c>
      <c r="I449" s="2" t="s">
        <v>1995</v>
      </c>
      <c r="J449" s="2" t="s">
        <v>56</v>
      </c>
      <c r="K449" s="2" t="n">
        <v>251</v>
      </c>
      <c r="L449" s="2" t="s">
        <v>1996</v>
      </c>
      <c r="M449" s="2" t="s">
        <v>27</v>
      </c>
      <c r="N449" s="2" t="s">
        <v>1919</v>
      </c>
      <c r="O449" s="2" t="s">
        <v>1953</v>
      </c>
      <c r="P449" s="2" t="s">
        <v>32</v>
      </c>
      <c r="Q449" s="2" t="s">
        <v>45</v>
      </c>
      <c r="R449" s="2" t="s">
        <v>521</v>
      </c>
      <c r="S449" s="2"/>
      <c r="T449" s="2" t="n">
        <v>68</v>
      </c>
      <c r="U449" s="2" t="n">
        <v>174</v>
      </c>
      <c r="V449" s="2" t="n">
        <v>1</v>
      </c>
      <c r="W449" s="2"/>
    </row>
    <row r="450" customFormat="false" ht="14.5" hidden="false" customHeight="false" outlineLevel="0" collapsed="false">
      <c r="A450" s="2" t="s">
        <v>1997</v>
      </c>
      <c r="B450" s="2" t="s">
        <v>68</v>
      </c>
      <c r="C450" s="2" t="s">
        <v>25</v>
      </c>
      <c r="D450" s="2" t="n">
        <v>16</v>
      </c>
      <c r="E450" s="2" t="s">
        <v>26</v>
      </c>
      <c r="F450" s="2" t="s">
        <v>27</v>
      </c>
      <c r="G450" s="2" t="s">
        <v>28</v>
      </c>
      <c r="H450" s="2" t="s">
        <v>29</v>
      </c>
      <c r="I450" s="2" t="s">
        <v>1998</v>
      </c>
      <c r="J450" s="2" t="s">
        <v>187</v>
      </c>
      <c r="K450" s="2" t="n">
        <v>5</v>
      </c>
      <c r="L450" s="2" t="s">
        <v>1999</v>
      </c>
      <c r="M450" s="2" t="s">
        <v>27</v>
      </c>
      <c r="N450" s="2" t="s">
        <v>28</v>
      </c>
      <c r="O450" s="2" t="s">
        <v>29</v>
      </c>
      <c r="P450" s="2" t="s">
        <v>32</v>
      </c>
      <c r="Q450" s="2" t="s">
        <v>347</v>
      </c>
      <c r="R450" s="2" t="s">
        <v>2000</v>
      </c>
      <c r="S450" s="2"/>
      <c r="T450" s="2" t="n">
        <v>6</v>
      </c>
      <c r="U450" s="2" t="n">
        <v>184</v>
      </c>
      <c r="V450" s="2" t="n">
        <v>4</v>
      </c>
      <c r="W450" s="2"/>
    </row>
    <row r="451" customFormat="false" ht="14.5" hidden="false" customHeight="false" outlineLevel="0" collapsed="false">
      <c r="A451" s="2" t="s">
        <v>2001</v>
      </c>
      <c r="B451" s="2" t="s">
        <v>24</v>
      </c>
      <c r="C451" s="2" t="s">
        <v>61</v>
      </c>
      <c r="D451" s="2" t="n">
        <v>33</v>
      </c>
      <c r="E451" s="2" t="s">
        <v>26</v>
      </c>
      <c r="F451" s="2" t="s">
        <v>27</v>
      </c>
      <c r="G451" s="2" t="s">
        <v>28</v>
      </c>
      <c r="H451" s="2" t="s">
        <v>29</v>
      </c>
      <c r="I451" s="2" t="s">
        <v>2002</v>
      </c>
      <c r="J451" s="2" t="s">
        <v>50</v>
      </c>
      <c r="K451" s="2" t="n">
        <v>298</v>
      </c>
      <c r="L451" s="2" t="s">
        <v>2003</v>
      </c>
      <c r="M451" s="2" t="s">
        <v>27</v>
      </c>
      <c r="N451" s="2" t="s">
        <v>28</v>
      </c>
      <c r="O451" s="2" t="s">
        <v>29</v>
      </c>
      <c r="P451" s="2" t="s">
        <v>32</v>
      </c>
      <c r="Q451" s="2" t="s">
        <v>125</v>
      </c>
      <c r="R451" s="2" t="s">
        <v>2004</v>
      </c>
      <c r="S451" s="2"/>
      <c r="T451" s="2" t="n">
        <v>3</v>
      </c>
      <c r="U451" s="2" t="n">
        <v>55</v>
      </c>
      <c r="V451" s="2" t="n">
        <v>2</v>
      </c>
      <c r="W451" s="2"/>
    </row>
    <row r="452" customFormat="false" ht="14.5" hidden="false" customHeight="false" outlineLevel="0" collapsed="false">
      <c r="A452" s="2" t="s">
        <v>2005</v>
      </c>
      <c r="B452" s="2" t="s">
        <v>36</v>
      </c>
      <c r="C452" s="2" t="s">
        <v>61</v>
      </c>
      <c r="D452" s="2" t="n">
        <v>33</v>
      </c>
      <c r="E452" s="2" t="s">
        <v>111</v>
      </c>
      <c r="F452" s="2" t="s">
        <v>296</v>
      </c>
      <c r="G452" s="2" t="s">
        <v>297</v>
      </c>
      <c r="H452" s="2" t="s">
        <v>2006</v>
      </c>
      <c r="I452" s="2" t="s">
        <v>2007</v>
      </c>
      <c r="J452" s="2" t="s">
        <v>40</v>
      </c>
      <c r="K452" s="2" t="n">
        <v>299</v>
      </c>
      <c r="L452" s="2" t="s">
        <v>2008</v>
      </c>
      <c r="M452" s="2" t="s">
        <v>296</v>
      </c>
      <c r="N452" s="2" t="s">
        <v>297</v>
      </c>
      <c r="O452" s="2" t="s">
        <v>2006</v>
      </c>
      <c r="P452" s="2" t="s">
        <v>58</v>
      </c>
      <c r="Q452" s="2" t="s">
        <v>45</v>
      </c>
      <c r="R452" s="2" t="s">
        <v>2009</v>
      </c>
      <c r="S452" s="2"/>
      <c r="T452" s="2" t="n">
        <v>10</v>
      </c>
      <c r="U452" s="2"/>
      <c r="V452" s="2" t="n">
        <v>2</v>
      </c>
      <c r="W452" s="2"/>
    </row>
    <row r="453" customFormat="false" ht="14.5" hidden="false" customHeight="false" outlineLevel="0" collapsed="false">
      <c r="A453" s="2" t="s">
        <v>2010</v>
      </c>
      <c r="B453" s="2" t="s">
        <v>183</v>
      </c>
      <c r="C453" s="2" t="s">
        <v>25</v>
      </c>
      <c r="D453" s="2" t="n">
        <v>52</v>
      </c>
      <c r="E453" s="2" t="s">
        <v>26</v>
      </c>
      <c r="F453" s="2" t="s">
        <v>27</v>
      </c>
      <c r="G453" s="2" t="s">
        <v>28</v>
      </c>
      <c r="H453" s="2" t="s">
        <v>29</v>
      </c>
      <c r="I453" s="2" t="s">
        <v>2011</v>
      </c>
      <c r="J453" s="2" t="s">
        <v>187</v>
      </c>
      <c r="K453" s="2" t="n">
        <v>242</v>
      </c>
      <c r="L453" s="2" t="s">
        <v>2012</v>
      </c>
      <c r="M453" s="2" t="s">
        <v>27</v>
      </c>
      <c r="N453" s="2" t="s">
        <v>28</v>
      </c>
      <c r="O453" s="2" t="s">
        <v>29</v>
      </c>
      <c r="P453" s="2" t="s">
        <v>32</v>
      </c>
      <c r="Q453" s="2" t="s">
        <v>125</v>
      </c>
      <c r="R453" s="2" t="s">
        <v>2013</v>
      </c>
      <c r="S453" s="2"/>
      <c r="T453" s="2" t="n">
        <v>2</v>
      </c>
      <c r="U453" s="2"/>
      <c r="V453" s="2" t="n">
        <v>3</v>
      </c>
      <c r="W453" s="2" t="s">
        <v>323</v>
      </c>
    </row>
  </sheetData>
  <autoFilter ref="A1:W4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2018-09-25T23:41:58Z</dcterms:created>
  <dc:creator>Manuel</dc:creator>
  <dc:description/>
  <dc:language>es-ES</dc:language>
  <cp:lastModifiedBy/>
  <dcterms:modified xsi:type="dcterms:W3CDTF">2019-05-20T10:10:28Z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