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rst_8z19ddk\Desktop\BUE\Y2\Semester 2\Operations Research\OR Project\"/>
    </mc:Choice>
  </mc:AlternateContent>
  <xr:revisionPtr revIDLastSave="0" documentId="8_{9E6A5577-F5F6-45D9-B83F-1FA4DAB7856C}" xr6:coauthVersionLast="47" xr6:coauthVersionMax="47" xr10:uidLastSave="{00000000-0000-0000-0000-000000000000}"/>
  <bookViews>
    <workbookView xWindow="-108" yWindow="-108" windowWidth="23256" windowHeight="12696" firstSheet="2" activeTab="6" xr2:uid="{42EB47D4-E8BA-4491-BE4A-6C7CF29A4A26}"/>
  </bookViews>
  <sheets>
    <sheet name="Feasibility Report 1" sheetId="2" r:id="rId1"/>
    <sheet name="Feasibility Report 2" sheetId="3" r:id="rId2"/>
    <sheet name="Feasibility Report 3" sheetId="4" r:id="rId3"/>
    <sheet name="Answer Report 1" sheetId="5" r:id="rId4"/>
    <sheet name="Sensitivity Report 1" sheetId="6" r:id="rId5"/>
    <sheet name="Limits Report 1" sheetId="7" r:id="rId6"/>
    <sheet name="Sheet1" sheetId="1" r:id="rId7"/>
  </sheets>
  <definedNames>
    <definedName name="solver_adj" localSheetId="6" hidden="1">Sheet1!$C$6:$J$6</definedName>
    <definedName name="solver_cvg" localSheetId="6" hidden="1">0.0001</definedName>
    <definedName name="solver_drv" localSheetId="6" hidden="1">1</definedName>
    <definedName name="solver_eng" localSheetId="6" hidden="1">2</definedName>
    <definedName name="solver_est" localSheetId="6" hidden="1">1</definedName>
    <definedName name="solver_itr" localSheetId="6" hidden="1">2147483647</definedName>
    <definedName name="solver_lhs1" localSheetId="6" hidden="1">Sheet1!$K$20:$K$27</definedName>
    <definedName name="solver_lhs2" localSheetId="6" hidden="1">Sheet1!$K$9:$K$19</definedName>
    <definedName name="solver_lhs3" localSheetId="6" hidden="1">Sheet1!$K$9:$K$19</definedName>
    <definedName name="solver_lhs4" localSheetId="6" hidden="1">Sheet1!$K$9:$K$19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2</definedName>
    <definedName name="solver_nwt" localSheetId="6" hidden="1">1</definedName>
    <definedName name="solver_opt" localSheetId="6" hidden="1">Sheet1!$K$6</definedName>
    <definedName name="solver_pre" localSheetId="6" hidden="1">0.000001</definedName>
    <definedName name="solver_rbv" localSheetId="6" hidden="1">1</definedName>
    <definedName name="solver_rel1" localSheetId="6" hidden="1">1</definedName>
    <definedName name="solver_rel2" localSheetId="6" hidden="1">3</definedName>
    <definedName name="solver_rel3" localSheetId="6" hidden="1">3</definedName>
    <definedName name="solver_rel4" localSheetId="6" hidden="1">3</definedName>
    <definedName name="solver_rhs1" localSheetId="6" hidden="1">Sheet1!$M$20:$M$27</definedName>
    <definedName name="solver_rhs2" localSheetId="6" hidden="1">Sheet1!$M$9:$M$19</definedName>
    <definedName name="solver_rhs3" localSheetId="6" hidden="1">Sheet1!$M$9:$M$19</definedName>
    <definedName name="solver_rhs4" localSheetId="6" hidden="1">Sheet1!$M$9:$M$19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5" hidden="1">2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2</definedName>
    <definedName name="solver_val" localSheetId="6" hidden="1">0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K10" i="1"/>
  <c r="K11" i="1"/>
  <c r="K12" i="1"/>
  <c r="K13" i="1"/>
  <c r="K14" i="1"/>
  <c r="K15" i="1"/>
  <c r="K16" i="1"/>
  <c r="K17" i="1"/>
  <c r="K18" i="1"/>
  <c r="K19" i="1"/>
  <c r="K20" i="1"/>
  <c r="K21" i="1"/>
  <c r="K23" i="1"/>
  <c r="K24" i="1"/>
  <c r="K25" i="1"/>
  <c r="K26" i="1"/>
  <c r="K27" i="1"/>
  <c r="K9" i="1"/>
  <c r="K6" i="1"/>
</calcChain>
</file>

<file path=xl/sharedStrings.xml><?xml version="1.0" encoding="utf-8"?>
<sst xmlns="http://schemas.openxmlformats.org/spreadsheetml/2006/main" count="404" uniqueCount="191">
  <si>
    <t>X1</t>
  </si>
  <si>
    <t>X2</t>
  </si>
  <si>
    <t>X3</t>
  </si>
  <si>
    <t>X4</t>
  </si>
  <si>
    <t>X5</t>
  </si>
  <si>
    <t>X6</t>
  </si>
  <si>
    <t>X7</t>
  </si>
  <si>
    <t>X8</t>
  </si>
  <si>
    <t>Z</t>
  </si>
  <si>
    <t>Solution</t>
  </si>
  <si>
    <t>Obj. Coef</t>
  </si>
  <si>
    <t>LHS</t>
  </si>
  <si>
    <t>RHS</t>
  </si>
  <si>
    <t>Constraint 1</t>
  </si>
  <si>
    <t>&lt;=</t>
  </si>
  <si>
    <t>Constraint 2</t>
  </si>
  <si>
    <t>Constraint 3</t>
  </si>
  <si>
    <t>Constraint 4</t>
  </si>
  <si>
    <t>&gt;=</t>
  </si>
  <si>
    <t>Constraint 5</t>
  </si>
  <si>
    <t>Constraint 6</t>
  </si>
  <si>
    <t>Constraint 7</t>
  </si>
  <si>
    <t>Constraint 8</t>
  </si>
  <si>
    <t>Constraint 9</t>
  </si>
  <si>
    <t>Constraint 10</t>
  </si>
  <si>
    <t>Microsoft Excel 16.0 Feasibility Report</t>
  </si>
  <si>
    <t>Worksheet: [Book1]Sheet1</t>
  </si>
  <si>
    <t>Report Created: 14-Apr-24 2:47:35 PM</t>
  </si>
  <si>
    <t>Constraints Which Make the Problem Infeasible</t>
  </si>
  <si>
    <t>Cell</t>
  </si>
  <si>
    <t>Name</t>
  </si>
  <si>
    <t>Cell Value</t>
  </si>
  <si>
    <t>Formula</t>
  </si>
  <si>
    <t>Status</t>
  </si>
  <si>
    <t>Slack</t>
  </si>
  <si>
    <t>$J$13</t>
  </si>
  <si>
    <t>Constraint 6 LHS</t>
  </si>
  <si>
    <t>$J$13&gt;=$L$13</t>
  </si>
  <si>
    <t>Violated</t>
  </si>
  <si>
    <t>Constraints (not including Variable Bounds) Which Make the Problem Infeasible</t>
  </si>
  <si>
    <t>Spinach</t>
  </si>
  <si>
    <t>Brocolli</t>
  </si>
  <si>
    <t>Strawberry</t>
  </si>
  <si>
    <t>Kiwi</t>
  </si>
  <si>
    <t>Calcium (mg)</t>
  </si>
  <si>
    <t>Sodium (mg)</t>
  </si>
  <si>
    <t>Potassium (mg)</t>
  </si>
  <si>
    <t>Zinc (mg)</t>
  </si>
  <si>
    <t>Magnesium (mg)</t>
  </si>
  <si>
    <t>Vitamin E (mg)</t>
  </si>
  <si>
    <t>Vitamin C (mg)</t>
  </si>
  <si>
    <t>Vitamin B1 (mg)</t>
  </si>
  <si>
    <t>Vitamin B6   (mg)</t>
  </si>
  <si>
    <t>Choline (mg)</t>
  </si>
  <si>
    <t>Kale</t>
  </si>
  <si>
    <t>Avocado</t>
  </si>
  <si>
    <t>Walnut (Abu Auf)</t>
  </si>
  <si>
    <t>Dark Chocolate  (Corona)</t>
  </si>
  <si>
    <t>Constraint 11</t>
  </si>
  <si>
    <t>Constraint 12</t>
  </si>
  <si>
    <t>PUFA (mg)</t>
  </si>
  <si>
    <t>Constraint 13</t>
  </si>
  <si>
    <t>Constraint 14</t>
  </si>
  <si>
    <t>Constraint 15</t>
  </si>
  <si>
    <t>Constraint 16</t>
  </si>
  <si>
    <t>Constraint 17</t>
  </si>
  <si>
    <t>Constraint 18</t>
  </si>
  <si>
    <t>Constraint 19</t>
  </si>
  <si>
    <t>Report Created: 14-Apr-24 7:59:45 PM</t>
  </si>
  <si>
    <t>$K$20</t>
  </si>
  <si>
    <t>Constraint 12 LHS</t>
  </si>
  <si>
    <t>$K$20&lt;=$M$20</t>
  </si>
  <si>
    <t>Binding</t>
  </si>
  <si>
    <t>$K$21</t>
  </si>
  <si>
    <t>Constraint 13 LHS</t>
  </si>
  <si>
    <t>$K$21&lt;=$M$21</t>
  </si>
  <si>
    <t>$K$22</t>
  </si>
  <si>
    <t>Constraint 14 LHS</t>
  </si>
  <si>
    <t>$K$22&lt;=$M$22</t>
  </si>
  <si>
    <t>$K$23</t>
  </si>
  <si>
    <t>Constraint 15 LHS</t>
  </si>
  <si>
    <t>$K$23&lt;=$M$23</t>
  </si>
  <si>
    <t>$K$24</t>
  </si>
  <si>
    <t>Constraint 16 LHS</t>
  </si>
  <si>
    <t>$K$24&lt;=$M$24</t>
  </si>
  <si>
    <t>$K$25</t>
  </si>
  <si>
    <t>Constraint 17 LHS</t>
  </si>
  <si>
    <t>$K$25&lt;=$M$25</t>
  </si>
  <si>
    <t>$K$26</t>
  </si>
  <si>
    <t>Constraint 18 LHS</t>
  </si>
  <si>
    <t>$K$26&lt;=$M$26</t>
  </si>
  <si>
    <t>$K$27</t>
  </si>
  <si>
    <t>Constraint 19 LHS</t>
  </si>
  <si>
    <t>$K$27&lt;=$M$27</t>
  </si>
  <si>
    <t>$K$17</t>
  </si>
  <si>
    <t>Constraint 9 LHS</t>
  </si>
  <si>
    <t>$K$17&gt;=$M$17</t>
  </si>
  <si>
    <t>Microsoft Excel 16.0 Answer Report</t>
  </si>
  <si>
    <t>Report Created: 14-Apr-24 8:13:18 PM</t>
  </si>
  <si>
    <t>Result: Solver found a solution.  All Constraints and optimality conditions are satisfied.</t>
  </si>
  <si>
    <t>Solver Engine</t>
  </si>
  <si>
    <t>Engine: Simplex LP</t>
  </si>
  <si>
    <t>Solution Time: 0.016 Seconds.</t>
  </si>
  <si>
    <t>Iterations: 16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</si>
  <si>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</si>
  <si>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</si>
  <si>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</si>
  <si>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</si>
  <si>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Original Value</t>
  </si>
  <si>
    <t>Final Value</t>
  </si>
  <si>
    <t>Variable Cells</t>
  </si>
  <si>
    <t>Integer</t>
  </si>
  <si>
    <t>Constraints</t>
  </si>
  <si>
    <t>$K$6</t>
  </si>
  <si>
    <t>Solution Z</t>
  </si>
  <si>
    <t>$C$6</t>
  </si>
  <si>
    <t>Solution X1</t>
  </si>
  <si>
    <t>Contin</t>
  </si>
  <si>
    <t>$D$6</t>
  </si>
  <si>
    <t>Solution X2</t>
  </si>
  <si>
    <t>$E$6</t>
  </si>
  <si>
    <t>Solution X3</t>
  </si>
  <si>
    <t>$F$6</t>
  </si>
  <si>
    <t>Solution X4</t>
  </si>
  <si>
    <t>$G$6</t>
  </si>
  <si>
    <t>Solution X5</t>
  </si>
  <si>
    <t>$H$6</t>
  </si>
  <si>
    <t>Solution X6</t>
  </si>
  <si>
    <t>$I$6</t>
  </si>
  <si>
    <t>Solution X7</t>
  </si>
  <si>
    <t>$J$6</t>
  </si>
  <si>
    <t>Solution X8</t>
  </si>
  <si>
    <t>Not Binding</t>
  </si>
  <si>
    <t>$K$9</t>
  </si>
  <si>
    <t>Constraint 1 LHS</t>
  </si>
  <si>
    <t>$K$9&gt;=$M$9</t>
  </si>
  <si>
    <t>$K$10</t>
  </si>
  <si>
    <t>Constraint 2 LHS</t>
  </si>
  <si>
    <t>$K$10&gt;=$M$10</t>
  </si>
  <si>
    <t>$K$11</t>
  </si>
  <si>
    <t>Constraint 3 LHS</t>
  </si>
  <si>
    <t>$K$11&gt;=$M$11</t>
  </si>
  <si>
    <t>$K$12</t>
  </si>
  <si>
    <t>Constraint 4 LHS</t>
  </si>
  <si>
    <t>$K$12&gt;=$M$12</t>
  </si>
  <si>
    <t>$K$13</t>
  </si>
  <si>
    <t>Constraint 5 LHS</t>
  </si>
  <si>
    <t>$K$13&gt;=$M$13</t>
  </si>
  <si>
    <t>$K$14</t>
  </si>
  <si>
    <t>$K$14&gt;=$M$14</t>
  </si>
  <si>
    <t>$K$15</t>
  </si>
  <si>
    <t>Constraint 7 LHS</t>
  </si>
  <si>
    <t>$K$15&gt;=$M$15</t>
  </si>
  <si>
    <t>$K$16</t>
  </si>
  <si>
    <t>Constraint 8 LHS</t>
  </si>
  <si>
    <t>$K$16&gt;=$M$16</t>
  </si>
  <si>
    <t>$K$18</t>
  </si>
  <si>
    <t>Constraint 10 LHS</t>
  </si>
  <si>
    <t>$K$18&gt;=$M$18</t>
  </si>
  <si>
    <t>$K$19</t>
  </si>
  <si>
    <t>Constraint 11 LHS</t>
  </si>
  <si>
    <t>$K$19&gt;=$M$19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</si>
  <si>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</si>
  <si>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</si>
  <si>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</si>
  <si>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</si>
  <si>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</si>
  <si>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</si>
  <si>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</si>
  <si>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</si>
  <si>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</si>
  <si>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</si>
  <si>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</si>
  <si>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</si>
  <si>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</si>
  <si>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</si>
  <si>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</si>
  <si>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</si>
  <si>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</si>
  <si>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</si>
  <si>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</si>
  <si>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</si>
  <si>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Price per 100 gram</t>
  </si>
  <si>
    <t>Spinach  Serving (0.1 kg)</t>
  </si>
  <si>
    <t>Brocolli  Serving (0.1 kg)</t>
  </si>
  <si>
    <t>Kale  Serving (0.1 kg)</t>
  </si>
  <si>
    <t>Strawberry  Serving (0.1 kg)</t>
  </si>
  <si>
    <t>Kiwi  Serving (0.1 kg)</t>
  </si>
  <si>
    <t>Avocado  Serving (0.1 kg)</t>
  </si>
  <si>
    <t>Walnut  Serving (0.1 kg)</t>
  </si>
  <si>
    <t>Dark Chocolate  Serving (0.1 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</si>
</sst>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Calibri Light"/>
      <family val="2"/>
    </font>
    <font>
      <sz val="12"/>
      <color rgb="FF000000"/>
      <name val="Calibri Light"/>
      <family val="2"/>
    </font>
    <font>
      <b/>
      <sz val="11"/>
      <color indexed="18"/>
      <name val="Aptos Narrow"/>
      <family val="2"/>
      <scheme val="minor"/>
    </font>
    <font>
      <sz val="10"/>
      <color theme="1"/>
      <name val="Calibri Light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/>
    <xf numFmtId="0" fontId="5" fillId="0" borderId="1" xfId="0" applyFont="1" applyFill="1" applyBorder="1" applyAlignment="1">
      <alignment horizontal="center"/>
    </xf>
    <xf numFmtId="0" fontId="0" fillId="0" borderId="0" xfId="0" applyNumberFormat="1"/>
    <xf numFmtId="0" fontId="0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89AD0-13F7-4365-A099-E650716B7E95}">
  <dimension ref="A1:G8"/>
  <sheetViews>
    <sheetView showGridLines="0" workbookViewId="0"/>
  </sheetViews>
  <sheetFormatPr defaultRowHeight="14.4" x14ac:dyDescent="0.3"/>
  <cols>
    <col min="1" max="1" width="2.33203125" customWidth="1"/>
    <col min="2" max="2" width="5.6640625" bestFit="1" customWidth="1"/>
    <col min="3" max="3" width="14.33203125" bestFit="1" customWidth="1"/>
    <col min="4" max="4" width="9.33203125" bestFit="1" customWidth="1"/>
    <col min="5" max="5" width="12.5546875" bestFit="1" customWidth="1"/>
    <col min="6" max="6" width="7.5546875" bestFit="1" customWidth="1"/>
    <col min="7" max="7" width="5.6640625" bestFit="1" customWidth="1"/>
  </cols>
  <sheetData>
    <row r="1" spans="1:7" x14ac:dyDescent="0.3">
      <c r="A1" s="11" t="s">
        <v>25</v>
      </c>
    </row>
    <row r="2" spans="1:7" x14ac:dyDescent="0.3">
      <c r="A2" s="11" t="s">
        <v>26</v>
      </c>
    </row>
    <row r="3" spans="1:7" x14ac:dyDescent="0.3">
      <c r="A3" s="11" t="s">
        <v>27</v>
      </c>
    </row>
    <row r="6" spans="1:7" ht="15" thickBot="1" x14ac:dyDescent="0.35">
      <c r="A6" t="s">
        <v>28</v>
      </c>
    </row>
    <row r="7" spans="1:7" ht="15" thickBot="1" x14ac:dyDescent="0.35">
      <c r="B7" s="12" t="s">
        <v>29</v>
      </c>
      <c r="C7" s="12" t="s">
        <v>30</v>
      </c>
      <c r="D7" s="12" t="s">
        <v>31</v>
      </c>
      <c r="E7" s="12" t="s">
        <v>32</v>
      </c>
      <c r="F7" s="12" t="s">
        <v>33</v>
      </c>
      <c r="G7" s="12" t="s">
        <v>34</v>
      </c>
    </row>
    <row r="8" spans="1:7" x14ac:dyDescent="0.3">
      <c r="B8" t="s">
        <v>35</v>
      </c>
      <c r="C8" t="s">
        <v>36</v>
      </c>
      <c r="D8" s="13">
        <v>0</v>
      </c>
      <c r="E8" t="s">
        <v>37</v>
      </c>
      <c r="F8" t="s">
        <v>38</v>
      </c>
      <c r="G8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3EE33-1F24-4B35-94A8-4F54CE3BFEB1}">
  <dimension ref="A1:G8"/>
  <sheetViews>
    <sheetView showGridLines="0" workbookViewId="0"/>
  </sheetViews>
  <sheetFormatPr defaultRowHeight="14.4" x14ac:dyDescent="0.3"/>
  <cols>
    <col min="1" max="1" width="2.33203125" customWidth="1"/>
    <col min="2" max="2" width="5.6640625" bestFit="1" customWidth="1"/>
    <col min="3" max="3" width="14.33203125" bestFit="1" customWidth="1"/>
    <col min="4" max="4" width="9.33203125" bestFit="1" customWidth="1"/>
    <col min="5" max="5" width="12.5546875" bestFit="1" customWidth="1"/>
    <col min="6" max="6" width="7.5546875" bestFit="1" customWidth="1"/>
    <col min="7" max="7" width="5.6640625" bestFit="1" customWidth="1"/>
  </cols>
  <sheetData>
    <row r="1" spans="1:7" x14ac:dyDescent="0.3">
      <c r="A1" s="11" t="s">
        <v>25</v>
      </c>
    </row>
    <row r="2" spans="1:7" x14ac:dyDescent="0.3">
      <c r="A2" s="11" t="s">
        <v>26</v>
      </c>
    </row>
    <row r="3" spans="1:7" x14ac:dyDescent="0.3">
      <c r="A3" s="11" t="s">
        <v>27</v>
      </c>
    </row>
    <row r="6" spans="1:7" ht="15" thickBot="1" x14ac:dyDescent="0.35">
      <c r="A6" t="s">
        <v>39</v>
      </c>
    </row>
    <row r="7" spans="1:7" ht="15" thickBot="1" x14ac:dyDescent="0.35">
      <c r="B7" s="12" t="s">
        <v>29</v>
      </c>
      <c r="C7" s="12" t="s">
        <v>30</v>
      </c>
      <c r="D7" s="12" t="s">
        <v>31</v>
      </c>
      <c r="E7" s="12" t="s">
        <v>32</v>
      </c>
      <c r="F7" s="12" t="s">
        <v>33</v>
      </c>
      <c r="G7" s="12" t="s">
        <v>34</v>
      </c>
    </row>
    <row r="8" spans="1:7" x14ac:dyDescent="0.3">
      <c r="B8" t="s">
        <v>35</v>
      </c>
      <c r="C8" t="s">
        <v>36</v>
      </c>
      <c r="D8" s="13">
        <v>0</v>
      </c>
      <c r="E8" t="s">
        <v>37</v>
      </c>
      <c r="F8" t="s">
        <v>38</v>
      </c>
      <c r="G8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A38BD-B3A5-444D-8FD1-B4C4EBA720E7}">
  <dimension ref="A1:G16"/>
  <sheetViews>
    <sheetView showGridLines="0" workbookViewId="0"/>
  </sheetViews>
  <sheetFormatPr defaultRowHeight="14.4" x14ac:dyDescent="0.3"/>
  <cols>
    <col min="1" max="1" width="2.33203125" customWidth="1"/>
    <col min="2" max="2" width="6" bestFit="1" customWidth="1"/>
    <col min="3" max="3" width="15.33203125" bestFit="1" customWidth="1"/>
    <col min="4" max="4" width="9.33203125" bestFit="1" customWidth="1"/>
    <col min="5" max="5" width="13.5546875" bestFit="1" customWidth="1"/>
    <col min="6" max="6" width="7.5546875" bestFit="1" customWidth="1"/>
    <col min="7" max="7" width="5.6640625" bestFit="1" customWidth="1"/>
  </cols>
  <sheetData>
    <row r="1" spans="1:7" x14ac:dyDescent="0.3">
      <c r="A1" s="11" t="s">
        <v>25</v>
      </c>
    </row>
    <row r="2" spans="1:7" x14ac:dyDescent="0.3">
      <c r="A2" s="11" t="s">
        <v>26</v>
      </c>
    </row>
    <row r="3" spans="1:7" x14ac:dyDescent="0.3">
      <c r="A3" s="11" t="s">
        <v>68</v>
      </c>
    </row>
    <row r="6" spans="1:7" ht="15" thickBot="1" x14ac:dyDescent="0.35">
      <c r="A6" t="s">
        <v>39</v>
      </c>
    </row>
    <row r="7" spans="1:7" ht="15" thickBot="1" x14ac:dyDescent="0.35">
      <c r="B7" s="12" t="s">
        <v>29</v>
      </c>
      <c r="C7" s="12" t="s">
        <v>30</v>
      </c>
      <c r="D7" s="12" t="s">
        <v>31</v>
      </c>
      <c r="E7" s="12" t="s">
        <v>32</v>
      </c>
      <c r="F7" s="12" t="s">
        <v>33</v>
      </c>
      <c r="G7" s="12" t="s">
        <v>34</v>
      </c>
    </row>
    <row r="8" spans="1:7" x14ac:dyDescent="0.3">
      <c r="B8" t="s">
        <v>69</v>
      </c>
      <c r="C8" t="s">
        <v>70</v>
      </c>
      <c r="D8" s="13">
        <v>3</v>
      </c>
      <c r="E8" t="s">
        <v>71</v>
      </c>
      <c r="F8" t="s">
        <v>72</v>
      </c>
      <c r="G8">
        <v>0</v>
      </c>
    </row>
    <row r="9" spans="1:7" x14ac:dyDescent="0.3">
      <c r="B9" t="s">
        <v>73</v>
      </c>
      <c r="C9" t="s">
        <v>74</v>
      </c>
      <c r="D9" s="13">
        <v>3</v>
      </c>
      <c r="E9" t="s">
        <v>75</v>
      </c>
      <c r="F9" t="s">
        <v>72</v>
      </c>
      <c r="G9">
        <v>0</v>
      </c>
    </row>
    <row r="10" spans="1:7" x14ac:dyDescent="0.3">
      <c r="B10" t="s">
        <v>76</v>
      </c>
      <c r="C10" t="s">
        <v>77</v>
      </c>
      <c r="D10" s="13">
        <v>3.9999999999999996</v>
      </c>
      <c r="E10" t="s">
        <v>78</v>
      </c>
      <c r="F10" t="s">
        <v>72</v>
      </c>
      <c r="G10">
        <v>0</v>
      </c>
    </row>
    <row r="11" spans="1:7" x14ac:dyDescent="0.3">
      <c r="B11" t="s">
        <v>79</v>
      </c>
      <c r="C11" t="s">
        <v>80</v>
      </c>
      <c r="D11" s="13">
        <v>4</v>
      </c>
      <c r="E11" t="s">
        <v>81</v>
      </c>
      <c r="F11" t="s">
        <v>72</v>
      </c>
      <c r="G11">
        <v>0</v>
      </c>
    </row>
    <row r="12" spans="1:7" x14ac:dyDescent="0.3">
      <c r="B12" t="s">
        <v>82</v>
      </c>
      <c r="C12" t="s">
        <v>83</v>
      </c>
      <c r="D12" s="13">
        <v>1</v>
      </c>
      <c r="E12" t="s">
        <v>84</v>
      </c>
      <c r="F12" t="s">
        <v>72</v>
      </c>
      <c r="G12">
        <v>0</v>
      </c>
    </row>
    <row r="13" spans="1:7" x14ac:dyDescent="0.3">
      <c r="B13" t="s">
        <v>85</v>
      </c>
      <c r="C13" t="s">
        <v>86</v>
      </c>
      <c r="D13" s="13">
        <v>1</v>
      </c>
      <c r="E13" t="s">
        <v>87</v>
      </c>
      <c r="F13" t="s">
        <v>72</v>
      </c>
      <c r="G13">
        <v>0</v>
      </c>
    </row>
    <row r="14" spans="1:7" x14ac:dyDescent="0.3">
      <c r="B14" t="s">
        <v>88</v>
      </c>
      <c r="C14" t="s">
        <v>89</v>
      </c>
      <c r="D14" s="13">
        <v>1</v>
      </c>
      <c r="E14" t="s">
        <v>90</v>
      </c>
      <c r="F14" t="s">
        <v>72</v>
      </c>
      <c r="G14">
        <v>0</v>
      </c>
    </row>
    <row r="15" spans="1:7" x14ac:dyDescent="0.3">
      <c r="B15" t="s">
        <v>91</v>
      </c>
      <c r="C15" t="s">
        <v>92</v>
      </c>
      <c r="D15" s="13">
        <v>1</v>
      </c>
      <c r="E15" t="s">
        <v>93</v>
      </c>
      <c r="F15" t="s">
        <v>72</v>
      </c>
      <c r="G15">
        <v>0</v>
      </c>
    </row>
    <row r="16" spans="1:7" x14ac:dyDescent="0.3">
      <c r="B16" t="s">
        <v>94</v>
      </c>
      <c r="C16" t="s">
        <v>95</v>
      </c>
      <c r="D16" s="13">
        <v>608</v>
      </c>
      <c r="E16" t="s">
        <v>96</v>
      </c>
      <c r="F16" t="s">
        <v>38</v>
      </c>
      <c r="G16">
        <v>-1692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DFE68-9411-4050-94AA-702594B31F1B}">
  <dimension ref="A1:G51"/>
  <sheetViews>
    <sheetView showGridLines="0" workbookViewId="0"/>
  </sheetViews>
  <sheetFormatPr defaultRowHeight="14.4" x14ac:dyDescent="0.3"/>
  <cols>
    <col min="1" max="1" width="2.33203125" customWidth="1"/>
    <col min="2" max="2" width="6" bestFit="1" customWidth="1"/>
    <col min="3" max="3" width="15.33203125" bestFit="1" customWidth="1"/>
    <col min="4" max="4" width="12.5546875" bestFit="1" customWidth="1"/>
    <col min="5" max="5" width="13.5546875" bestFit="1" customWidth="1"/>
    <col min="6" max="6" width="10.109375" bestFit="1" customWidth="1"/>
    <col min="7" max="7" width="12" bestFit="1" customWidth="1"/>
  </cols>
  <sheetData>
    <row r="1" spans="1:5" x14ac:dyDescent="0.3">
      <c r="A1" s="11" t="s">
        <v>97</v>
      </c>
    </row>
    <row r="2" spans="1:5" x14ac:dyDescent="0.3">
      <c r="A2" s="11" t="s">
        <v>26</v>
      </c>
    </row>
    <row r="3" spans="1:5" x14ac:dyDescent="0.3">
      <c r="A3" s="11" t="s">
        <v>98</v>
      </c>
    </row>
    <row r="4" spans="1:5" x14ac:dyDescent="0.3">
      <c r="A4" s="11" t="s">
        <v>99</v>
      </c>
    </row>
    <row r="5" spans="1:5" x14ac:dyDescent="0.3">
      <c r="A5" s="11" t="s">
        <v>100</v>
      </c>
    </row>
    <row r="6" spans="1:5" x14ac:dyDescent="0.3">
      <c r="A6" s="11"/>
      <c r="B6" t="s">
        <v>101</v>
      </c>
    </row>
    <row r="7" spans="1:5" x14ac:dyDescent="0.3">
      <c r="A7" s="11"/>
      <c r="B7" t="s">
        <v>102</v>
      </c>
    </row>
    <row r="8" spans="1:5" x14ac:dyDescent="0.3">
      <c r="A8" s="11"/>
      <c r="B8" t="s">
        <v>103</v>
      </c>
    </row>
    <row r="9" spans="1:5" x14ac:dyDescent="0.3">
      <c r="A9" s="11" t="s">
        <v>104</v>
      </c>
    </row>
    <row r="10" spans="1:5" x14ac:dyDescent="0.3">
      <c r="B10" t="s">
        <v>105</v>
      </c>
    </row>
    <row r="11" spans="1:5" x14ac:dyDescent="0.3">
      <c r="B11" t="s">
        <v>106</v>
      </c>
    </row>
    <row r="14" spans="1:5" ht="15" thickBot="1" x14ac:dyDescent="0.35">
      <c r="A14" t="s">
        <v>107</v>
      </c>
    </row>
    <row r="15" spans="1:5" ht="15" thickBot="1" x14ac:dyDescent="0.35">
      <c r="B15" s="12" t="s">
        <v>29</v>
      </c>
      <c r="C15" s="12" t="s">
        <v>30</v>
      </c>
      <c r="D15" s="12" t="s">
        <v>108</v>
      </c>
      <c r="E15" s="12" t="s">
        <v>109</v>
      </c>
    </row>
    <row r="16" spans="1:5" ht="15" thickBot="1" x14ac:dyDescent="0.35">
      <c r="B16" s="17" t="s">
        <v>113</v>
      </c>
      <c r="C16" s="17" t="s">
        <v>114</v>
      </c>
      <c r="D16" s="19">
        <v>0</v>
      </c>
      <c r="E16" s="19">
        <v>1394.8120879120827</v>
      </c>
    </row>
    <row r="19" spans="1:7" ht="15" thickBot="1" x14ac:dyDescent="0.35">
      <c r="A19" t="s">
        <v>110</v>
      </c>
    </row>
    <row r="20" spans="1:7" ht="15" thickBot="1" x14ac:dyDescent="0.35">
      <c r="B20" s="12" t="s">
        <v>29</v>
      </c>
      <c r="C20" s="12" t="s">
        <v>30</v>
      </c>
      <c r="D20" s="12" t="s">
        <v>108</v>
      </c>
      <c r="E20" s="12" t="s">
        <v>109</v>
      </c>
      <c r="F20" s="12" t="s">
        <v>111</v>
      </c>
    </row>
    <row r="21" spans="1:7" x14ac:dyDescent="0.3">
      <c r="B21" s="18" t="s">
        <v>115</v>
      </c>
      <c r="C21" s="18" t="s">
        <v>116</v>
      </c>
      <c r="D21" s="20">
        <v>0</v>
      </c>
      <c r="E21" s="20">
        <v>25</v>
      </c>
      <c r="F21" s="18" t="s">
        <v>117</v>
      </c>
    </row>
    <row r="22" spans="1:7" x14ac:dyDescent="0.3">
      <c r="B22" s="18" t="s">
        <v>118</v>
      </c>
      <c r="C22" s="18" t="s">
        <v>119</v>
      </c>
      <c r="D22" s="20">
        <v>0</v>
      </c>
      <c r="E22" s="20">
        <v>0</v>
      </c>
      <c r="F22" s="18" t="s">
        <v>117</v>
      </c>
    </row>
    <row r="23" spans="1:7" x14ac:dyDescent="0.3">
      <c r="B23" s="18" t="s">
        <v>120</v>
      </c>
      <c r="C23" s="18" t="s">
        <v>121</v>
      </c>
      <c r="D23" s="20">
        <v>0</v>
      </c>
      <c r="E23" s="20">
        <v>30.000000000000007</v>
      </c>
      <c r="F23" s="18" t="s">
        <v>117</v>
      </c>
    </row>
    <row r="24" spans="1:7" x14ac:dyDescent="0.3">
      <c r="B24" s="18" t="s">
        <v>122</v>
      </c>
      <c r="C24" s="18" t="s">
        <v>123</v>
      </c>
      <c r="D24" s="20">
        <v>0</v>
      </c>
      <c r="E24" s="20">
        <v>0</v>
      </c>
      <c r="F24" s="18" t="s">
        <v>117</v>
      </c>
    </row>
    <row r="25" spans="1:7" x14ac:dyDescent="0.3">
      <c r="B25" s="18" t="s">
        <v>124</v>
      </c>
      <c r="C25" s="18" t="s">
        <v>125</v>
      </c>
      <c r="D25" s="20">
        <v>0</v>
      </c>
      <c r="E25" s="20">
        <v>0</v>
      </c>
      <c r="F25" s="18" t="s">
        <v>117</v>
      </c>
    </row>
    <row r="26" spans="1:7" x14ac:dyDescent="0.3">
      <c r="B26" s="18" t="s">
        <v>126</v>
      </c>
      <c r="C26" s="18" t="s">
        <v>127</v>
      </c>
      <c r="D26" s="20">
        <v>0</v>
      </c>
      <c r="E26" s="20">
        <v>2.0247252747250823</v>
      </c>
      <c r="F26" s="18" t="s">
        <v>117</v>
      </c>
    </row>
    <row r="27" spans="1:7" x14ac:dyDescent="0.3">
      <c r="B27" s="18" t="s">
        <v>128</v>
      </c>
      <c r="C27" s="18" t="s">
        <v>129</v>
      </c>
      <c r="D27" s="20">
        <v>0</v>
      </c>
      <c r="E27" s="20">
        <v>10.000000000000002</v>
      </c>
      <c r="F27" s="18" t="s">
        <v>117</v>
      </c>
    </row>
    <row r="28" spans="1:7" ht="15" thickBot="1" x14ac:dyDescent="0.35">
      <c r="B28" s="17" t="s">
        <v>130</v>
      </c>
      <c r="C28" s="17" t="s">
        <v>131</v>
      </c>
      <c r="D28" s="19">
        <v>0</v>
      </c>
      <c r="E28" s="19">
        <v>0</v>
      </c>
      <c r="F28" s="17" t="s">
        <v>117</v>
      </c>
    </row>
    <row r="31" spans="1:7" ht="15" thickBot="1" x14ac:dyDescent="0.35">
      <c r="A31" t="s">
        <v>112</v>
      </c>
    </row>
    <row r="32" spans="1:7" ht="15" thickBot="1" x14ac:dyDescent="0.35">
      <c r="B32" s="12" t="s">
        <v>29</v>
      </c>
      <c r="C32" s="12" t="s">
        <v>30</v>
      </c>
      <c r="D32" s="12" t="s">
        <v>31</v>
      </c>
      <c r="E32" s="12" t="s">
        <v>32</v>
      </c>
      <c r="F32" s="12" t="s">
        <v>33</v>
      </c>
      <c r="G32" s="12" t="s">
        <v>34</v>
      </c>
    </row>
    <row r="33" spans="2:7" x14ac:dyDescent="0.3">
      <c r="B33" s="18" t="s">
        <v>69</v>
      </c>
      <c r="C33" s="18" t="s">
        <v>70</v>
      </c>
      <c r="D33" s="20">
        <v>25</v>
      </c>
      <c r="E33" s="18" t="s">
        <v>71</v>
      </c>
      <c r="F33" s="18" t="s">
        <v>72</v>
      </c>
      <c r="G33" s="18">
        <v>0</v>
      </c>
    </row>
    <row r="34" spans="2:7" x14ac:dyDescent="0.3">
      <c r="B34" s="18" t="s">
        <v>73</v>
      </c>
      <c r="C34" s="18" t="s">
        <v>74</v>
      </c>
      <c r="D34" s="20">
        <v>0</v>
      </c>
      <c r="E34" s="18" t="s">
        <v>75</v>
      </c>
      <c r="F34" s="18" t="s">
        <v>132</v>
      </c>
      <c r="G34" s="18">
        <v>20</v>
      </c>
    </row>
    <row r="35" spans="2:7" x14ac:dyDescent="0.3">
      <c r="B35" s="18" t="s">
        <v>76</v>
      </c>
      <c r="C35" s="18" t="s">
        <v>77</v>
      </c>
      <c r="D35" s="20">
        <v>30.000000000000007</v>
      </c>
      <c r="E35" s="18" t="s">
        <v>78</v>
      </c>
      <c r="F35" s="18" t="s">
        <v>72</v>
      </c>
      <c r="G35" s="18">
        <v>0</v>
      </c>
    </row>
    <row r="36" spans="2:7" x14ac:dyDescent="0.3">
      <c r="B36" s="18" t="s">
        <v>79</v>
      </c>
      <c r="C36" s="18" t="s">
        <v>80</v>
      </c>
      <c r="D36" s="20">
        <v>0</v>
      </c>
      <c r="E36" s="18" t="s">
        <v>81</v>
      </c>
      <c r="F36" s="18" t="s">
        <v>132</v>
      </c>
      <c r="G36" s="18">
        <v>10</v>
      </c>
    </row>
    <row r="37" spans="2:7" x14ac:dyDescent="0.3">
      <c r="B37" s="18" t="s">
        <v>82</v>
      </c>
      <c r="C37" s="18" t="s">
        <v>83</v>
      </c>
      <c r="D37" s="20">
        <v>0</v>
      </c>
      <c r="E37" s="18" t="s">
        <v>84</v>
      </c>
      <c r="F37" s="18" t="s">
        <v>132</v>
      </c>
      <c r="G37" s="18">
        <v>10</v>
      </c>
    </row>
    <row r="38" spans="2:7" x14ac:dyDescent="0.3">
      <c r="B38" s="18" t="s">
        <v>85</v>
      </c>
      <c r="C38" s="18" t="s">
        <v>86</v>
      </c>
      <c r="D38" s="20">
        <v>2.0247252747250823</v>
      </c>
      <c r="E38" s="18" t="s">
        <v>87</v>
      </c>
      <c r="F38" s="18" t="s">
        <v>132</v>
      </c>
      <c r="G38" s="18">
        <v>7.9752747252749181</v>
      </c>
    </row>
    <row r="39" spans="2:7" x14ac:dyDescent="0.3">
      <c r="B39" s="18" t="s">
        <v>88</v>
      </c>
      <c r="C39" s="18" t="s">
        <v>89</v>
      </c>
      <c r="D39" s="20">
        <v>10.000000000000002</v>
      </c>
      <c r="E39" s="18" t="s">
        <v>90</v>
      </c>
      <c r="F39" s="18" t="s">
        <v>72</v>
      </c>
      <c r="G39" s="18">
        <v>0</v>
      </c>
    </row>
    <row r="40" spans="2:7" x14ac:dyDescent="0.3">
      <c r="B40" s="18" t="s">
        <v>91</v>
      </c>
      <c r="C40" s="18" t="s">
        <v>92</v>
      </c>
      <c r="D40" s="20">
        <v>0</v>
      </c>
      <c r="E40" s="18" t="s">
        <v>93</v>
      </c>
      <c r="F40" s="18" t="s">
        <v>132</v>
      </c>
      <c r="G40" s="18">
        <v>10</v>
      </c>
    </row>
    <row r="41" spans="2:7" x14ac:dyDescent="0.3">
      <c r="B41" s="18" t="s">
        <v>133</v>
      </c>
      <c r="C41" s="18" t="s">
        <v>134</v>
      </c>
      <c r="D41" s="20">
        <v>499999.99999999971</v>
      </c>
      <c r="E41" s="18" t="s">
        <v>135</v>
      </c>
      <c r="F41" s="18" t="s">
        <v>72</v>
      </c>
      <c r="G41" s="20">
        <v>0</v>
      </c>
    </row>
    <row r="42" spans="2:7" x14ac:dyDescent="0.3">
      <c r="B42" s="18" t="s">
        <v>136</v>
      </c>
      <c r="C42" s="18" t="s">
        <v>137</v>
      </c>
      <c r="D42" s="20">
        <v>15.175354395604348</v>
      </c>
      <c r="E42" s="18" t="s">
        <v>138</v>
      </c>
      <c r="F42" s="18" t="s">
        <v>132</v>
      </c>
      <c r="G42" s="20">
        <v>13.475354395604349</v>
      </c>
    </row>
    <row r="43" spans="2:7" x14ac:dyDescent="0.3">
      <c r="B43" s="18" t="s">
        <v>139</v>
      </c>
      <c r="C43" s="18" t="s">
        <v>140</v>
      </c>
      <c r="D43" s="20">
        <v>8.8856565934065834</v>
      </c>
      <c r="E43" s="18" t="s">
        <v>141</v>
      </c>
      <c r="F43" s="18" t="s">
        <v>132</v>
      </c>
      <c r="G43" s="20">
        <v>7.6856565934065832</v>
      </c>
    </row>
    <row r="44" spans="2:7" x14ac:dyDescent="0.3">
      <c r="B44" s="18" t="s">
        <v>142</v>
      </c>
      <c r="C44" s="18" t="s">
        <v>143</v>
      </c>
      <c r="D44" s="20">
        <v>3535.2472527472519</v>
      </c>
      <c r="E44" s="18" t="s">
        <v>144</v>
      </c>
      <c r="F44" s="18" t="s">
        <v>132</v>
      </c>
      <c r="G44" s="20">
        <v>3445.2472527472519</v>
      </c>
    </row>
    <row r="45" spans="2:7" x14ac:dyDescent="0.3">
      <c r="B45" s="18" t="s">
        <v>145</v>
      </c>
      <c r="C45" s="18" t="s">
        <v>146</v>
      </c>
      <c r="D45" s="20">
        <v>80.99118131868093</v>
      </c>
      <c r="E45" s="18" t="s">
        <v>147</v>
      </c>
      <c r="F45" s="18" t="s">
        <v>132</v>
      </c>
      <c r="G45" s="20">
        <v>65.99118131868093</v>
      </c>
    </row>
    <row r="46" spans="2:7" x14ac:dyDescent="0.3">
      <c r="B46" s="18" t="s">
        <v>148</v>
      </c>
      <c r="C46" s="18" t="s">
        <v>36</v>
      </c>
      <c r="D46" s="20">
        <v>5743.717032967028</v>
      </c>
      <c r="E46" s="18" t="s">
        <v>149</v>
      </c>
      <c r="F46" s="18" t="s">
        <v>132</v>
      </c>
      <c r="G46" s="20">
        <v>5323.717032967028</v>
      </c>
    </row>
    <row r="47" spans="2:7" x14ac:dyDescent="0.3">
      <c r="B47" s="18" t="s">
        <v>150</v>
      </c>
      <c r="C47" s="18" t="s">
        <v>151</v>
      </c>
      <c r="D47" s="20">
        <v>43.14582417582406</v>
      </c>
      <c r="E47" s="18" t="s">
        <v>152</v>
      </c>
      <c r="F47" s="18" t="s">
        <v>132</v>
      </c>
      <c r="G47" s="20">
        <v>32.14582417582406</v>
      </c>
    </row>
    <row r="48" spans="2:7" x14ac:dyDescent="0.3">
      <c r="B48" s="18" t="s">
        <v>153</v>
      </c>
      <c r="C48" s="18" t="s">
        <v>154</v>
      </c>
      <c r="D48" s="20">
        <v>29781.991758241664</v>
      </c>
      <c r="E48" s="18" t="s">
        <v>155</v>
      </c>
      <c r="F48" s="18" t="s">
        <v>132</v>
      </c>
      <c r="G48" s="20">
        <v>25081.991758241664</v>
      </c>
    </row>
    <row r="49" spans="2:7" x14ac:dyDescent="0.3">
      <c r="B49" s="18" t="s">
        <v>94</v>
      </c>
      <c r="C49" s="18" t="s">
        <v>95</v>
      </c>
      <c r="D49" s="20">
        <v>3599.1730769230762</v>
      </c>
      <c r="E49" s="18" t="s">
        <v>96</v>
      </c>
      <c r="F49" s="18" t="s">
        <v>132</v>
      </c>
      <c r="G49" s="20">
        <v>1299.1730769230762</v>
      </c>
    </row>
    <row r="50" spans="2:7" x14ac:dyDescent="0.3">
      <c r="B50" s="18" t="s">
        <v>156</v>
      </c>
      <c r="C50" s="18" t="s">
        <v>157</v>
      </c>
      <c r="D50" s="20">
        <v>11099.296703296703</v>
      </c>
      <c r="E50" s="18" t="s">
        <v>158</v>
      </c>
      <c r="F50" s="18" t="s">
        <v>132</v>
      </c>
      <c r="G50" s="20">
        <v>9799.2967032967026</v>
      </c>
    </row>
    <row r="51" spans="2:7" ht="15" thickBot="1" x14ac:dyDescent="0.35">
      <c r="B51" s="17" t="s">
        <v>159</v>
      </c>
      <c r="C51" s="17" t="s">
        <v>160</v>
      </c>
      <c r="D51" s="19">
        <v>918.25109890109627</v>
      </c>
      <c r="E51" s="17" t="s">
        <v>161</v>
      </c>
      <c r="F51" s="17" t="s">
        <v>132</v>
      </c>
      <c r="G51" s="19">
        <v>368.25109890109627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13338-2670-4DF7-92C0-318E328C3361}">
  <dimension ref="A1:H39"/>
  <sheetViews>
    <sheetView showGridLines="0" workbookViewId="0"/>
  </sheetViews>
  <sheetFormatPr defaultRowHeight="14.4" x14ac:dyDescent="0.3"/>
  <cols>
    <col min="1" max="1" width="2.33203125" customWidth="1"/>
    <col min="2" max="2" width="6" bestFit="1" customWidth="1"/>
    <col min="3" max="3" width="15.33203125" bestFit="1" customWidth="1"/>
    <col min="4" max="4" width="12" bestFit="1" customWidth="1"/>
    <col min="5" max="5" width="12.6640625" bestFit="1" customWidth="1"/>
    <col min="6" max="6" width="10.109375" bestFit="1" customWidth="1"/>
    <col min="7" max="8" width="12" bestFit="1" customWidth="1"/>
  </cols>
  <sheetData>
    <row r="1" spans="1:8" x14ac:dyDescent="0.3">
      <c r="A1" s="11" t="s">
        <v>162</v>
      </c>
    </row>
    <row r="2" spans="1:8" x14ac:dyDescent="0.3">
      <c r="A2" s="11" t="s">
        <v>26</v>
      </c>
    </row>
    <row r="3" spans="1:8" x14ac:dyDescent="0.3">
      <c r="A3" s="11" t="s">
        <v>98</v>
      </c>
    </row>
    <row r="6" spans="1:8" ht="15" thickBot="1" x14ac:dyDescent="0.35">
      <c r="A6" t="s">
        <v>110</v>
      </c>
    </row>
    <row r="7" spans="1:8" x14ac:dyDescent="0.3">
      <c r="B7" s="21"/>
      <c r="C7" s="21"/>
      <c r="D7" s="21" t="s">
        <v>163</v>
      </c>
      <c r="E7" s="21" t="s">
        <v>165</v>
      </c>
      <c r="F7" s="21" t="s">
        <v>167</v>
      </c>
      <c r="G7" s="21" t="s">
        <v>169</v>
      </c>
      <c r="H7" s="21" t="s">
        <v>169</v>
      </c>
    </row>
    <row r="8" spans="1:8" ht="15" thickBot="1" x14ac:dyDescent="0.35">
      <c r="B8" s="22" t="s">
        <v>29</v>
      </c>
      <c r="C8" s="22" t="s">
        <v>30</v>
      </c>
      <c r="D8" s="22" t="s">
        <v>164</v>
      </c>
      <c r="E8" s="22" t="s">
        <v>166</v>
      </c>
      <c r="F8" s="22" t="s">
        <v>168</v>
      </c>
      <c r="G8" s="22" t="s">
        <v>170</v>
      </c>
      <c r="H8" s="22" t="s">
        <v>171</v>
      </c>
    </row>
    <row r="9" spans="1:8" x14ac:dyDescent="0.3">
      <c r="B9" s="18" t="s">
        <v>115</v>
      </c>
      <c r="C9" s="18" t="s">
        <v>116</v>
      </c>
      <c r="D9" s="18">
        <v>25</v>
      </c>
      <c r="E9" s="18">
        <v>0</v>
      </c>
      <c r="F9" s="18">
        <v>0.8</v>
      </c>
      <c r="G9" s="18">
        <v>1.8109890109890932</v>
      </c>
      <c r="H9" s="18">
        <v>1E+30</v>
      </c>
    </row>
    <row r="10" spans="1:8" x14ac:dyDescent="0.3">
      <c r="B10" s="18" t="s">
        <v>118</v>
      </c>
      <c r="C10" s="18" t="s">
        <v>119</v>
      </c>
      <c r="D10" s="18">
        <v>0</v>
      </c>
      <c r="E10" s="18">
        <v>1.5276923076922628</v>
      </c>
      <c r="F10" s="18">
        <v>3.3</v>
      </c>
      <c r="G10" s="18">
        <v>1E+30</v>
      </c>
      <c r="H10" s="18">
        <v>1.5276923076922628</v>
      </c>
    </row>
    <row r="11" spans="1:8" x14ac:dyDescent="0.3">
      <c r="B11" s="18" t="s">
        <v>120</v>
      </c>
      <c r="C11" s="18" t="s">
        <v>121</v>
      </c>
      <c r="D11" s="18">
        <v>30.000000000000007</v>
      </c>
      <c r="E11" s="18">
        <v>0</v>
      </c>
      <c r="F11" s="18">
        <v>0.54999999999999982</v>
      </c>
      <c r="G11" s="18">
        <v>10.099670329670396</v>
      </c>
      <c r="H11" s="18">
        <v>1E+30</v>
      </c>
    </row>
    <row r="12" spans="1:8" x14ac:dyDescent="0.3">
      <c r="B12" s="18" t="s">
        <v>122</v>
      </c>
      <c r="C12" s="18" t="s">
        <v>123</v>
      </c>
      <c r="D12" s="18">
        <v>0</v>
      </c>
      <c r="E12" s="18">
        <v>0.54725274725271089</v>
      </c>
      <c r="F12" s="18">
        <v>3</v>
      </c>
      <c r="G12" s="18">
        <v>1E+30</v>
      </c>
      <c r="H12" s="18">
        <v>0.54725274725271089</v>
      </c>
    </row>
    <row r="13" spans="1:8" x14ac:dyDescent="0.3">
      <c r="B13" s="18" t="s">
        <v>124</v>
      </c>
      <c r="C13" s="18" t="s">
        <v>125</v>
      </c>
      <c r="D13" s="18">
        <v>0</v>
      </c>
      <c r="E13" s="18">
        <v>15.458461538461556</v>
      </c>
      <c r="F13" s="18">
        <v>20</v>
      </c>
      <c r="G13" s="18">
        <v>1E+30</v>
      </c>
      <c r="H13" s="18">
        <v>15.458461538461556</v>
      </c>
    </row>
    <row r="14" spans="1:8" x14ac:dyDescent="0.3">
      <c r="B14" s="18" t="s">
        <v>126</v>
      </c>
      <c r="C14" s="18" t="s">
        <v>127</v>
      </c>
      <c r="D14" s="18">
        <v>2.0247252747250823</v>
      </c>
      <c r="E14" s="18">
        <v>0</v>
      </c>
      <c r="F14" s="18">
        <v>28.800000000000004</v>
      </c>
      <c r="G14" s="18">
        <v>6.425806451612381</v>
      </c>
      <c r="H14" s="18">
        <v>19.975757575757864</v>
      </c>
    </row>
    <row r="15" spans="1:8" x14ac:dyDescent="0.3">
      <c r="B15" s="18" t="s">
        <v>128</v>
      </c>
      <c r="C15" s="18" t="s">
        <v>129</v>
      </c>
      <c r="D15" s="18">
        <v>10.000000000000002</v>
      </c>
      <c r="E15" s="18">
        <v>0</v>
      </c>
      <c r="F15" s="18">
        <v>130</v>
      </c>
      <c r="G15" s="18">
        <v>616.90109890109966</v>
      </c>
      <c r="H15" s="18">
        <v>1E+30</v>
      </c>
    </row>
    <row r="16" spans="1:8" ht="15" thickBot="1" x14ac:dyDescent="0.35">
      <c r="B16" s="17" t="s">
        <v>130</v>
      </c>
      <c r="C16" s="17" t="s">
        <v>131</v>
      </c>
      <c r="D16" s="17">
        <v>0</v>
      </c>
      <c r="E16" s="17">
        <v>31.061538461538042</v>
      </c>
      <c r="F16" s="17">
        <v>51</v>
      </c>
      <c r="G16" s="17">
        <v>1E+30</v>
      </c>
      <c r="H16" s="17">
        <v>31.061538461538042</v>
      </c>
    </row>
    <row r="18" spans="1:8" ht="15" thickBot="1" x14ac:dyDescent="0.35">
      <c r="A18" t="s">
        <v>112</v>
      </c>
    </row>
    <row r="19" spans="1:8" x14ac:dyDescent="0.3">
      <c r="B19" s="21"/>
      <c r="C19" s="21"/>
      <c r="D19" s="21" t="s">
        <v>163</v>
      </c>
      <c r="E19" s="21" t="s">
        <v>172</v>
      </c>
      <c r="F19" s="21" t="s">
        <v>174</v>
      </c>
      <c r="G19" s="21" t="s">
        <v>169</v>
      </c>
      <c r="H19" s="21" t="s">
        <v>169</v>
      </c>
    </row>
    <row r="20" spans="1:8" ht="15" thickBot="1" x14ac:dyDescent="0.35">
      <c r="B20" s="22" t="s">
        <v>29</v>
      </c>
      <c r="C20" s="22" t="s">
        <v>30</v>
      </c>
      <c r="D20" s="22" t="s">
        <v>164</v>
      </c>
      <c r="E20" s="22" t="s">
        <v>173</v>
      </c>
      <c r="F20" s="22" t="s">
        <v>175</v>
      </c>
      <c r="G20" s="22" t="s">
        <v>170</v>
      </c>
      <c r="H20" s="22" t="s">
        <v>171</v>
      </c>
    </row>
    <row r="21" spans="1:8" x14ac:dyDescent="0.3">
      <c r="B21" s="18" t="s">
        <v>69</v>
      </c>
      <c r="C21" s="18" t="s">
        <v>70</v>
      </c>
      <c r="D21" s="18">
        <v>25</v>
      </c>
      <c r="E21" s="18">
        <v>-1.8109890109890929</v>
      </c>
      <c r="F21" s="18">
        <v>25</v>
      </c>
      <c r="G21" s="18">
        <v>22.333333333330522</v>
      </c>
      <c r="H21" s="18">
        <v>16.578404907975465</v>
      </c>
    </row>
    <row r="22" spans="1:8" x14ac:dyDescent="0.3">
      <c r="B22" s="18" t="s">
        <v>73</v>
      </c>
      <c r="C22" s="18" t="s">
        <v>74</v>
      </c>
      <c r="D22" s="18">
        <v>0</v>
      </c>
      <c r="E22" s="18">
        <v>0</v>
      </c>
      <c r="F22" s="18">
        <v>20</v>
      </c>
      <c r="G22" s="18">
        <v>1E+30</v>
      </c>
      <c r="H22" s="18">
        <v>20</v>
      </c>
    </row>
    <row r="23" spans="1:8" x14ac:dyDescent="0.3">
      <c r="B23" s="18" t="s">
        <v>76</v>
      </c>
      <c r="C23" s="18" t="s">
        <v>77</v>
      </c>
      <c r="D23" s="18">
        <v>30.000000000000007</v>
      </c>
      <c r="E23" s="18">
        <v>-10.099670329670396</v>
      </c>
      <c r="F23" s="18">
        <v>30</v>
      </c>
      <c r="G23" s="18">
        <v>5.4754829123322839</v>
      </c>
      <c r="H23" s="18">
        <v>21.567607726597714</v>
      </c>
    </row>
    <row r="24" spans="1:8" x14ac:dyDescent="0.3">
      <c r="B24" s="18" t="s">
        <v>79</v>
      </c>
      <c r="C24" s="18" t="s">
        <v>80</v>
      </c>
      <c r="D24" s="18">
        <v>0</v>
      </c>
      <c r="E24" s="18">
        <v>0</v>
      </c>
      <c r="F24" s="18">
        <v>10</v>
      </c>
      <c r="G24" s="18">
        <v>1E+30</v>
      </c>
      <c r="H24" s="18">
        <v>10</v>
      </c>
    </row>
    <row r="25" spans="1:8" x14ac:dyDescent="0.3">
      <c r="B25" s="18" t="s">
        <v>82</v>
      </c>
      <c r="C25" s="18" t="s">
        <v>83</v>
      </c>
      <c r="D25" s="18">
        <v>0</v>
      </c>
      <c r="E25" s="18">
        <v>0</v>
      </c>
      <c r="F25" s="18">
        <v>10</v>
      </c>
      <c r="G25" s="18">
        <v>1E+30</v>
      </c>
      <c r="H25" s="18">
        <v>10</v>
      </c>
    </row>
    <row r="26" spans="1:8" x14ac:dyDescent="0.3">
      <c r="B26" s="18" t="s">
        <v>85</v>
      </c>
      <c r="C26" s="18" t="s">
        <v>86</v>
      </c>
      <c r="D26" s="18">
        <v>2.0247252747250823</v>
      </c>
      <c r="E26" s="18">
        <v>0</v>
      </c>
      <c r="F26" s="18">
        <v>10</v>
      </c>
      <c r="G26" s="18">
        <v>1E+30</v>
      </c>
      <c r="H26" s="18">
        <v>7.9752747252749181</v>
      </c>
    </row>
    <row r="27" spans="1:8" x14ac:dyDescent="0.3">
      <c r="B27" s="18" t="s">
        <v>88</v>
      </c>
      <c r="C27" s="18" t="s">
        <v>89</v>
      </c>
      <c r="D27" s="18">
        <v>10.000000000000002</v>
      </c>
      <c r="E27" s="18">
        <v>-616.90109890109966</v>
      </c>
      <c r="F27" s="18">
        <v>10</v>
      </c>
      <c r="G27" s="18">
        <v>7.807203389829763E-2</v>
      </c>
      <c r="H27" s="18">
        <v>0.30752118644068521</v>
      </c>
    </row>
    <row r="28" spans="1:8" x14ac:dyDescent="0.3">
      <c r="B28" s="18" t="s">
        <v>91</v>
      </c>
      <c r="C28" s="18" t="s">
        <v>92</v>
      </c>
      <c r="D28" s="18">
        <v>0</v>
      </c>
      <c r="E28" s="18">
        <v>0</v>
      </c>
      <c r="F28" s="18">
        <v>10</v>
      </c>
      <c r="G28" s="18">
        <v>1E+30</v>
      </c>
      <c r="H28" s="18">
        <v>10</v>
      </c>
    </row>
    <row r="29" spans="1:8" x14ac:dyDescent="0.3">
      <c r="B29" s="18" t="s">
        <v>133</v>
      </c>
      <c r="C29" s="18" t="s">
        <v>134</v>
      </c>
      <c r="D29" s="18">
        <v>499999.99999999971</v>
      </c>
      <c r="E29" s="18">
        <v>1.5824175824175831E-2</v>
      </c>
      <c r="F29" s="18">
        <v>500000</v>
      </c>
      <c r="G29" s="18">
        <v>14515.000000000351</v>
      </c>
      <c r="H29" s="18">
        <v>3684.9999999996498</v>
      </c>
    </row>
    <row r="30" spans="1:8" x14ac:dyDescent="0.3">
      <c r="B30" s="18" t="s">
        <v>136</v>
      </c>
      <c r="C30" s="18" t="s">
        <v>137</v>
      </c>
      <c r="D30" s="18">
        <v>15.175354395604348</v>
      </c>
      <c r="E30" s="18">
        <v>0</v>
      </c>
      <c r="F30" s="18">
        <v>1.7</v>
      </c>
      <c r="G30" s="18">
        <v>13.475354395604352</v>
      </c>
      <c r="H30" s="18">
        <v>1E+30</v>
      </c>
    </row>
    <row r="31" spans="1:8" x14ac:dyDescent="0.3">
      <c r="B31" s="18" t="s">
        <v>139</v>
      </c>
      <c r="C31" s="18" t="s">
        <v>140</v>
      </c>
      <c r="D31" s="18">
        <v>8.8856565934065834</v>
      </c>
      <c r="E31" s="18">
        <v>0</v>
      </c>
      <c r="F31" s="18">
        <v>1.2</v>
      </c>
      <c r="G31" s="18">
        <v>7.6856565934065824</v>
      </c>
      <c r="H31" s="18">
        <v>1E+30</v>
      </c>
    </row>
    <row r="32" spans="1:8" x14ac:dyDescent="0.3">
      <c r="B32" s="18" t="s">
        <v>142</v>
      </c>
      <c r="C32" s="18" t="s">
        <v>143</v>
      </c>
      <c r="D32" s="18">
        <v>3535.2472527472519</v>
      </c>
      <c r="E32" s="18">
        <v>0</v>
      </c>
      <c r="F32" s="18">
        <v>90</v>
      </c>
      <c r="G32" s="18">
        <v>3445.2472527472523</v>
      </c>
      <c r="H32" s="18">
        <v>1E+30</v>
      </c>
    </row>
    <row r="33" spans="2:8" x14ac:dyDescent="0.3">
      <c r="B33" s="18" t="s">
        <v>145</v>
      </c>
      <c r="C33" s="18" t="s">
        <v>146</v>
      </c>
      <c r="D33" s="18">
        <v>80.99118131868093</v>
      </c>
      <c r="E33" s="18">
        <v>0</v>
      </c>
      <c r="F33" s="18">
        <v>15</v>
      </c>
      <c r="G33" s="18">
        <v>65.991181318680944</v>
      </c>
      <c r="H33" s="18">
        <v>1E+30</v>
      </c>
    </row>
    <row r="34" spans="2:8" x14ac:dyDescent="0.3">
      <c r="B34" s="18" t="s">
        <v>148</v>
      </c>
      <c r="C34" s="18" t="s">
        <v>36</v>
      </c>
      <c r="D34" s="18">
        <v>5743.717032967028</v>
      </c>
      <c r="E34" s="18">
        <v>0</v>
      </c>
      <c r="F34" s="18">
        <v>420</v>
      </c>
      <c r="G34" s="18">
        <v>5323.7170329670316</v>
      </c>
      <c r="H34" s="18">
        <v>1E+30</v>
      </c>
    </row>
    <row r="35" spans="2:8" x14ac:dyDescent="0.3">
      <c r="B35" s="18" t="s">
        <v>150</v>
      </c>
      <c r="C35" s="18" t="s">
        <v>151</v>
      </c>
      <c r="D35" s="18">
        <v>43.14582417582406</v>
      </c>
      <c r="E35" s="18">
        <v>0</v>
      </c>
      <c r="F35" s="18">
        <v>11</v>
      </c>
      <c r="G35" s="18">
        <v>32.145824175824082</v>
      </c>
      <c r="H35" s="18">
        <v>1E+30</v>
      </c>
    </row>
    <row r="36" spans="2:8" x14ac:dyDescent="0.3">
      <c r="B36" s="18" t="s">
        <v>153</v>
      </c>
      <c r="C36" s="18" t="s">
        <v>154</v>
      </c>
      <c r="D36" s="18">
        <v>29781.991758241664</v>
      </c>
      <c r="E36" s="18">
        <v>0</v>
      </c>
      <c r="F36" s="18">
        <v>4700</v>
      </c>
      <c r="G36" s="18">
        <v>25081.991758241675</v>
      </c>
      <c r="H36" s="18">
        <v>1E+30</v>
      </c>
    </row>
    <row r="37" spans="2:8" x14ac:dyDescent="0.3">
      <c r="B37" s="18" t="s">
        <v>94</v>
      </c>
      <c r="C37" s="18" t="s">
        <v>95</v>
      </c>
      <c r="D37" s="18">
        <v>3599.1730769230762</v>
      </c>
      <c r="E37" s="18">
        <v>0</v>
      </c>
      <c r="F37" s="18">
        <v>2300</v>
      </c>
      <c r="G37" s="18">
        <v>1299.1730769230769</v>
      </c>
      <c r="H37" s="18">
        <v>1E+30</v>
      </c>
    </row>
    <row r="38" spans="2:8" x14ac:dyDescent="0.3">
      <c r="B38" s="18" t="s">
        <v>156</v>
      </c>
      <c r="C38" s="18" t="s">
        <v>157</v>
      </c>
      <c r="D38" s="18">
        <v>11099.296703296703</v>
      </c>
      <c r="E38" s="18">
        <v>0</v>
      </c>
      <c r="F38" s="18">
        <v>1300</v>
      </c>
      <c r="G38" s="18">
        <v>9799.2967032967044</v>
      </c>
      <c r="H38" s="18">
        <v>1E+30</v>
      </c>
    </row>
    <row r="39" spans="2:8" ht="15" thickBot="1" x14ac:dyDescent="0.35">
      <c r="B39" s="17" t="s">
        <v>159</v>
      </c>
      <c r="C39" s="17" t="s">
        <v>160</v>
      </c>
      <c r="D39" s="17">
        <v>918.25109890109627</v>
      </c>
      <c r="E39" s="17">
        <v>0</v>
      </c>
      <c r="F39" s="17">
        <v>550</v>
      </c>
      <c r="G39" s="17">
        <v>368.25109890109718</v>
      </c>
      <c r="H39" s="17">
        <v>1E+30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ACCD4-E6F6-47B3-824B-7A956F32E107}">
  <dimension ref="A1:J20"/>
  <sheetViews>
    <sheetView showGridLines="0" workbookViewId="0"/>
  </sheetViews>
  <sheetFormatPr defaultRowHeight="14.4" x14ac:dyDescent="0.3"/>
  <cols>
    <col min="1" max="1" width="2.33203125" customWidth="1"/>
    <col min="2" max="2" width="5.33203125" bestFit="1" customWidth="1"/>
    <col min="3" max="3" width="9.77734375" bestFit="1" customWidth="1"/>
    <col min="4" max="4" width="12" bestFit="1" customWidth="1"/>
    <col min="5" max="5" width="2.33203125" customWidth="1"/>
    <col min="6" max="7" width="12" bestFit="1" customWidth="1"/>
    <col min="8" max="8" width="2.33203125" customWidth="1"/>
    <col min="9" max="9" width="6.109375" bestFit="1" customWidth="1"/>
    <col min="10" max="10" width="12" bestFit="1" customWidth="1"/>
  </cols>
  <sheetData>
    <row r="1" spans="1:10" x14ac:dyDescent="0.3">
      <c r="A1" s="11" t="s">
        <v>176</v>
      </c>
    </row>
    <row r="2" spans="1:10" x14ac:dyDescent="0.3">
      <c r="A2" s="11" t="s">
        <v>26</v>
      </c>
    </row>
    <row r="3" spans="1:10" x14ac:dyDescent="0.3">
      <c r="A3" s="11" t="s">
        <v>98</v>
      </c>
    </row>
    <row r="5" spans="1:10" ht="15" thickBot="1" x14ac:dyDescent="0.35"/>
    <row r="6" spans="1:10" x14ac:dyDescent="0.3">
      <c r="B6" s="21"/>
      <c r="C6" s="21" t="s">
        <v>167</v>
      </c>
      <c r="D6" s="21"/>
    </row>
    <row r="7" spans="1:10" ht="15" thickBot="1" x14ac:dyDescent="0.35">
      <c r="B7" s="22" t="s">
        <v>29</v>
      </c>
      <c r="C7" s="22" t="s">
        <v>30</v>
      </c>
      <c r="D7" s="22" t="s">
        <v>164</v>
      </c>
    </row>
    <row r="8" spans="1:10" ht="15" thickBot="1" x14ac:dyDescent="0.35">
      <c r="B8" s="17" t="s">
        <v>113</v>
      </c>
      <c r="C8" s="17" t="s">
        <v>114</v>
      </c>
      <c r="D8" s="19">
        <v>1394.8120879120827</v>
      </c>
    </row>
    <row r="10" spans="1:10" ht="15" thickBot="1" x14ac:dyDescent="0.35"/>
    <row r="11" spans="1:10" x14ac:dyDescent="0.3">
      <c r="B11" s="21"/>
      <c r="C11" s="21" t="s">
        <v>177</v>
      </c>
      <c r="D11" s="21"/>
      <c r="F11" s="21" t="s">
        <v>178</v>
      </c>
      <c r="G11" s="21" t="s">
        <v>167</v>
      </c>
      <c r="I11" s="21" t="s">
        <v>181</v>
      </c>
      <c r="J11" s="21" t="s">
        <v>167</v>
      </c>
    </row>
    <row r="12" spans="1:10" ht="15" thickBot="1" x14ac:dyDescent="0.35">
      <c r="B12" s="22" t="s">
        <v>29</v>
      </c>
      <c r="C12" s="22" t="s">
        <v>30</v>
      </c>
      <c r="D12" s="22" t="s">
        <v>164</v>
      </c>
      <c r="F12" s="22" t="s">
        <v>179</v>
      </c>
      <c r="G12" s="22" t="s">
        <v>180</v>
      </c>
      <c r="I12" s="22" t="s">
        <v>179</v>
      </c>
      <c r="J12" s="22" t="s">
        <v>180</v>
      </c>
    </row>
    <row r="13" spans="1:10" x14ac:dyDescent="0.3">
      <c r="B13" s="18" t="s">
        <v>115</v>
      </c>
      <c r="C13" s="18" t="s">
        <v>116</v>
      </c>
      <c r="D13" s="20">
        <v>25</v>
      </c>
      <c r="F13" s="20">
        <v>25.000000000001766</v>
      </c>
      <c r="G13" s="20">
        <v>1394.8120879120841</v>
      </c>
      <c r="I13" s="20">
        <v>25</v>
      </c>
      <c r="J13" s="20">
        <v>1394.8120879120827</v>
      </c>
    </row>
    <row r="14" spans="1:10" x14ac:dyDescent="0.3">
      <c r="B14" s="18" t="s">
        <v>118</v>
      </c>
      <c r="C14" s="18" t="s">
        <v>119</v>
      </c>
      <c r="D14" s="20">
        <v>0</v>
      </c>
      <c r="F14" s="20">
        <v>2.5985562907797946E-12</v>
      </c>
      <c r="G14" s="20">
        <v>1394.8120879120911</v>
      </c>
      <c r="I14" s="20">
        <v>19.999999999999996</v>
      </c>
      <c r="J14" s="20">
        <v>1460.8120879120825</v>
      </c>
    </row>
    <row r="15" spans="1:10" x14ac:dyDescent="0.3">
      <c r="B15" s="18" t="s">
        <v>120</v>
      </c>
      <c r="C15" s="18" t="s">
        <v>121</v>
      </c>
      <c r="D15" s="20">
        <v>30.000000000000007</v>
      </c>
      <c r="F15" s="20">
        <v>30.000000000000433</v>
      </c>
      <c r="G15" s="20">
        <v>1394.8120879120829</v>
      </c>
      <c r="I15" s="20">
        <v>30</v>
      </c>
      <c r="J15" s="20">
        <v>1394.8120879120827</v>
      </c>
    </row>
    <row r="16" spans="1:10" x14ac:dyDescent="0.3">
      <c r="B16" s="18" t="s">
        <v>122</v>
      </c>
      <c r="C16" s="18" t="s">
        <v>123</v>
      </c>
      <c r="D16" s="20">
        <v>0</v>
      </c>
      <c r="F16" s="20">
        <v>1.8776664810795937E-12</v>
      </c>
      <c r="G16" s="20">
        <v>1394.8120879120881</v>
      </c>
      <c r="I16" s="20">
        <v>10</v>
      </c>
      <c r="J16" s="20">
        <v>1424.8120879120827</v>
      </c>
    </row>
    <row r="17" spans="2:10" x14ac:dyDescent="0.3">
      <c r="B17" s="18" t="s">
        <v>124</v>
      </c>
      <c r="C17" s="18" t="s">
        <v>125</v>
      </c>
      <c r="D17" s="20">
        <v>0</v>
      </c>
      <c r="F17" s="20">
        <v>1.0140707476213833E-12</v>
      </c>
      <c r="G17" s="20">
        <v>1394.8120879121029</v>
      </c>
      <c r="I17" s="20">
        <v>10</v>
      </c>
      <c r="J17" s="20">
        <v>1594.8120879120825</v>
      </c>
    </row>
    <row r="18" spans="2:10" x14ac:dyDescent="0.3">
      <c r="B18" s="18" t="s">
        <v>126</v>
      </c>
      <c r="C18" s="18" t="s">
        <v>127</v>
      </c>
      <c r="D18" s="20">
        <v>2.0247252747250823</v>
      </c>
      <c r="F18" s="20">
        <v>2.0247252747252427</v>
      </c>
      <c r="G18" s="20">
        <v>1394.8120879120872</v>
      </c>
      <c r="I18" s="20">
        <v>10</v>
      </c>
      <c r="J18" s="20">
        <v>1624.5000000000002</v>
      </c>
    </row>
    <row r="19" spans="2:10" x14ac:dyDescent="0.3">
      <c r="B19" s="18" t="s">
        <v>128</v>
      </c>
      <c r="C19" s="18" t="s">
        <v>129</v>
      </c>
      <c r="D19" s="20">
        <v>10.000000000000002</v>
      </c>
      <c r="F19" s="20">
        <v>10.000000000000007</v>
      </c>
      <c r="G19" s="20">
        <v>1394.8120879120834</v>
      </c>
      <c r="I19" s="20">
        <v>10</v>
      </c>
      <c r="J19" s="20">
        <v>1394.8120879120825</v>
      </c>
    </row>
    <row r="20" spans="2:10" ht="15" thickBot="1" x14ac:dyDescent="0.35">
      <c r="B20" s="17" t="s">
        <v>130</v>
      </c>
      <c r="C20" s="17" t="s">
        <v>131</v>
      </c>
      <c r="D20" s="19">
        <v>0</v>
      </c>
      <c r="F20" s="19">
        <v>2.3098278140264843E-13</v>
      </c>
      <c r="G20" s="19">
        <v>1394.8120879120945</v>
      </c>
      <c r="I20" s="19">
        <v>10</v>
      </c>
      <c r="J20" s="19">
        <v>1904.8120879120827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E0DA-CFC4-4030-8FCA-78BC3197C733}">
  <dimension ref="A4:Y27"/>
  <sheetViews>
    <sheetView tabSelected="1" zoomScale="89" zoomScaleNormal="89" workbookViewId="0">
      <selection activeCell="K6" sqref="K6"/>
    </sheetView>
  </sheetViews>
  <sheetFormatPr defaultRowHeight="14.4" x14ac:dyDescent="0.3"/>
  <cols>
    <col min="1" max="1" width="27.88671875" customWidth="1"/>
    <col min="2" max="2" width="18.88671875" customWidth="1"/>
    <col min="5" max="5" width="11.33203125" customWidth="1"/>
    <col min="6" max="6" width="13.33203125" customWidth="1"/>
    <col min="10" max="10" width="11.6640625" customWidth="1"/>
  </cols>
  <sheetData>
    <row r="4" spans="1:25" ht="41.4" x14ac:dyDescent="0.3">
      <c r="C4" s="15" t="s">
        <v>40</v>
      </c>
      <c r="D4" s="15" t="s">
        <v>41</v>
      </c>
      <c r="E4" s="15" t="s">
        <v>54</v>
      </c>
      <c r="F4" s="15" t="s">
        <v>42</v>
      </c>
      <c r="G4" s="15" t="s">
        <v>43</v>
      </c>
      <c r="H4" s="15" t="s">
        <v>55</v>
      </c>
      <c r="I4" s="15" t="s">
        <v>56</v>
      </c>
      <c r="J4" s="15" t="s">
        <v>57</v>
      </c>
      <c r="N4" s="1"/>
      <c r="O4" s="1"/>
      <c r="P4" s="1"/>
      <c r="Q4" s="1"/>
      <c r="R4" s="1"/>
      <c r="S4" s="1"/>
      <c r="T4" s="1"/>
      <c r="U4" s="1"/>
      <c r="V4" s="1"/>
      <c r="X4" s="1"/>
      <c r="Y4" s="1"/>
    </row>
    <row r="5" spans="1:25" x14ac:dyDescent="0.3">
      <c r="B5" s="1"/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1" t="s">
        <v>8</v>
      </c>
      <c r="L5" s="1"/>
      <c r="M5" s="1"/>
      <c r="N5" s="7"/>
      <c r="O5" s="7"/>
      <c r="P5" s="7"/>
      <c r="Q5" s="7"/>
      <c r="R5" s="7"/>
      <c r="S5" s="7"/>
      <c r="T5" s="7"/>
      <c r="U5" s="7"/>
      <c r="V5" s="7"/>
      <c r="W5" s="10"/>
      <c r="X5" s="9"/>
      <c r="Y5" s="9"/>
    </row>
    <row r="6" spans="1:25" x14ac:dyDescent="0.3">
      <c r="B6" s="1" t="s">
        <v>9</v>
      </c>
      <c r="C6" s="2">
        <v>25</v>
      </c>
      <c r="D6" s="2">
        <v>0</v>
      </c>
      <c r="E6" s="2">
        <v>30.000000000000007</v>
      </c>
      <c r="F6" s="2">
        <v>0</v>
      </c>
      <c r="G6" s="2">
        <v>0</v>
      </c>
      <c r="H6" s="2">
        <v>2.0247252747250823</v>
      </c>
      <c r="I6" s="2">
        <v>10.000000000000002</v>
      </c>
      <c r="J6" s="2">
        <v>0</v>
      </c>
      <c r="K6" s="3">
        <f>SUMPRODUCT(C7:J7,C6:J6)</f>
        <v>1394.8120879120827</v>
      </c>
      <c r="L6" s="7"/>
      <c r="M6" s="7"/>
      <c r="N6" s="9"/>
      <c r="O6" s="9"/>
      <c r="P6" s="9"/>
      <c r="Q6" s="9"/>
      <c r="R6" s="9"/>
      <c r="S6" s="9"/>
      <c r="T6" s="9"/>
      <c r="U6" s="9"/>
      <c r="V6" s="9"/>
      <c r="W6" s="10"/>
      <c r="X6" s="9"/>
      <c r="Y6" s="9"/>
    </row>
    <row r="7" spans="1:25" x14ac:dyDescent="0.3">
      <c r="A7" s="16" t="s">
        <v>182</v>
      </c>
      <c r="B7" s="1" t="s">
        <v>10</v>
      </c>
      <c r="C7" s="4">
        <v>0.8</v>
      </c>
      <c r="D7" s="4">
        <v>3.3</v>
      </c>
      <c r="E7" s="4">
        <v>0.55000000000000004</v>
      </c>
      <c r="F7" s="4">
        <v>3</v>
      </c>
      <c r="G7" s="4">
        <v>20</v>
      </c>
      <c r="H7" s="4">
        <v>28.8</v>
      </c>
      <c r="I7" s="4">
        <v>130</v>
      </c>
      <c r="J7" s="4">
        <v>51</v>
      </c>
      <c r="K7" s="4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9"/>
      <c r="Y7" s="9"/>
    </row>
    <row r="8" spans="1:25" ht="15.6" x14ac:dyDescent="0.3">
      <c r="A8" s="4"/>
      <c r="B8" s="1"/>
      <c r="C8" s="4"/>
      <c r="D8" s="4"/>
      <c r="E8" s="4"/>
      <c r="F8" s="4"/>
      <c r="G8" s="4"/>
      <c r="H8" s="4"/>
      <c r="I8" s="4"/>
      <c r="J8" s="4"/>
      <c r="K8" s="4" t="s">
        <v>11</v>
      </c>
      <c r="L8" s="9"/>
      <c r="M8" s="6" t="s">
        <v>12</v>
      </c>
      <c r="N8" s="6"/>
      <c r="O8" s="6"/>
      <c r="P8" s="6"/>
      <c r="Q8" s="6"/>
      <c r="R8" s="6"/>
      <c r="S8" s="6"/>
      <c r="T8" s="6"/>
      <c r="U8" s="6"/>
      <c r="V8" s="6"/>
      <c r="W8" s="10"/>
      <c r="X8" s="9"/>
      <c r="Y8" s="6"/>
    </row>
    <row r="9" spans="1:25" ht="15.6" x14ac:dyDescent="0.3">
      <c r="A9" s="14" t="s">
        <v>60</v>
      </c>
      <c r="B9" s="1" t="s">
        <v>13</v>
      </c>
      <c r="C9" s="4">
        <v>165</v>
      </c>
      <c r="D9" s="4">
        <v>112</v>
      </c>
      <c r="E9" s="4">
        <v>673</v>
      </c>
      <c r="F9" s="4">
        <v>155</v>
      </c>
      <c r="G9" s="4">
        <v>287</v>
      </c>
      <c r="H9" s="4">
        <v>1820</v>
      </c>
      <c r="I9" s="4">
        <v>47200</v>
      </c>
      <c r="J9" s="4">
        <v>1260</v>
      </c>
      <c r="K9" s="5">
        <f>SUMPRODUCT(C9:J9,$C$6:$J$6)</f>
        <v>499999.99999999971</v>
      </c>
      <c r="L9" s="6" t="s">
        <v>18</v>
      </c>
      <c r="M9" s="4">
        <v>500000</v>
      </c>
      <c r="N9" s="8"/>
      <c r="O9" s="8"/>
      <c r="P9" s="8"/>
      <c r="Q9" s="8"/>
      <c r="R9" s="8"/>
      <c r="S9" s="8"/>
      <c r="T9" s="8"/>
      <c r="U9" s="8"/>
      <c r="V9" s="8"/>
      <c r="W9" s="10"/>
      <c r="X9" s="9"/>
      <c r="Y9" s="8"/>
    </row>
    <row r="10" spans="1:25" ht="15.6" x14ac:dyDescent="0.3">
      <c r="A10" s="16" t="s">
        <v>52</v>
      </c>
      <c r="B10" s="1" t="s">
        <v>15</v>
      </c>
      <c r="C10" s="4">
        <v>0.19500000000000001</v>
      </c>
      <c r="D10" s="4">
        <v>0.2</v>
      </c>
      <c r="E10" s="4">
        <v>0.14699999999999999</v>
      </c>
      <c r="F10" s="4">
        <v>4.7E-2</v>
      </c>
      <c r="G10" s="4">
        <v>6.3E-2</v>
      </c>
      <c r="H10" s="4">
        <v>0.25700000000000001</v>
      </c>
      <c r="I10" s="4">
        <v>0.53700000000000003</v>
      </c>
      <c r="J10" s="4">
        <v>3.7999999999999999E-2</v>
      </c>
      <c r="K10" s="5">
        <f t="shared" ref="K10:K27" si="0">SUMPRODUCT(C10:J10,$C$6:$J$6)</f>
        <v>15.175354395604348</v>
      </c>
      <c r="L10" s="8" t="s">
        <v>18</v>
      </c>
      <c r="M10" s="4">
        <v>1.7</v>
      </c>
      <c r="N10" s="6"/>
      <c r="O10" s="6"/>
      <c r="P10" s="6"/>
      <c r="Q10" s="6"/>
      <c r="R10" s="6"/>
      <c r="S10" s="6"/>
      <c r="T10" s="6"/>
      <c r="U10" s="6"/>
      <c r="V10" s="6"/>
      <c r="W10" s="10"/>
      <c r="X10" s="9"/>
      <c r="Y10" s="6"/>
    </row>
    <row r="11" spans="1:25" ht="15.6" x14ac:dyDescent="0.3">
      <c r="A11" s="16" t="s">
        <v>51</v>
      </c>
      <c r="B11" s="1" t="s">
        <v>16</v>
      </c>
      <c r="C11" s="4">
        <v>7.8E-2</v>
      </c>
      <c r="D11" s="4">
        <v>6.3E-2</v>
      </c>
      <c r="E11" s="4">
        <v>0.113</v>
      </c>
      <c r="F11" s="4">
        <v>2.4E-2</v>
      </c>
      <c r="G11" s="4">
        <v>2.7E-2</v>
      </c>
      <c r="H11" s="4">
        <v>6.7000000000000004E-2</v>
      </c>
      <c r="I11" s="4">
        <v>0.34100000000000003</v>
      </c>
      <c r="J11" s="4">
        <v>3.4000000000000002E-2</v>
      </c>
      <c r="K11" s="5">
        <f t="shared" si="0"/>
        <v>8.8856565934065834</v>
      </c>
      <c r="L11" s="8" t="s">
        <v>18</v>
      </c>
      <c r="M11" s="4">
        <v>1.2</v>
      </c>
      <c r="N11" s="8"/>
      <c r="O11" s="8"/>
      <c r="P11" s="8"/>
      <c r="Q11" s="8"/>
      <c r="R11" s="8"/>
      <c r="S11" s="8"/>
      <c r="T11" s="8"/>
      <c r="U11" s="8"/>
      <c r="V11" s="8"/>
      <c r="W11" s="10"/>
      <c r="X11" s="9"/>
      <c r="Y11" s="8"/>
    </row>
    <row r="12" spans="1:25" ht="15.6" x14ac:dyDescent="0.3">
      <c r="A12" s="16" t="s">
        <v>50</v>
      </c>
      <c r="B12" s="1" t="s">
        <v>17</v>
      </c>
      <c r="C12" s="4">
        <v>28</v>
      </c>
      <c r="D12" s="4">
        <v>64.900000000000006</v>
      </c>
      <c r="E12" s="4">
        <v>93.4</v>
      </c>
      <c r="F12" s="4">
        <v>58.8</v>
      </c>
      <c r="G12" s="4">
        <v>92.7</v>
      </c>
      <c r="H12" s="4">
        <v>10</v>
      </c>
      <c r="I12" s="4">
        <v>1.3</v>
      </c>
      <c r="J12" s="4">
        <v>0</v>
      </c>
      <c r="K12" s="5">
        <f t="shared" si="0"/>
        <v>3535.2472527472519</v>
      </c>
      <c r="L12" s="8" t="s">
        <v>18</v>
      </c>
      <c r="M12" s="4">
        <v>90</v>
      </c>
      <c r="N12" s="6"/>
      <c r="O12" s="6"/>
      <c r="P12" s="6"/>
      <c r="Q12" s="6"/>
      <c r="R12" s="6"/>
      <c r="S12" s="6"/>
      <c r="T12" s="6"/>
      <c r="U12" s="6"/>
      <c r="V12" s="6"/>
      <c r="W12" s="10"/>
      <c r="X12" s="9"/>
      <c r="Y12" s="6"/>
    </row>
    <row r="13" spans="1:25" ht="15.6" x14ac:dyDescent="0.3">
      <c r="A13" s="16" t="s">
        <v>49</v>
      </c>
      <c r="B13" s="1" t="s">
        <v>19</v>
      </c>
      <c r="C13" s="4">
        <v>2</v>
      </c>
      <c r="D13" s="4">
        <v>1.45</v>
      </c>
      <c r="E13" s="4">
        <v>0.66</v>
      </c>
      <c r="F13" s="4">
        <v>0.28999999999999998</v>
      </c>
      <c r="G13" s="4">
        <v>1.46</v>
      </c>
      <c r="H13" s="4">
        <v>2.0699999999999998</v>
      </c>
      <c r="I13" s="4">
        <v>0.7</v>
      </c>
      <c r="J13" s="4">
        <v>0.59</v>
      </c>
      <c r="K13" s="5">
        <f t="shared" si="0"/>
        <v>80.99118131868093</v>
      </c>
      <c r="L13" s="8" t="s">
        <v>18</v>
      </c>
      <c r="M13" s="4">
        <v>15</v>
      </c>
      <c r="N13" s="8"/>
      <c r="O13" s="8"/>
      <c r="P13" s="8"/>
      <c r="Q13" s="8"/>
      <c r="R13" s="8"/>
      <c r="S13" s="8"/>
      <c r="T13" s="8"/>
      <c r="U13" s="8"/>
      <c r="V13" s="8"/>
      <c r="W13" s="10"/>
      <c r="X13" s="9"/>
      <c r="Y13" s="8"/>
    </row>
    <row r="14" spans="1:25" ht="15.6" x14ac:dyDescent="0.3">
      <c r="A14" s="16" t="s">
        <v>48</v>
      </c>
      <c r="B14" s="1" t="s">
        <v>20</v>
      </c>
      <c r="C14" s="4">
        <v>79</v>
      </c>
      <c r="D14" s="4">
        <v>21</v>
      </c>
      <c r="E14" s="4">
        <v>33</v>
      </c>
      <c r="F14" s="4">
        <v>13</v>
      </c>
      <c r="G14" s="4">
        <v>17</v>
      </c>
      <c r="H14" s="4">
        <v>29</v>
      </c>
      <c r="I14" s="4">
        <v>272</v>
      </c>
      <c r="J14" s="4">
        <v>228</v>
      </c>
      <c r="K14" s="5">
        <f t="shared" si="0"/>
        <v>5743.717032967028</v>
      </c>
      <c r="L14" s="8" t="s">
        <v>18</v>
      </c>
      <c r="M14" s="4">
        <v>420</v>
      </c>
      <c r="N14" s="6"/>
      <c r="O14" s="6"/>
      <c r="P14" s="6"/>
      <c r="Q14" s="6"/>
      <c r="R14" s="6"/>
      <c r="S14" s="6"/>
      <c r="T14" s="6"/>
      <c r="U14" s="6"/>
      <c r="V14" s="6"/>
      <c r="W14" s="10"/>
      <c r="X14" s="9"/>
      <c r="Y14" s="6"/>
    </row>
    <row r="15" spans="1:25" ht="15.6" x14ac:dyDescent="0.3">
      <c r="A15" s="16" t="s">
        <v>47</v>
      </c>
      <c r="B15" s="1" t="s">
        <v>21</v>
      </c>
      <c r="C15" s="4">
        <v>0.53</v>
      </c>
      <c r="D15" s="4">
        <v>0.45</v>
      </c>
      <c r="E15" s="4">
        <v>0.39</v>
      </c>
      <c r="F15" s="4">
        <v>0.14000000000000001</v>
      </c>
      <c r="G15" s="4">
        <v>0.14000000000000001</v>
      </c>
      <c r="H15" s="4">
        <v>0.64</v>
      </c>
      <c r="I15" s="4">
        <v>1.69</v>
      </c>
      <c r="J15" s="4">
        <v>3.31</v>
      </c>
      <c r="K15" s="5">
        <f t="shared" si="0"/>
        <v>43.14582417582406</v>
      </c>
      <c r="L15" s="6" t="s">
        <v>18</v>
      </c>
      <c r="M15" s="4">
        <v>11</v>
      </c>
      <c r="N15" s="8"/>
      <c r="O15" s="8"/>
      <c r="P15" s="8"/>
      <c r="Q15" s="8"/>
      <c r="R15" s="8"/>
      <c r="S15" s="8"/>
      <c r="T15" s="8"/>
      <c r="U15" s="8"/>
      <c r="V15" s="8"/>
      <c r="W15" s="10"/>
      <c r="X15" s="9"/>
      <c r="Y15" s="8"/>
    </row>
    <row r="16" spans="1:25" ht="15.6" x14ac:dyDescent="0.3">
      <c r="A16" s="16" t="s">
        <v>46</v>
      </c>
      <c r="B16" s="1" t="s">
        <v>22</v>
      </c>
      <c r="C16" s="4">
        <v>558</v>
      </c>
      <c r="D16" s="4">
        <v>293</v>
      </c>
      <c r="E16" s="4">
        <v>348</v>
      </c>
      <c r="F16" s="4">
        <v>153</v>
      </c>
      <c r="G16" s="4">
        <v>312</v>
      </c>
      <c r="H16" s="4">
        <v>485</v>
      </c>
      <c r="I16" s="4">
        <v>441</v>
      </c>
      <c r="J16" s="4">
        <v>715</v>
      </c>
      <c r="K16" s="5">
        <f t="shared" si="0"/>
        <v>29781.991758241664</v>
      </c>
      <c r="L16" s="8" t="s">
        <v>18</v>
      </c>
      <c r="M16" s="4">
        <v>4700</v>
      </c>
      <c r="N16" s="6"/>
      <c r="O16" s="6"/>
      <c r="P16" s="6"/>
      <c r="Q16" s="6"/>
      <c r="R16" s="6"/>
      <c r="S16" s="6"/>
      <c r="T16" s="6"/>
      <c r="U16" s="6"/>
      <c r="V16" s="6"/>
      <c r="W16" s="10"/>
      <c r="X16" s="9"/>
      <c r="Y16" s="6"/>
    </row>
    <row r="17" spans="1:25" ht="15.6" x14ac:dyDescent="0.3">
      <c r="A17" s="16" t="s">
        <v>45</v>
      </c>
      <c r="B17" s="1" t="s">
        <v>23</v>
      </c>
      <c r="C17" s="4">
        <v>79</v>
      </c>
      <c r="D17" s="4">
        <v>41</v>
      </c>
      <c r="E17" s="4">
        <v>53</v>
      </c>
      <c r="F17" s="4">
        <v>1</v>
      </c>
      <c r="G17" s="4">
        <v>3</v>
      </c>
      <c r="H17" s="4">
        <v>7</v>
      </c>
      <c r="I17" s="4">
        <v>2</v>
      </c>
      <c r="J17" s="4">
        <v>20</v>
      </c>
      <c r="K17" s="5">
        <f t="shared" si="0"/>
        <v>3599.1730769230762</v>
      </c>
      <c r="L17" s="6" t="s">
        <v>18</v>
      </c>
      <c r="M17" s="4">
        <v>2300</v>
      </c>
      <c r="N17" s="8"/>
      <c r="O17" s="8"/>
      <c r="P17" s="8"/>
      <c r="Q17" s="8"/>
      <c r="R17" s="8"/>
      <c r="S17" s="8"/>
      <c r="T17" s="8"/>
      <c r="U17" s="8"/>
      <c r="V17" s="8"/>
      <c r="W17" s="10"/>
      <c r="X17" s="9"/>
      <c r="Y17" s="8"/>
    </row>
    <row r="18" spans="1:25" ht="15.6" x14ac:dyDescent="0.3">
      <c r="A18" s="16" t="s">
        <v>44</v>
      </c>
      <c r="B18" s="1" t="s">
        <v>24</v>
      </c>
      <c r="C18" s="4">
        <v>99</v>
      </c>
      <c r="D18" s="4">
        <v>40</v>
      </c>
      <c r="E18" s="4">
        <v>254</v>
      </c>
      <c r="F18" s="4">
        <v>16</v>
      </c>
      <c r="G18" s="4">
        <v>34</v>
      </c>
      <c r="H18" s="4">
        <v>12</v>
      </c>
      <c r="I18" s="4">
        <v>98</v>
      </c>
      <c r="J18" s="4">
        <v>73</v>
      </c>
      <c r="K18" s="5">
        <f t="shared" si="0"/>
        <v>11099.296703296703</v>
      </c>
      <c r="L18" s="8" t="s">
        <v>18</v>
      </c>
      <c r="M18" s="4">
        <v>1300</v>
      </c>
    </row>
    <row r="19" spans="1:25" ht="15.6" x14ac:dyDescent="0.3">
      <c r="A19" s="16" t="s">
        <v>53</v>
      </c>
      <c r="B19" s="1" t="s">
        <v>58</v>
      </c>
      <c r="C19" s="4">
        <v>19.3</v>
      </c>
      <c r="D19" s="4">
        <v>18.7</v>
      </c>
      <c r="E19" s="4">
        <v>0.5</v>
      </c>
      <c r="F19" s="4">
        <v>5.7</v>
      </c>
      <c r="G19" s="4">
        <v>7.8</v>
      </c>
      <c r="H19" s="4">
        <v>14.2</v>
      </c>
      <c r="I19" s="4">
        <v>39.200000000000003</v>
      </c>
      <c r="J19" s="4">
        <v>0</v>
      </c>
      <c r="K19" s="5">
        <f t="shared" si="0"/>
        <v>918.25109890109627</v>
      </c>
      <c r="L19" s="6" t="s">
        <v>18</v>
      </c>
      <c r="M19" s="4">
        <v>550</v>
      </c>
    </row>
    <row r="20" spans="1:25" ht="15.6" x14ac:dyDescent="0.3">
      <c r="A20" s="16" t="s">
        <v>183</v>
      </c>
      <c r="B20" s="1" t="s">
        <v>59</v>
      </c>
      <c r="C20" s="4">
        <v>1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5">
        <f t="shared" si="0"/>
        <v>25</v>
      </c>
      <c r="L20" s="8" t="s">
        <v>14</v>
      </c>
      <c r="M20" s="4">
        <v>25</v>
      </c>
    </row>
    <row r="21" spans="1:25" ht="15.6" x14ac:dyDescent="0.3">
      <c r="A21" s="16" t="s">
        <v>184</v>
      </c>
      <c r="B21" s="1" t="s">
        <v>61</v>
      </c>
      <c r="C21" s="4">
        <v>0</v>
      </c>
      <c r="D21" s="4">
        <v>1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5">
        <f t="shared" si="0"/>
        <v>0</v>
      </c>
      <c r="L21" s="8" t="s">
        <v>14</v>
      </c>
      <c r="M21" s="4">
        <v>20</v>
      </c>
    </row>
    <row r="22" spans="1:25" ht="15.6" x14ac:dyDescent="0.3">
      <c r="A22" s="16" t="s">
        <v>185</v>
      </c>
      <c r="B22" s="1" t="s">
        <v>62</v>
      </c>
      <c r="C22" s="4">
        <v>0</v>
      </c>
      <c r="D22" s="4">
        <v>0</v>
      </c>
      <c r="E22" s="4">
        <v>1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5">
        <f>SUMPRODUCT(C22:J22,$C$6:$J$6)</f>
        <v>30.000000000000007</v>
      </c>
      <c r="L22" s="8" t="s">
        <v>14</v>
      </c>
      <c r="M22" s="4">
        <v>30</v>
      </c>
    </row>
    <row r="23" spans="1:25" ht="15.6" x14ac:dyDescent="0.3">
      <c r="A23" s="16" t="s">
        <v>186</v>
      </c>
      <c r="B23" s="1" t="s">
        <v>63</v>
      </c>
      <c r="C23" s="4">
        <v>0</v>
      </c>
      <c r="D23" s="4">
        <v>0</v>
      </c>
      <c r="E23" s="4">
        <v>0</v>
      </c>
      <c r="F23" s="4">
        <v>1</v>
      </c>
      <c r="G23" s="4">
        <v>0</v>
      </c>
      <c r="H23" s="4">
        <v>0</v>
      </c>
      <c r="I23" s="4">
        <v>0</v>
      </c>
      <c r="J23" s="4">
        <v>0</v>
      </c>
      <c r="K23" s="5">
        <f t="shared" si="0"/>
        <v>0</v>
      </c>
      <c r="L23" s="8" t="s">
        <v>14</v>
      </c>
      <c r="M23" s="4">
        <v>10</v>
      </c>
    </row>
    <row r="24" spans="1:25" ht="15.6" x14ac:dyDescent="0.3">
      <c r="A24" s="16" t="s">
        <v>187</v>
      </c>
      <c r="B24" s="1" t="s">
        <v>64</v>
      </c>
      <c r="C24" s="4">
        <v>0</v>
      </c>
      <c r="D24" s="4">
        <v>0</v>
      </c>
      <c r="E24" s="4">
        <v>0</v>
      </c>
      <c r="F24" s="4">
        <v>0</v>
      </c>
      <c r="G24" s="4">
        <v>1</v>
      </c>
      <c r="H24" s="4">
        <v>0</v>
      </c>
      <c r="I24" s="4">
        <v>0</v>
      </c>
      <c r="J24" s="4">
        <v>0</v>
      </c>
      <c r="K24" s="5">
        <f t="shared" si="0"/>
        <v>0</v>
      </c>
      <c r="L24" s="8" t="s">
        <v>14</v>
      </c>
      <c r="M24" s="4">
        <v>10</v>
      </c>
    </row>
    <row r="25" spans="1:25" ht="15.6" x14ac:dyDescent="0.3">
      <c r="A25" s="16" t="s">
        <v>188</v>
      </c>
      <c r="B25" s="1" t="s">
        <v>65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1</v>
      </c>
      <c r="I25" s="4">
        <v>0</v>
      </c>
      <c r="J25" s="4">
        <v>0</v>
      </c>
      <c r="K25" s="5">
        <f t="shared" si="0"/>
        <v>2.0247252747250823</v>
      </c>
      <c r="L25" s="8" t="s">
        <v>14</v>
      </c>
      <c r="M25" s="4">
        <v>10</v>
      </c>
    </row>
    <row r="26" spans="1:25" ht="15.6" x14ac:dyDescent="0.3">
      <c r="A26" s="16" t="s">
        <v>189</v>
      </c>
      <c r="B26" s="1" t="s">
        <v>66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1</v>
      </c>
      <c r="J26" s="4">
        <v>0</v>
      </c>
      <c r="K26" s="5">
        <f t="shared" si="0"/>
        <v>10.000000000000002</v>
      </c>
      <c r="L26" s="8" t="s">
        <v>14</v>
      </c>
      <c r="M26" s="4">
        <v>10</v>
      </c>
    </row>
    <row r="27" spans="1:25" ht="15.6" x14ac:dyDescent="0.3">
      <c r="A27" s="16" t="s">
        <v>190</v>
      </c>
      <c r="B27" s="1" t="s">
        <v>67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1</v>
      </c>
      <c r="K27" s="5">
        <f t="shared" si="0"/>
        <v>0</v>
      </c>
      <c r="L27" s="8" t="s">
        <v>14</v>
      </c>
      <c r="M27" s="4">
        <v>10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Feasibility Report 1</vt:lpstr>
      <vt:lpstr>Feasibility Report 2</vt:lpstr>
      <vt:lpstr>Feasibility Report 3</vt:lpstr>
      <vt:lpstr>Answer Report 1</vt:lpstr>
      <vt:lpstr>Sensitivity Report 1</vt:lpstr>
      <vt:lpstr>Limits Report 1</vt:lpstr>
      <vt:lpstr>Sheet1</vt:lpstr>
    </vt:vector>
  </TitlesOfParts>
  <Company>The British University in Egypt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David</dc:creator>
  <cp:lastModifiedBy>Sam David</cp:lastModifiedBy>
  <dcterms:created xsi:type="dcterms:W3CDTF">2024-04-14T12:26:56Z</dcterms:created>
  <dcterms:modified xsi:type="dcterms:W3CDTF">2024-04-14T20:17:29Z</dcterms:modified>
</cp:coreProperties>
</file>