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gpgaskin\Budget 2025 Prep\650 2025 Budget Documents\"/>
    </mc:Choice>
  </mc:AlternateContent>
  <xr:revisionPtr revIDLastSave="0" documentId="8_{F96CB899-CF2D-406D-9CF1-F4E419FEC0A9}" xr6:coauthVersionLast="47" xr6:coauthVersionMax="47" xr10:uidLastSave="{00000000-0000-0000-0000-000000000000}"/>
  <bookViews>
    <workbookView xWindow="-120" yWindow="-120" windowWidth="21840" windowHeight="13140" activeTab="1" xr2:uid="{15083C34-B4FE-424A-BE3B-075A4F5AC44A}"/>
  </bookViews>
  <sheets>
    <sheet name="Rental Growth Blank" sheetId="1" r:id="rId1"/>
    <sheet name="Rental Growth with Formula" sheetId="2" r:id="rId2"/>
    <sheet name="Sheet1" sheetId="3" r:id="rId3"/>
  </sheets>
  <definedNames>
    <definedName name="PI_per">'Rental Growth with Formula'!$C$37</definedName>
    <definedName name="_xlnm.Print_Area" localSheetId="0">'Rental Growth Blank'!$A$2:$O$30</definedName>
    <definedName name="_xlnm.Print_Area" localSheetId="1">'Rental Growth with Formula'!$A$2:$O$29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K6" i="3"/>
  <c r="I6" i="3"/>
  <c r="O6" i="2" l="1"/>
  <c r="O9" i="2"/>
  <c r="O12" i="2"/>
  <c r="B15" i="2"/>
  <c r="C4" i="2" s="1"/>
  <c r="C15" i="2" s="1"/>
  <c r="D4" i="2" l="1"/>
  <c r="D15" i="2" s="1"/>
  <c r="C19" i="2"/>
  <c r="C23" i="2" s="1"/>
  <c r="C29" i="2" s="1"/>
  <c r="B19" i="2"/>
  <c r="B23" i="2" l="1"/>
  <c r="B29" i="2" s="1"/>
  <c r="E4" i="2"/>
  <c r="E15" i="2" s="1"/>
  <c r="D19" i="2"/>
  <c r="D23" i="2" s="1"/>
  <c r="D29" i="2" s="1"/>
  <c r="E19" i="2" l="1"/>
  <c r="E23" i="2" s="1"/>
  <c r="E29" i="2" s="1"/>
  <c r="F4" i="2"/>
  <c r="F15" i="2" s="1"/>
  <c r="F19" i="2" l="1"/>
  <c r="G4" i="2"/>
  <c r="G15" i="2" s="1"/>
  <c r="G19" i="2" l="1"/>
  <c r="G23" i="2" s="1"/>
  <c r="G29" i="2" s="1"/>
  <c r="H4" i="2"/>
  <c r="H15" i="2" s="1"/>
  <c r="F23" i="2"/>
  <c r="F29" i="2" s="1"/>
  <c r="I4" i="2" l="1"/>
  <c r="I15" i="2" s="1"/>
  <c r="H19" i="2"/>
  <c r="H23" i="2" l="1"/>
  <c r="H29" i="2" s="1"/>
  <c r="J4" i="2"/>
  <c r="J15" i="2" s="1"/>
  <c r="I19" i="2"/>
  <c r="I23" i="2" s="1"/>
  <c r="I29" i="2" s="1"/>
  <c r="K4" i="2" l="1"/>
  <c r="K15" i="2" s="1"/>
  <c r="J19" i="2"/>
  <c r="J23" i="2" s="1"/>
  <c r="J29" i="2" s="1"/>
  <c r="L4" i="2" l="1"/>
  <c r="L15" i="2" s="1"/>
  <c r="K19" i="2"/>
  <c r="K23" i="2" s="1"/>
  <c r="K29" i="2" s="1"/>
  <c r="M4" i="2" l="1"/>
  <c r="M15" i="2" s="1"/>
  <c r="L19" i="2"/>
  <c r="L23" i="2" s="1"/>
  <c r="L29" i="2" s="1"/>
  <c r="M19" i="2" l="1"/>
  <c r="M23" i="2" s="1"/>
  <c r="M29" i="2" s="1"/>
  <c r="N4" i="2"/>
  <c r="N15" i="2" s="1"/>
  <c r="N19" i="2" l="1"/>
  <c r="O15" i="2"/>
  <c r="N23" i="2" l="1"/>
  <c r="N29" i="2" s="1"/>
  <c r="O19" i="2"/>
</calcChain>
</file>

<file path=xl/sharedStrings.xml><?xml version="1.0" encoding="utf-8"?>
<sst xmlns="http://schemas.openxmlformats.org/spreadsheetml/2006/main" count="272" uniqueCount="38">
  <si>
    <t>Average Dish - Current Period</t>
  </si>
  <si>
    <t>=</t>
  </si>
  <si>
    <t>Previous Period Active + Net Gain</t>
  </si>
  <si>
    <t>Active Machines - Current Period</t>
  </si>
  <si>
    <t>÷</t>
  </si>
  <si>
    <t>Total Rental Revenue Current Period</t>
  </si>
  <si>
    <t>For decrease $ due to seasonal enter as a negative $</t>
  </si>
  <si>
    <t>Seasonal Variance $</t>
  </si>
  <si>
    <t>+/-</t>
  </si>
  <si>
    <t>Total Rental Revenue before Seasonal Variance</t>
  </si>
  <si>
    <t># of Price Increase  x Average $ Per Increase</t>
  </si>
  <si>
    <t>Price Increase $</t>
  </si>
  <si>
    <t>+</t>
  </si>
  <si>
    <t># of Lost Unites x Average $ Per Unit</t>
  </si>
  <si>
    <t>Enter Lost Business as a Positive $</t>
  </si>
  <si>
    <t>Lost Business $</t>
  </si>
  <si>
    <t>-</t>
  </si>
  <si>
    <t># of New Units  x Average $ Per Unit</t>
  </si>
  <si>
    <t>New Leases $</t>
  </si>
  <si>
    <t>Previous Period Rental</t>
  </si>
  <si>
    <t>Total $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</si>
  <si>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</si>
  <si>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</si>
  <si>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</si>
  <si>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</si>
  <si>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</si>
  <si>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</si>
  <si>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</si>
  <si>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</si>
  <si>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</si>
  <si>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</si>
  <si>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</si>
  <si>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</si>
  <si>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</si>
  <si>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ssr</t>
  </si>
  <si>
    <t>per pd</t>
  </si>
  <si>
    <t>#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</si>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</sst>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6" fontId="3" fillId="0" borderId="0" xfId="0" applyNumberFormat="1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6" fontId="0" fillId="2" borderId="0" xfId="0" applyNumberForma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6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6" fontId="0" fillId="3" borderId="1" xfId="0" applyNumberFormat="1" applyFill="1" applyBorder="1" applyAlignment="1" applyProtection="1">
      <alignment horizontal="center" vertical="center"/>
      <protection locked="0"/>
    </xf>
    <xf numFmtId="6" fontId="1" fillId="3" borderId="1" xfId="0" applyNumberFormat="1" applyFont="1" applyFill="1" applyBorder="1" applyAlignment="1" applyProtection="1">
      <alignment horizontal="center" vertical="center"/>
      <protection locked="0"/>
    </xf>
    <xf numFmtId="6" fontId="6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1ED0A3D-5BE6-4771-8FAF-2894925F83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002F91D-4947-4C01-A310-909CDFC8D35F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443D36-BE74-4BAA-9D49-45837600BB95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8835</xdr:colOff>
      <xdr:row>8</xdr:row>
      <xdr:rowOff>97182</xdr:rowOff>
    </xdr:from>
    <xdr:to>
      <xdr:col>16</xdr:col>
      <xdr:colOff>512418</xdr:colOff>
      <xdr:row>8</xdr:row>
      <xdr:rowOff>97182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71BE24-E5B7-4273-99F5-E9192FCB4E77}"/>
            </a:ext>
          </a:extLst>
        </xdr:cNvPr>
        <xdr:cNvCxnSpPr/>
      </xdr:nvCxnSpPr>
      <xdr:spPr>
        <a:xfrm flipH="1">
          <a:off x="10440946" y="1623832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28713</xdr:colOff>
      <xdr:row>16</xdr:row>
      <xdr:rowOff>81722</xdr:rowOff>
    </xdr:from>
    <xdr:to>
      <xdr:col>16</xdr:col>
      <xdr:colOff>532296</xdr:colOff>
      <xdr:row>16</xdr:row>
      <xdr:rowOff>81722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B1F45F-CB86-467B-9A68-F303B00AF2E8}"/>
            </a:ext>
          </a:extLst>
        </xdr:cNvPr>
        <xdr:cNvCxnSpPr/>
      </xdr:nvCxnSpPr>
      <xdr:spPr>
        <a:xfrm flipH="1">
          <a:off x="10460824" y="3135023"/>
          <a:ext cx="5035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BF7D-9B14-482F-880D-B66775EC042A}">
  <sheetPr>
    <pageSetUpPr fitToPage="1"/>
  </sheetPr>
  <dimension ref="A1:R29"/>
  <sheetViews>
    <sheetView showGridLines="0" topLeftCell="A2" workbookViewId="0">
      <selection activeCell="D47" sqref="D47"/>
    </sheetView>
  </sheetViews>
  <sheetFormatPr defaultColWidth="9.140625" defaultRowHeight="15" x14ac:dyDescent="0.25"/>
  <cols>
    <col min="1" max="1" width="20.28515625" style="1" bestFit="1" customWidth="1"/>
    <col min="2" max="2" width="9.140625" style="1"/>
    <col min="3" max="3" width="9.7109375" style="1" customWidth="1"/>
    <col min="4" max="14" width="9.140625" style="1"/>
    <col min="15" max="15" width="10.28515625" style="1" bestFit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8" ht="19.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20.25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9"/>
      <c r="C17" s="9"/>
      <c r="D17" s="9"/>
      <c r="E17" s="9"/>
      <c r="F17" s="18"/>
      <c r="G17" s="18"/>
      <c r="H17" s="18"/>
      <c r="I17" s="18"/>
      <c r="J17" s="9"/>
      <c r="K17" s="9"/>
      <c r="L17" s="17"/>
      <c r="M17" s="17"/>
      <c r="N17" s="9"/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1">
    <mergeCell ref="O3:O4"/>
  </mergeCells>
  <pageMargins left="0.7" right="0.7" top="0.75" bottom="0.75" header="0.3" footer="0.3"/>
  <pageSetup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4377-777B-4F5B-835B-8AA21BCB68E1}">
  <sheetPr>
    <pageSetUpPr fitToPage="1"/>
  </sheetPr>
  <dimension ref="A1:R29"/>
  <sheetViews>
    <sheetView showGridLines="0" tabSelected="1" topLeftCell="A3" zoomScale="90" zoomScaleNormal="90" workbookViewId="0">
      <selection activeCell="K17" sqref="K17"/>
    </sheetView>
  </sheetViews>
  <sheetFormatPr defaultColWidth="9.140625" defaultRowHeight="15" x14ac:dyDescent="0.25"/>
  <cols>
    <col min="1" max="1" width="20.28515625" style="1" bestFit="1" customWidth="1"/>
    <col min="2" max="14" width="11" style="1" customWidth="1"/>
    <col min="15" max="15" width="11.28515625" style="1" customWidth="1"/>
    <col min="16" max="16384" width="9.140625" style="1"/>
  </cols>
  <sheetData>
    <row r="1" spans="1:18" hidden="1" x14ac:dyDescent="0.25">
      <c r="C1" s="1">
        <v>3</v>
      </c>
      <c r="D1" s="1">
        <v>3</v>
      </c>
      <c r="E1" s="1">
        <v>4</v>
      </c>
      <c r="F1" s="1">
        <v>4</v>
      </c>
      <c r="G1" s="1">
        <v>4</v>
      </c>
      <c r="H1" s="1">
        <v>4</v>
      </c>
      <c r="I1" s="1">
        <v>4</v>
      </c>
      <c r="J1" s="1">
        <v>4</v>
      </c>
      <c r="K1" s="1">
        <v>3</v>
      </c>
      <c r="L1" s="1">
        <v>2</v>
      </c>
      <c r="M1" s="1">
        <v>1</v>
      </c>
      <c r="N1" s="1">
        <v>1</v>
      </c>
    </row>
    <row r="3" spans="1:18" x14ac:dyDescent="0.25">
      <c r="B3" s="19" t="s">
        <v>33</v>
      </c>
      <c r="C3" s="19" t="s">
        <v>32</v>
      </c>
      <c r="D3" s="19" t="s">
        <v>31</v>
      </c>
      <c r="E3" s="19" t="s">
        <v>30</v>
      </c>
      <c r="F3" s="19" t="s">
        <v>29</v>
      </c>
      <c r="G3" s="19" t="s">
        <v>28</v>
      </c>
      <c r="H3" s="19" t="s">
        <v>27</v>
      </c>
      <c r="I3" s="19" t="s">
        <v>26</v>
      </c>
      <c r="J3" s="19" t="s">
        <v>25</v>
      </c>
      <c r="K3" s="19" t="s">
        <v>24</v>
      </c>
      <c r="L3" s="19" t="s">
        <v>23</v>
      </c>
      <c r="M3" s="19" t="s">
        <v>22</v>
      </c>
      <c r="N3" s="19" t="s">
        <v>21</v>
      </c>
      <c r="O3" s="29" t="s">
        <v>20</v>
      </c>
    </row>
    <row r="4" spans="1:18" x14ac:dyDescent="0.25">
      <c r="A4" s="19" t="s">
        <v>19</v>
      </c>
      <c r="B4" s="26">
        <v>123000</v>
      </c>
      <c r="C4" s="24">
        <f t="shared" ref="C4:N4" si="0">B15</f>
        <v>123100</v>
      </c>
      <c r="D4" s="24">
        <f t="shared" si="0"/>
        <v>123300</v>
      </c>
      <c r="E4" s="24">
        <f t="shared" si="0"/>
        <v>124100</v>
      </c>
      <c r="F4" s="24">
        <f t="shared" si="0"/>
        <v>125500</v>
      </c>
      <c r="G4" s="24">
        <f t="shared" si="0"/>
        <v>127200</v>
      </c>
      <c r="H4" s="24">
        <f t="shared" si="0"/>
        <v>129200</v>
      </c>
      <c r="I4" s="24">
        <f t="shared" si="0"/>
        <v>131500</v>
      </c>
      <c r="J4" s="24">
        <f t="shared" si="0"/>
        <v>133800</v>
      </c>
      <c r="K4" s="24">
        <f t="shared" si="0"/>
        <v>136100</v>
      </c>
      <c r="L4" s="24">
        <f t="shared" si="0"/>
        <v>138100</v>
      </c>
      <c r="M4" s="24">
        <f t="shared" si="0"/>
        <v>140100</v>
      </c>
      <c r="N4" s="24">
        <f t="shared" si="0"/>
        <v>142100</v>
      </c>
      <c r="O4" s="29"/>
    </row>
    <row r="5" spans="1:18" ht="19.149999999999999" customHeight="1" x14ac:dyDescent="0.25">
      <c r="B5" s="15" t="s">
        <v>12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</row>
    <row r="6" spans="1:18" x14ac:dyDescent="0.25">
      <c r="A6" s="19" t="s">
        <v>18</v>
      </c>
      <c r="B6" s="26">
        <v>1200</v>
      </c>
      <c r="C6" s="26">
        <v>1200</v>
      </c>
      <c r="D6" s="26">
        <v>1500</v>
      </c>
      <c r="E6" s="26">
        <v>1800</v>
      </c>
      <c r="F6" s="26">
        <v>2100</v>
      </c>
      <c r="G6" s="26">
        <v>2400</v>
      </c>
      <c r="H6" s="26">
        <v>2700</v>
      </c>
      <c r="I6" s="26">
        <v>2700</v>
      </c>
      <c r="J6" s="26">
        <v>2700</v>
      </c>
      <c r="K6" s="26">
        <v>2700</v>
      </c>
      <c r="L6" s="26">
        <v>2700</v>
      </c>
      <c r="M6" s="26">
        <v>2700</v>
      </c>
      <c r="N6" s="26">
        <v>2700</v>
      </c>
      <c r="O6" s="9">
        <f>SUM(B6:N6)</f>
        <v>29100</v>
      </c>
    </row>
    <row r="7" spans="1:18" ht="12.4" customHeight="1" x14ac:dyDescent="0.25">
      <c r="A7" s="6" t="s">
        <v>17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22" customFormat="1" ht="15" customHeight="1" x14ac:dyDescent="0.3">
      <c r="B8" s="23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</row>
    <row r="9" spans="1:18" x14ac:dyDescent="0.25">
      <c r="A9" s="19" t="s">
        <v>15</v>
      </c>
      <c r="B9" s="26">
        <v>1500</v>
      </c>
      <c r="C9" s="26">
        <v>1200</v>
      </c>
      <c r="D9" s="26">
        <v>900</v>
      </c>
      <c r="E9" s="26">
        <v>600</v>
      </c>
      <c r="F9" s="26">
        <v>600</v>
      </c>
      <c r="G9" s="26">
        <v>600</v>
      </c>
      <c r="H9" s="26">
        <v>600</v>
      </c>
      <c r="I9" s="26">
        <v>600</v>
      </c>
      <c r="J9" s="26">
        <v>600</v>
      </c>
      <c r="K9" s="26">
        <v>900</v>
      </c>
      <c r="L9" s="26">
        <v>900</v>
      </c>
      <c r="M9" s="26">
        <v>900</v>
      </c>
      <c r="N9" s="26">
        <v>900</v>
      </c>
      <c r="O9" s="9">
        <f>SUM(B9:N9)</f>
        <v>10800</v>
      </c>
      <c r="R9" s="16" t="s">
        <v>14</v>
      </c>
    </row>
    <row r="10" spans="1:18" ht="13.15" customHeight="1" x14ac:dyDescent="0.25">
      <c r="A10" s="6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8" s="4" customFormat="1" ht="17.649999999999999" customHeight="1" x14ac:dyDescent="0.25"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5" t="s">
        <v>12</v>
      </c>
      <c r="L11" s="5" t="s">
        <v>12</v>
      </c>
      <c r="M11" s="5" t="s">
        <v>12</v>
      </c>
      <c r="N11" s="5" t="s">
        <v>12</v>
      </c>
    </row>
    <row r="12" spans="1:18" ht="13.15" customHeight="1" x14ac:dyDescent="0.25">
      <c r="A12" s="19" t="s">
        <v>11</v>
      </c>
      <c r="B12" s="26">
        <v>400</v>
      </c>
      <c r="C12" s="26">
        <v>200</v>
      </c>
      <c r="D12" s="26">
        <v>200</v>
      </c>
      <c r="E12" s="26">
        <v>200</v>
      </c>
      <c r="F12" s="26">
        <v>200</v>
      </c>
      <c r="G12" s="26">
        <v>200</v>
      </c>
      <c r="H12" s="26">
        <v>200</v>
      </c>
      <c r="I12" s="26">
        <v>200</v>
      </c>
      <c r="J12" s="26">
        <v>200</v>
      </c>
      <c r="K12" s="26">
        <v>200</v>
      </c>
      <c r="L12" s="26">
        <v>200</v>
      </c>
      <c r="M12" s="26">
        <v>200</v>
      </c>
      <c r="N12" s="26">
        <v>200</v>
      </c>
      <c r="O12" s="9">
        <f>SUM(B12:N12)</f>
        <v>2800</v>
      </c>
    </row>
    <row r="13" spans="1:18" ht="21.95" customHeight="1" x14ac:dyDescent="0.25">
      <c r="A13" s="21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8" ht="13.9" customHeight="1" x14ac:dyDescent="0.25">
      <c r="B14" s="15" t="s">
        <v>1</v>
      </c>
      <c r="C14" s="15" t="s">
        <v>1</v>
      </c>
      <c r="D14" s="15" t="s">
        <v>1</v>
      </c>
      <c r="E14" s="15" t="s">
        <v>1</v>
      </c>
      <c r="F14" s="15" t="s">
        <v>1</v>
      </c>
      <c r="G14" s="15" t="s">
        <v>1</v>
      </c>
      <c r="H14" s="15" t="s">
        <v>1</v>
      </c>
      <c r="I14" s="15" t="s">
        <v>1</v>
      </c>
      <c r="J14" s="15" t="s">
        <v>1</v>
      </c>
      <c r="K14" s="15" t="s">
        <v>1</v>
      </c>
      <c r="L14" s="15" t="s">
        <v>1</v>
      </c>
      <c r="M14" s="15" t="s">
        <v>1</v>
      </c>
      <c r="N14" s="15" t="s">
        <v>1</v>
      </c>
    </row>
    <row r="15" spans="1:18" ht="24" x14ac:dyDescent="0.25">
      <c r="A15" s="10" t="s">
        <v>9</v>
      </c>
      <c r="B15" s="9">
        <f t="shared" ref="B15:N15" si="1">B4+B6-B9+B12</f>
        <v>123100</v>
      </c>
      <c r="C15" s="9">
        <f t="shared" si="1"/>
        <v>123300</v>
      </c>
      <c r="D15" s="9">
        <f t="shared" si="1"/>
        <v>124100</v>
      </c>
      <c r="E15" s="9">
        <f t="shared" si="1"/>
        <v>125500</v>
      </c>
      <c r="F15" s="9">
        <f t="shared" si="1"/>
        <v>127200</v>
      </c>
      <c r="G15" s="9">
        <f t="shared" si="1"/>
        <v>129200</v>
      </c>
      <c r="H15" s="9">
        <f t="shared" si="1"/>
        <v>131500</v>
      </c>
      <c r="I15" s="9">
        <f t="shared" si="1"/>
        <v>133800</v>
      </c>
      <c r="J15" s="9">
        <f t="shared" si="1"/>
        <v>136100</v>
      </c>
      <c r="K15" s="9">
        <f t="shared" si="1"/>
        <v>138100</v>
      </c>
      <c r="L15" s="9">
        <f t="shared" si="1"/>
        <v>140100</v>
      </c>
      <c r="M15" s="9">
        <f t="shared" si="1"/>
        <v>142100</v>
      </c>
      <c r="N15" s="9">
        <f t="shared" si="1"/>
        <v>144100</v>
      </c>
      <c r="O15" s="9">
        <f>SUM(B15:N15)</f>
        <v>1718200</v>
      </c>
    </row>
    <row r="16" spans="1:18" ht="19.149999999999999" customHeight="1" x14ac:dyDescent="0.25">
      <c r="B16" s="20" t="s">
        <v>8</v>
      </c>
      <c r="C16" s="20" t="s">
        <v>8</v>
      </c>
      <c r="D16" s="20" t="s">
        <v>8</v>
      </c>
      <c r="E16" s="20" t="s">
        <v>8</v>
      </c>
      <c r="F16" s="20" t="s">
        <v>8</v>
      </c>
      <c r="G16" s="20" t="s">
        <v>8</v>
      </c>
      <c r="H16" s="20" t="s">
        <v>8</v>
      </c>
      <c r="I16" s="20" t="s">
        <v>8</v>
      </c>
      <c r="J16" s="20" t="s">
        <v>8</v>
      </c>
      <c r="K16" s="20" t="s">
        <v>8</v>
      </c>
      <c r="L16" s="20" t="s">
        <v>8</v>
      </c>
      <c r="M16" s="20" t="s">
        <v>8</v>
      </c>
      <c r="N16" s="20" t="s">
        <v>8</v>
      </c>
    </row>
    <row r="17" spans="1:18" ht="15.75" x14ac:dyDescent="0.25">
      <c r="A17" s="19" t="s">
        <v>7</v>
      </c>
      <c r="B17" s="26">
        <v>0</v>
      </c>
      <c r="C17" s="26">
        <v>0</v>
      </c>
      <c r="D17" s="26">
        <v>0</v>
      </c>
      <c r="E17" s="26">
        <v>500</v>
      </c>
      <c r="F17" s="28">
        <v>1000</v>
      </c>
      <c r="G17" s="28">
        <v>1000</v>
      </c>
      <c r="H17" s="28">
        <v>1000</v>
      </c>
      <c r="I17" s="28">
        <v>1000</v>
      </c>
      <c r="J17" s="26">
        <v>500</v>
      </c>
      <c r="K17" s="26">
        <v>0</v>
      </c>
      <c r="L17" s="27">
        <v>0</v>
      </c>
      <c r="M17" s="27">
        <v>0</v>
      </c>
      <c r="N17" s="26">
        <v>0</v>
      </c>
      <c r="O17" s="9"/>
      <c r="R17" s="16" t="s">
        <v>6</v>
      </c>
    </row>
    <row r="18" spans="1:18" ht="23.45" customHeight="1" x14ac:dyDescent="0.25">
      <c r="B18" s="15" t="s">
        <v>1</v>
      </c>
      <c r="C18" s="15" t="s">
        <v>1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</row>
    <row r="19" spans="1:18" ht="24" x14ac:dyDescent="0.25">
      <c r="A19" s="10" t="s">
        <v>5</v>
      </c>
      <c r="B19" s="9">
        <f t="shared" ref="B19:N19" si="2">B15+B17</f>
        <v>123100</v>
      </c>
      <c r="C19" s="9">
        <f t="shared" si="2"/>
        <v>123300</v>
      </c>
      <c r="D19" s="9">
        <f t="shared" si="2"/>
        <v>124100</v>
      </c>
      <c r="E19" s="9">
        <f t="shared" si="2"/>
        <v>126000</v>
      </c>
      <c r="F19" s="9">
        <f t="shared" si="2"/>
        <v>128200</v>
      </c>
      <c r="G19" s="9">
        <f t="shared" si="2"/>
        <v>130200</v>
      </c>
      <c r="H19" s="9">
        <f t="shared" si="2"/>
        <v>132500</v>
      </c>
      <c r="I19" s="9">
        <f t="shared" si="2"/>
        <v>134800</v>
      </c>
      <c r="J19" s="9">
        <f t="shared" si="2"/>
        <v>136600</v>
      </c>
      <c r="K19" s="9">
        <f t="shared" si="2"/>
        <v>138100</v>
      </c>
      <c r="L19" s="9">
        <f t="shared" si="2"/>
        <v>140100</v>
      </c>
      <c r="M19" s="9">
        <f t="shared" si="2"/>
        <v>142100</v>
      </c>
      <c r="N19" s="9">
        <f t="shared" si="2"/>
        <v>144100</v>
      </c>
      <c r="O19" s="9">
        <f>SUM(B19:N19)</f>
        <v>1723200</v>
      </c>
    </row>
    <row r="20" spans="1:18" ht="11.25" customHeight="1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8" ht="4.5" customHeight="1" x14ac:dyDescent="0.25">
      <c r="A21" s="1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8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8" ht="24" x14ac:dyDescent="0.25">
      <c r="A23" s="10" t="s">
        <v>5</v>
      </c>
      <c r="B23" s="9">
        <f t="shared" ref="B23:N23" si="3">B19</f>
        <v>123100</v>
      </c>
      <c r="C23" s="9">
        <f t="shared" si="3"/>
        <v>123300</v>
      </c>
      <c r="D23" s="9">
        <f t="shared" si="3"/>
        <v>124100</v>
      </c>
      <c r="E23" s="9">
        <f t="shared" si="3"/>
        <v>126000</v>
      </c>
      <c r="F23" s="9">
        <f t="shared" si="3"/>
        <v>128200</v>
      </c>
      <c r="G23" s="9">
        <f t="shared" si="3"/>
        <v>130200</v>
      </c>
      <c r="H23" s="9">
        <f t="shared" si="3"/>
        <v>132500</v>
      </c>
      <c r="I23" s="9">
        <f t="shared" si="3"/>
        <v>134800</v>
      </c>
      <c r="J23" s="9">
        <f t="shared" si="3"/>
        <v>136600</v>
      </c>
      <c r="K23" s="9">
        <f t="shared" si="3"/>
        <v>138100</v>
      </c>
      <c r="L23" s="9">
        <f t="shared" si="3"/>
        <v>140100</v>
      </c>
      <c r="M23" s="9">
        <f t="shared" si="3"/>
        <v>142100</v>
      </c>
      <c r="N23" s="9">
        <f t="shared" si="3"/>
        <v>144100</v>
      </c>
    </row>
    <row r="24" spans="1:18" ht="3" customHeight="1" x14ac:dyDescent="0.25"/>
    <row r="25" spans="1:18" s="4" customFormat="1" ht="26.25" customHeight="1" x14ac:dyDescent="0.25">
      <c r="B25" s="8" t="s">
        <v>4</v>
      </c>
      <c r="C25" s="8" t="s">
        <v>4</v>
      </c>
      <c r="D25" s="8" t="s">
        <v>4</v>
      </c>
      <c r="E25" s="8" t="s">
        <v>4</v>
      </c>
      <c r="F25" s="8" t="s">
        <v>4</v>
      </c>
      <c r="G25" s="8" t="s">
        <v>4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</row>
    <row r="26" spans="1:18" ht="25.5" x14ac:dyDescent="0.25">
      <c r="A26" s="3" t="s">
        <v>3</v>
      </c>
      <c r="B26" s="25">
        <v>364</v>
      </c>
      <c r="C26" s="25">
        <v>364</v>
      </c>
      <c r="D26" s="25">
        <v>366</v>
      </c>
      <c r="E26" s="25">
        <v>370</v>
      </c>
      <c r="F26" s="25">
        <v>375</v>
      </c>
      <c r="G26" s="25">
        <v>381</v>
      </c>
      <c r="H26" s="25">
        <v>388</v>
      </c>
      <c r="I26" s="25">
        <v>395</v>
      </c>
      <c r="J26" s="25">
        <v>402</v>
      </c>
      <c r="K26" s="25">
        <v>408</v>
      </c>
      <c r="L26" s="25">
        <v>414</v>
      </c>
      <c r="M26" s="25">
        <v>420</v>
      </c>
      <c r="N26" s="25">
        <v>426</v>
      </c>
    </row>
    <row r="27" spans="1:18" ht="9.75" customHeight="1" x14ac:dyDescent="0.25">
      <c r="A27" s="6" t="s">
        <v>2</v>
      </c>
    </row>
    <row r="28" spans="1:18" s="4" customFormat="1" ht="22.9" customHeight="1" x14ac:dyDescent="0.25">
      <c r="B28" s="5" t="s">
        <v>1</v>
      </c>
      <c r="C28" s="5" t="s">
        <v>1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 t="s">
        <v>1</v>
      </c>
      <c r="M28" s="5" t="s">
        <v>1</v>
      </c>
      <c r="N28" s="5" t="s">
        <v>1</v>
      </c>
    </row>
    <row r="29" spans="1:18" ht="25.5" x14ac:dyDescent="0.25">
      <c r="A29" s="3" t="s">
        <v>0</v>
      </c>
      <c r="B29" s="2">
        <f t="shared" ref="B29:N29" si="4">B23/B26</f>
        <v>338.1868131868132</v>
      </c>
      <c r="C29" s="2">
        <f t="shared" si="4"/>
        <v>338.73626373626371</v>
      </c>
      <c r="D29" s="2">
        <f t="shared" si="4"/>
        <v>339.07103825136613</v>
      </c>
      <c r="E29" s="2">
        <f t="shared" si="4"/>
        <v>340.54054054054052</v>
      </c>
      <c r="F29" s="2">
        <f t="shared" si="4"/>
        <v>341.86666666666667</v>
      </c>
      <c r="G29" s="2">
        <f t="shared" si="4"/>
        <v>341.73228346456693</v>
      </c>
      <c r="H29" s="2">
        <f t="shared" si="4"/>
        <v>341.49484536082474</v>
      </c>
      <c r="I29" s="2">
        <f t="shared" si="4"/>
        <v>341.26582278481015</v>
      </c>
      <c r="J29" s="2">
        <f t="shared" si="4"/>
        <v>339.80099502487565</v>
      </c>
      <c r="K29" s="2">
        <f t="shared" si="4"/>
        <v>338.48039215686276</v>
      </c>
      <c r="L29" s="2">
        <f t="shared" si="4"/>
        <v>338.40579710144925</v>
      </c>
      <c r="M29" s="2">
        <f t="shared" si="4"/>
        <v>338.33333333333331</v>
      </c>
      <c r="N29" s="2">
        <f t="shared" si="4"/>
        <v>338.26291079812205</v>
      </c>
    </row>
  </sheetData>
  <sheetProtection algorithmName="SHA-512" hashValue="oBPJUzE41sScFgK9xaJuwvbcst+tnwFSRU9zubZBC1Il5xHiCwcCU5FM9sB3K2QqWFfBM5AftFjQqCsf+bl0Og==" saltValue="M+rKQC1ScBCKy4Pogq2H2Q==" spinCount="100000" sheet="1" objects="1" scenarios="1" selectLockedCells="1"/>
  <mergeCells count="1">
    <mergeCell ref="O3:O4"/>
  </mergeCells>
  <pageMargins left="0.7" right="0.7" top="0.75" bottom="0.75" header="0.3" footer="0.3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25A-E0BA-407F-BA57-92C72D62E997}">
  <dimension ref="G5:L6"/>
  <sheetViews>
    <sheetView workbookViewId="0">
      <selection activeCell="O8" sqref="O8"/>
    </sheetView>
  </sheetViews>
  <sheetFormatPr defaultRowHeight="15" x14ac:dyDescent="0.25"/>
  <sheetData>
    <row r="5" spans="7:12" x14ac:dyDescent="0.25">
      <c r="G5" t="s">
        <v>34</v>
      </c>
      <c r="H5" t="s">
        <v>35</v>
      </c>
      <c r="I5" t="s">
        <v>36</v>
      </c>
      <c r="J5" t="s">
        <v>37</v>
      </c>
    </row>
    <row r="6" spans="7:12" x14ac:dyDescent="0.25">
      <c r="G6">
        <v>3</v>
      </c>
      <c r="H6">
        <v>4</v>
      </c>
      <c r="I6">
        <f>G6*H6</f>
        <v>12</v>
      </c>
      <c r="J6">
        <v>10</v>
      </c>
      <c r="K6">
        <f>I6*J6</f>
        <v>120</v>
      </c>
      <c r="L6">
        <f>K6*13</f>
        <v>1560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8" ma:contentTypeDescription="Create a new document." ma:contentTypeScope="" ma:versionID="1ec3b18cb9f0a0020af0a3def5edaaab">
  <xsd:schema xmlns:xsd="http://www.w3.org/2001/XMLSchema" xmlns:xs="http://www.w3.org/2001/XMLSchema" xmlns:p="http://schemas.microsoft.com/office/2006/metadata/properties" xmlns:ns3="ff69f59f-5dc2-4166-8da5-1446cf073241" xmlns:ns4="1cb81ce4-bcf6-4ac9-bd14-8d75c9def1d9" targetNamespace="http://schemas.microsoft.com/office/2006/metadata/properties" ma:root="true" ma:fieldsID="64d94a4acca266c689e55d30c41ac65c" ns3:_="" ns4:_="">
    <xsd:import namespace="ff69f59f-5dc2-4166-8da5-1446cf073241"/>
    <xsd:import namespace="1cb81ce4-bcf6-4ac9-bd14-8d75c9def1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C0E47F-0B55-4856-8156-904971148DA7}">
  <ds:schemaRefs>
    <ds:schemaRef ds:uri="http://purl.org/dc/dcmitype/"/>
    <ds:schemaRef ds:uri="http://schemas.microsoft.com/office/infopath/2007/PartnerControls"/>
    <ds:schemaRef ds:uri="ff69f59f-5dc2-4166-8da5-1446cf073241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cb81ce4-bcf6-4ac9-bd14-8d75c9def1d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38A9404-7000-4B91-8F43-158436186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7FDF5-891C-40A0-B5C5-6937D8DE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9f59f-5dc2-4166-8da5-1446cf073241"/>
    <ds:schemaRef ds:uri="1cb81ce4-bcf6-4ac9-bd14-8d75c9def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Rental Growth Blank</vt:lpstr>
      <vt:lpstr>Rental Growth with Formula</vt:lpstr>
      <vt:lpstr>Sheet1</vt:lpstr>
      <vt:lpstr>PI_per</vt:lpstr>
      <vt:lpstr>'Rental Growth Blank'!Print_Area</vt:lpstr>
      <vt:lpstr>'Rental Growth with Formula'!Print_Area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GEORGE-PAUL GASKIN</cp:lastModifiedBy>
  <dcterms:created xsi:type="dcterms:W3CDTF">2022-12-14T04:12:47Z</dcterms:created>
  <dcterms:modified xsi:type="dcterms:W3CDTF">2024-12-10T16:08:25Z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  <property fmtid="{D5CDD505-2E9C-101B-9397-08002B2CF9AE}" pid="3" name="_AdHocReviewCycleID">
    <vt:i4>739620813</vt:i4>
  </property>
  <property fmtid="{D5CDD505-2E9C-101B-9397-08002B2CF9AE}" pid="4" name="_NewReviewCycle">
    <vt:lpwstr/>
  </property>
  <property fmtid="{D5CDD505-2E9C-101B-9397-08002B2CF9AE}" pid="5" name="_EmailSubject">
    <vt:lpwstr>Rental Growth 650 Budget </vt:lpwstr>
  </property>
  <property fmtid="{D5CDD505-2E9C-101B-9397-08002B2CF9AE}" pid="6" name="_AuthorEmail">
    <vt:lpwstr>sparker@autochlor.com</vt:lpwstr>
  </property>
  <property fmtid="{D5CDD505-2E9C-101B-9397-08002B2CF9AE}" pid="7" name="_AuthorEmailDisplayName">
    <vt:lpwstr>SAMUEL PARKER</vt:lpwstr>
  </property>
  <property fmtid="{D5CDD505-2E9C-101B-9397-08002B2CF9AE}" pid="8" name="_ReviewingToolsShownOnce">
    <vt:lpwstr/>
  </property>
</Properties>
</file>