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utochlorsystem-my.sharepoint.com/personal/sparker_autochlor_com/Documents/"/>
    </mc:Choice>
  </mc:AlternateContent>
  <xr:revisionPtr revIDLastSave="0" documentId="8_{F461927E-D4B2-464C-9A88-8D15C4744BFC}" xr6:coauthVersionLast="47" xr6:coauthVersionMax="47" xr10:uidLastSave="{00000000-0000-0000-0000-000000000000}"/>
  <bookViews>
    <workbookView xWindow="-120" yWindow="-120" windowWidth="29040" windowHeight="15840" xr2:uid="{C78EE2C5-407A-49AF-A2C3-11182208CD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9" i="1" l="1"/>
  <c r="A7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1" i="1"/>
  <c r="G185" i="1" l="1"/>
</calcChain>
</file>

<file path=xl/sharedStrings.xml><?xml version="1.0" encoding="utf-8"?>
<sst xmlns="http://schemas.openxmlformats.org/spreadsheetml/2006/main" count="370" uniqueCount="218">
  <si>
    <t>FROM:</t>
  </si>
  <si>
    <t>SHIP TO:</t>
  </si>
  <si>
    <t>620 Auto Chlor System</t>
  </si>
  <si>
    <t>650 Auto Chlor System</t>
  </si>
  <si>
    <t xml:space="preserve"> 685 Gotham Parkway</t>
  </si>
  <si>
    <t>8912 Yellow Brick Rd</t>
  </si>
  <si>
    <t>Carlstadt NJ 07072</t>
  </si>
  <si>
    <t>Rosedale MD 21237</t>
  </si>
  <si>
    <r>
      <t xml:space="preserve">COLLECT - </t>
    </r>
    <r>
      <rPr>
        <sz val="8"/>
        <rFont val="Arial"/>
        <family val="2"/>
      </rPr>
      <t>FREIGHT PREPAID UNLESS MARKED</t>
    </r>
  </si>
  <si>
    <t>ORDER DATE:</t>
  </si>
  <si>
    <t xml:space="preserve">  CARRIER:</t>
  </si>
  <si>
    <t>SHIPMENT DATE:</t>
  </si>
  <si>
    <t>Name                                                                Phone</t>
  </si>
  <si>
    <t>No. Cont.</t>
  </si>
  <si>
    <t>HM</t>
  </si>
  <si>
    <t>Proper Shipping Name/                                            Description</t>
  </si>
  <si>
    <r>
      <t>Trade Name/Unit of Measure/</t>
    </r>
    <r>
      <rPr>
        <b/>
        <sz val="10"/>
        <rFont val="Arial"/>
        <family val="2"/>
      </rPr>
      <t>EPA Registration</t>
    </r>
  </si>
  <si>
    <t>Wt/Vol</t>
  </si>
  <si>
    <t>Total Weight</t>
  </si>
  <si>
    <t>Rcv'd.</t>
  </si>
  <si>
    <t>X</t>
  </si>
  <si>
    <t>UN1760, Corrosive Liquid, N.O.S., (Phosphoric Acid, Glycolic Acid), 8, PGIII</t>
  </si>
  <si>
    <t>Auto PRO Acid Pretreat                                                            6x32 oz Case</t>
  </si>
  <si>
    <t>UN1791, Hypochlorite Solutions, 8, PGIII</t>
  </si>
  <si>
    <t>Chlorinated Laundry Destainer                  5 Gal. Jerrican</t>
  </si>
  <si>
    <t>UN1823, Sodium Hydroxide, Solid, 8, PGII</t>
  </si>
  <si>
    <t>Deep Fat Fryer Cleaner                                            20# Tub</t>
  </si>
  <si>
    <t>UN3266, Corrosive Liquid, Basic, Inorganic, N.O.S., (Sodium Hydroxide), 8, PGII</t>
  </si>
  <si>
    <t xml:space="preserve">D-Grease                                                1 Gal. Bottle </t>
  </si>
  <si>
    <t>D-Grease                                        2.5 Gal. Jerrican</t>
  </si>
  <si>
    <t>D-Grease                                            5 Gal. Jerrican</t>
  </si>
  <si>
    <t>D-Grease                                      275 Gal. IBC</t>
  </si>
  <si>
    <t>NA1760, Compounds, Cleaning Liquid, (Phosphoric Acid), 8, PGII</t>
  </si>
  <si>
    <t>D-Scale                                                            1 Gal. Bottle</t>
  </si>
  <si>
    <t>NA1760, Compounds, Cleaning Liquid, (Potassium Hydroxide), 8, PGII</t>
  </si>
  <si>
    <t>Fabra Kleen Booster                        5 Gal. Jerrican</t>
  </si>
  <si>
    <t>Fabra Kleen Booster                        15 Gal. Drum</t>
  </si>
  <si>
    <t>UN1791, Hypochlorite Solutions, 8, PGII</t>
  </si>
  <si>
    <t>Fabra Kleen Destainer                        2.5 Gal. Jerrican</t>
  </si>
  <si>
    <t>Fabra Kleen Destainer                        5 Gal. Jerrican</t>
  </si>
  <si>
    <t>Fabra Kleen Destainer                        15 Gal. TH Drum</t>
  </si>
  <si>
    <t>Fabra Kleen Eliminator                        5 Gal. Jerrican</t>
  </si>
  <si>
    <t>UN1824, Sodium Hydroxide Solution, 8, PGII</t>
  </si>
  <si>
    <t>Fabra Kleen Maximizer                        5 Gal. Jerrican</t>
  </si>
  <si>
    <t>Fabra Kleen Maximizer                        15 Gal. TH Drum</t>
  </si>
  <si>
    <t>UN2984, Hydrogen Peroxide Aqueous Solution, 5.1, PGIII</t>
  </si>
  <si>
    <t>Fabra Kleen Oxygen Destainer                    5 Gal Jerrican</t>
  </si>
  <si>
    <t>Fabra Kleen Oxygen Destainer                    15 Gal TH Drum</t>
  </si>
  <si>
    <t>Fabra Kleen Performer                        2.5 Gal. Jerrican</t>
  </si>
  <si>
    <t>Fabra Kleen Performer                        5 Gal. Jerrican</t>
  </si>
  <si>
    <t>Fabra Kleen Performer                        15 Gal. TH Drum</t>
  </si>
  <si>
    <t>UN1778, Fluorosilicic Acid, 8, PGII</t>
  </si>
  <si>
    <t>Fabra Kleen Soft &amp; Sour                                   5 Gal. Jerrican</t>
  </si>
  <si>
    <t>Fabra Kleen Sour                                   5 Gal. Jerrican</t>
  </si>
  <si>
    <t>Fabra Kleen Sour                                   15 Gal. TH Drum</t>
  </si>
  <si>
    <t>Fabra Kleen Terminator                        5 Gal. Jerrican</t>
  </si>
  <si>
    <t>Fabra Kleen Terminator                        15 Gal. TH Drum</t>
  </si>
  <si>
    <t>UN3266, Corrosive Liquid, Basic, Inorganic, N.O.S., (Potassium Hydroxide), 8, PGII</t>
  </si>
  <si>
    <t>Floor Break                                            1 Gal. Bottle</t>
  </si>
  <si>
    <t>Floor Break                                             2.5 Gal. Jerrican</t>
  </si>
  <si>
    <t>Floor Break                                         5 Gal. Jerrican</t>
  </si>
  <si>
    <t>Floor Break                                   275 Gal. IBC</t>
  </si>
  <si>
    <t>UN1993, Flammable Liquid, N.O.S., (Isopropyl Alcohol), 3, PGIII</t>
  </si>
  <si>
    <t>Freeze Kleen                                             1 Gal. Bottle</t>
  </si>
  <si>
    <t>G.O.K                                                  1 Gal.Bottle</t>
  </si>
  <si>
    <t>G.O.K.                                              5 Gal. Jerrican</t>
  </si>
  <si>
    <t>UN1759, Corrosive Solid, N.O.S. (Sodium Hydroxide), 8, PGII</t>
  </si>
  <si>
    <t>Hot Tank Compound                                     50 LB Drum</t>
  </si>
  <si>
    <t>Institutional Machine Detergent                                              5 Gal. Jerrican</t>
  </si>
  <si>
    <t>UN3262, Corrosive Solid, Basic, Inorganic, N.O.S., (Sodium Hydroxide), 8, PGII</t>
  </si>
  <si>
    <t>Kleen Duty                                      Case</t>
  </si>
  <si>
    <r>
      <t xml:space="preserve">Kleen Duty </t>
    </r>
    <r>
      <rPr>
        <b/>
        <sz val="10"/>
        <rFont val="Arial"/>
        <family val="2"/>
      </rPr>
      <t>NP</t>
    </r>
    <r>
      <rPr>
        <sz val="10"/>
        <rFont val="Arial"/>
        <family val="2"/>
      </rPr>
      <t xml:space="preserve">                                     Case</t>
    </r>
  </si>
  <si>
    <t>UN1759, Corrosive Solid, Basic, Inorganic, N.O.S., (Sodium Hydroxide), 8, PGII</t>
  </si>
  <si>
    <t>Kleen Duty Supreme                  Case</t>
  </si>
  <si>
    <t>Low Temp Machine Det                      1 Gal. Bottle</t>
  </si>
  <si>
    <t>Low Temp Machine Det.                         5 Gal. Jerrican</t>
  </si>
  <si>
    <t>Low Temp Machine Det. X                        1 Gal. Bottle</t>
  </si>
  <si>
    <t>Low Temp Machine Det. X                         5 Gal. Jerrican</t>
  </si>
  <si>
    <t>UN3266, Corrosive Liquid, Basic, Inorganic, N.O.S., (Sodium Hydroxide) 8, PGII</t>
  </si>
  <si>
    <t>Mach 2 Washmate                            1 Gallon / 3.78 Liter  Jerrican</t>
  </si>
  <si>
    <r>
      <t xml:space="preserve">Mach 2 Washmate </t>
    </r>
    <r>
      <rPr>
        <b/>
        <sz val="10"/>
        <rFont val="Arial"/>
        <family val="2"/>
      </rPr>
      <t>NP</t>
    </r>
    <r>
      <rPr>
        <sz val="10"/>
        <rFont val="Arial"/>
        <family val="2"/>
      </rPr>
      <t xml:space="preserve">                           1 Gallon / 3.78 Liter  Jerrican</t>
    </r>
  </si>
  <si>
    <t>Mach 2 Washmate                            55 gal. Drum</t>
  </si>
  <si>
    <t>UN3266, Corrosive Liquid, Basic, Inorganic, N.O.S., (Potassium Hydroxide, Sodium Silicate), 8, PGII</t>
  </si>
  <si>
    <t>Mach Detergent MS                         1 Gallon / 3.78 Liter  Jerrican</t>
  </si>
  <si>
    <t>Mach Detergent Plus                        1 Gallon / 3.78 Liter  Jerrican</t>
  </si>
  <si>
    <t>Mach Endurance                              1 Gallon / 3.78 Liter  Jerrican</t>
  </si>
  <si>
    <t>UN3266, Corrosive Liquid, Basic, Inorganic, N.O.S., (Sodium Hydroxide, Potassium Hydroxide), 8, PGII</t>
  </si>
  <si>
    <t>Mach Enviro Wash                          1 Gallon / 3.78 Liter  Jerrican</t>
  </si>
  <si>
    <t>UN3266, Corrosive Liquid, Basic, Inorganic, N.O.S., (Potassium Hydroxide, Sodium Hydroxide), 8, PGII</t>
  </si>
  <si>
    <t>Mach Turbo                                             1 Gallon / 3.78 Liter  Jerrican</t>
  </si>
  <si>
    <t>Machine Detergent MS                          2.5 Gallon Jerrican</t>
  </si>
  <si>
    <t>Machine Detergent MS                          5 Gallon Jerrican</t>
  </si>
  <si>
    <t>Machine Detergent MS                          15 Gallon TH Drum</t>
  </si>
  <si>
    <t>Machine Detergent #3                           1 Gallon Bottle</t>
  </si>
  <si>
    <t>Machine Detergent #3X                       1 Gallon Bottle</t>
  </si>
  <si>
    <t>Machine Detergent #3X                       2.5 Gallon Jerrican</t>
  </si>
  <si>
    <t>Machine Detergent #3X                      5 Gal. Jerrican</t>
  </si>
  <si>
    <t>Machine Detergent #4                        1 Gallon Cont.</t>
  </si>
  <si>
    <t>Machine Detergent #4                        5 Gal. Jerrican</t>
  </si>
  <si>
    <t>Machine Detergent #4X                        1 Gallon Bottle</t>
  </si>
  <si>
    <t>Machine Detergent #4X                        2.5 Gal. Jerrican</t>
  </si>
  <si>
    <t>Machine Detergent #4X                        5 Gal. Jerrican</t>
  </si>
  <si>
    <t>UN1789, Hydrochloric  Acid Solution, 8, PGII</t>
  </si>
  <si>
    <t>Muriatic Acid                                       1 Gal. Bottle</t>
  </si>
  <si>
    <t>Oven and Grill Cleaner                               4x1 Gal. Case</t>
  </si>
  <si>
    <t>UN3265, Corrosive Liquid, Acidic, Organic, N.O.S., (Glycolic Acid), 8,  PGII</t>
  </si>
  <si>
    <t>Rinsate                                             1 Gal. Bottle</t>
  </si>
  <si>
    <t>Rinsate                                               5 Gal. Jerrican</t>
  </si>
  <si>
    <t>NA1760, Compounds, Cleaning Liquid (Phosphoric Acid), 8, PGII</t>
  </si>
  <si>
    <t>Rust Remover                                   1 Gal. Bottle</t>
  </si>
  <si>
    <t>Rust Remover                                    5 Gal. Jerrican</t>
  </si>
  <si>
    <t>UN3264, Corrosive Liquid, Acidic, Inorganic, N.O.S., (Phosphoric Acid), 8, PGII</t>
  </si>
  <si>
    <t>Scale Away                                            1 Gal. Bottle</t>
  </si>
  <si>
    <t>UN3264, Corrosive Liquid, Acidic, Inorganic, N.O.S., (Nitric Acid, Phosphoric Acid), 8, PGII</t>
  </si>
  <si>
    <t>Scale Kleen                                      1 Gal. Bottle</t>
  </si>
  <si>
    <t>Silver-Tech Mach.Det                          1 Gal. Bottle</t>
  </si>
  <si>
    <t>Silver-Tech Mach.Det.                         5 Gal. Jerrican</t>
  </si>
  <si>
    <t>Silver-Tech 3X                                      1 Gallon Bottle</t>
  </si>
  <si>
    <t>Silver-Tech 3X                                      2.5 Gallon Jerrican</t>
  </si>
  <si>
    <t>Silver-Tech 3X                                      5 Gallon Jerrican</t>
  </si>
  <si>
    <t>NA1760, Compounds, Cleaning Liquid, Sodium Silicate, 8, PGII</t>
  </si>
  <si>
    <t>Soak Kleen                                          1 Gallon Bottle</t>
  </si>
  <si>
    <t>Soak Kleen                                          5 Gallon Jerrican</t>
  </si>
  <si>
    <t>UN1814, Potassium Hydroxide Solution, 8, PGII</t>
  </si>
  <si>
    <t>Soak Tank Cleaner                              5 Gallon Jerrican</t>
  </si>
  <si>
    <r>
      <t xml:space="preserve">Super 8/ 2.5 Gal. Jerrican                 </t>
    </r>
    <r>
      <rPr>
        <b/>
        <sz val="10"/>
        <rFont val="Arial"/>
        <family val="2"/>
      </rPr>
      <t>EPA Reg. # 6243-7</t>
    </r>
  </si>
  <si>
    <r>
      <t xml:space="preserve">Super 8/ 1 Gal. Bottle                          </t>
    </r>
    <r>
      <rPr>
        <b/>
        <sz val="10"/>
        <rFont val="Arial"/>
        <family val="2"/>
      </rPr>
      <t>EPA Reg. # 6243-7</t>
    </r>
  </si>
  <si>
    <r>
      <t xml:space="preserve">Super 8/ 5 Gal. Jerrican                     </t>
    </r>
    <r>
      <rPr>
        <b/>
        <sz val="10"/>
        <rFont val="Arial"/>
        <family val="2"/>
      </rPr>
      <t>EPA Reg. # 6243-7</t>
    </r>
  </si>
  <si>
    <t>NA1760, Compounds, Cleaning Liquid, (Contains Ethanolamine), 8, PGII</t>
  </si>
  <si>
    <t>Super Strip                                     4x1 Gal. Case</t>
  </si>
  <si>
    <t>Sure Chlor                                     20# Tub</t>
  </si>
  <si>
    <t>Tough Break                                             1 Gal. Bottle</t>
  </si>
  <si>
    <t>Tough Break                                       5 Gal. Jerrican</t>
  </si>
  <si>
    <t>Triple T Concentrate                                                          1 Gal. Bottle</t>
  </si>
  <si>
    <t>Ultra D-Grease Supreme                                      2 X 84.5 oz. Case</t>
  </si>
  <si>
    <t>Ultra HD-55                                           2x84.5 oz. Case</t>
  </si>
  <si>
    <t>Washmate Powder                                   Case</t>
  </si>
  <si>
    <t>746 Cleaner                                      1 Gal. Bottle</t>
  </si>
  <si>
    <t>746 Cleaner                                      5 Gal. Jerrrican</t>
  </si>
  <si>
    <t>Auto Floor  KCDG                                      1 Gal. Bottle</t>
  </si>
  <si>
    <t>Auto Floor  KCDG                                 5 Gal. Jerrican</t>
  </si>
  <si>
    <t>Auto Floor  KCDG                                 2.5 Gal. Jerrican</t>
  </si>
  <si>
    <t>Auto Floor Neutral Multi-Purpose                    1 Gal. Bottle</t>
  </si>
  <si>
    <t>Auto Floor Neutral Multi-Purpose                    5 Gal. Jerrican</t>
  </si>
  <si>
    <t>Auto-Kleen MS                                 Case</t>
  </si>
  <si>
    <t>Bar Tender                                         1 Gal. Bottle</t>
  </si>
  <si>
    <t>Bar Tender                                         5 Gal. Jerrican</t>
  </si>
  <si>
    <t>Bio-Flow                                                    5 Gal. Jerrican</t>
  </si>
  <si>
    <t>Bi-Kleen                                              1 Gal. Bottle</t>
  </si>
  <si>
    <t>Bi-Kleen                                            5 Gal. Jerrican</t>
  </si>
  <si>
    <t>Brilliant                                          25# Tub</t>
  </si>
  <si>
    <t>Clax Emphasize                                          5 Gal.Jerrican</t>
  </si>
  <si>
    <t>Clean Hands                                      1 Gal. Bottle</t>
  </si>
  <si>
    <t>Clean Hands                                      5 Gal. Jerrican</t>
  </si>
  <si>
    <t>Degreaser (HD-53)                                                         1 Gal. Bottle</t>
  </si>
  <si>
    <r>
      <t xml:space="preserve">DS-33/1 Gal. Bottle                        </t>
    </r>
    <r>
      <rPr>
        <b/>
        <sz val="10"/>
        <rFont val="Arial"/>
        <family val="2"/>
      </rPr>
      <t>EPA Reg. # 6243-3</t>
    </r>
  </si>
  <si>
    <r>
      <t xml:space="preserve">Fabra Kleen Soft/San                           5 Gal. Jerrican                                </t>
    </r>
    <r>
      <rPr>
        <b/>
        <sz val="10"/>
        <rFont val="Arial"/>
        <family val="2"/>
      </rPr>
      <t>EPA Reg. # 1839-108-6243</t>
    </r>
  </si>
  <si>
    <t>FC-44                                            2.25 Ltr. Jerrican</t>
  </si>
  <si>
    <t>FC-46                                           2.25 Ltr. Jerrican</t>
  </si>
  <si>
    <t>GK-2                                                2 X 2.25 Ltr. Case</t>
  </si>
  <si>
    <t>GK-4                                                  2 X 2.25 Ltr. Case</t>
  </si>
  <si>
    <t>GK-6                                                2 X 2.25 Ltr. Case</t>
  </si>
  <si>
    <t>Glass Kleen RTU                                1 Gal. Bottle</t>
  </si>
  <si>
    <t>Glass Kleen RTU                                5 Gal. Jerrican</t>
  </si>
  <si>
    <t>GM-24                                            2.25 Ltr. Jerrican</t>
  </si>
  <si>
    <t>Han-Gel                                            1 Gal. Bottle</t>
  </si>
  <si>
    <t>Hand Kleen Foaming AB Soap           4 X 1000 ml.</t>
  </si>
  <si>
    <t>Hand Kleen Fresh &amp; Free Fmg. HS        4 X 1000 ml.</t>
  </si>
  <si>
    <t>High Solids Rinse Aid                         1 Gal. Bottle</t>
  </si>
  <si>
    <t>High Solids Rinse Aid                        5 Gal. Jerrican</t>
  </si>
  <si>
    <t>Ivy Snow                                        50# Tub</t>
  </si>
  <si>
    <t>Lemon Suds                                      1 Gal. Bottle</t>
  </si>
  <si>
    <t>Lemon Suds                                        5 Gal. Jerrican</t>
  </si>
  <si>
    <t>Low-Temp Rinse Aid                          5 Gal. Jerrican</t>
  </si>
  <si>
    <t>Low-Temp Rinse Aid                          2.5 Gal. Jerrican</t>
  </si>
  <si>
    <t>Low-Temp Rinse Aid                          1 Gal. Bottle</t>
  </si>
  <si>
    <t>Mach 1 Drymate                              90 Fl. Oz Cont.</t>
  </si>
  <si>
    <t>Mach 1 Drymate                              3.78L Jerrican</t>
  </si>
  <si>
    <t>Mach 1 Drymate Plus                 3.78L Jerrican</t>
  </si>
  <si>
    <t>Pot &amp; Pan                                    1Gal. Bottle</t>
  </si>
  <si>
    <t>Pot &amp; Pan                                         5 Gal. Jerrican</t>
  </si>
  <si>
    <t>Pot &amp; Pan Supreme                            1 Gal. Bottle</t>
  </si>
  <si>
    <t>Pot &amp; Pan Supreme                             5 Gal. Jerrican</t>
  </si>
  <si>
    <t>Pots &amp; Hands                                    1 Gal. Bottle</t>
  </si>
  <si>
    <t>Pots &amp; Hands                                   5 Gal. Jerrican</t>
  </si>
  <si>
    <t>Rinse Aid Plus                                   1 Gal. Bottle</t>
  </si>
  <si>
    <t>Rinse Duty                                          1 Gal. Bottle</t>
  </si>
  <si>
    <t>Rinse Duty                                           5 Gal. Jerrican</t>
  </si>
  <si>
    <t>RoomSense 100                                   1 Gal. Bottle</t>
  </si>
  <si>
    <r>
      <t xml:space="preserve">Room Sense 200                                    4 X 1 Gal. Case                                              </t>
    </r>
    <r>
      <rPr>
        <b/>
        <sz val="10"/>
        <rFont val="Arial"/>
        <family val="2"/>
      </rPr>
      <t>EPA Reg. # 1839-166-6243</t>
    </r>
  </si>
  <si>
    <t>RoomSense 300                                   1 Gal Bottle</t>
  </si>
  <si>
    <t>RoomSense 400                                 1 Gal. Bottle</t>
  </si>
  <si>
    <r>
      <t xml:space="preserve">Sanitizing Solution CL                               1 Gal. Bottle                                        </t>
    </r>
    <r>
      <rPr>
        <b/>
        <sz val="10"/>
        <rFont val="Arial"/>
        <family val="2"/>
      </rPr>
      <t>EPA Reg. # 6243-2</t>
    </r>
  </si>
  <si>
    <r>
      <t xml:space="preserve">Sanitizing Solution CL                             5 Gal. Jerrican                                         </t>
    </r>
    <r>
      <rPr>
        <b/>
        <sz val="10"/>
        <rFont val="Arial"/>
        <family val="2"/>
      </rPr>
      <t>EPA Reg. # 6243-2</t>
    </r>
  </si>
  <si>
    <r>
      <t xml:space="preserve">Solution QA,/1 Gal. Bottle,                  </t>
    </r>
    <r>
      <rPr>
        <b/>
        <sz val="10"/>
        <rFont val="Arial"/>
        <family val="2"/>
      </rPr>
      <t>EPA Reg. # 6243-1</t>
    </r>
  </si>
  <si>
    <r>
      <t xml:space="preserve">Solution QA,/5 Gal. Jerrican,                  </t>
    </r>
    <r>
      <rPr>
        <b/>
        <sz val="10"/>
        <rFont val="Arial"/>
        <family val="2"/>
      </rPr>
      <t>EPA Reg. # 6243-1</t>
    </r>
  </si>
  <si>
    <r>
      <t xml:space="preserve">Solution San/1 Gal Bottle                </t>
    </r>
    <r>
      <rPr>
        <b/>
        <sz val="10"/>
        <rFont val="Arial"/>
        <family val="2"/>
      </rPr>
      <t>EPA Reg. #6243-4</t>
    </r>
  </si>
  <si>
    <r>
      <t xml:space="preserve">Solution San/5 Gal Jerrican      .          </t>
    </r>
    <r>
      <rPr>
        <b/>
        <sz val="10"/>
        <rFont val="Arial"/>
        <family val="2"/>
      </rPr>
      <t>EPA Reg. #6243-4</t>
    </r>
  </si>
  <si>
    <t>Special Bar                                        1 Gal. Bottle</t>
  </si>
  <si>
    <t>Special                                              1 Gal. Bottle</t>
  </si>
  <si>
    <t>Super Suds                                   50# Tub</t>
  </si>
  <si>
    <t>Ultra Bi-Kleen                                   84.5 oz. Jerrican</t>
  </si>
  <si>
    <r>
      <t xml:space="preserve">(Ultra Pkg.) DS-33                                         2 X 84.5 oz.                                                       </t>
    </r>
    <r>
      <rPr>
        <b/>
        <sz val="10"/>
        <rFont val="Arial"/>
        <family val="2"/>
      </rPr>
      <t>EPA Reg. # 6243-1</t>
    </r>
  </si>
  <si>
    <t>Ultra Pot &amp; Pan                               84.5 oz. Jerrican</t>
  </si>
  <si>
    <t>Ultra Pot &amp; Pan  Supreme                             84.5 oz. Jerrican</t>
  </si>
  <si>
    <r>
      <t xml:space="preserve">(Ultra Pkg.) Solution QA                       84.5 oz. Jerrican                                      </t>
    </r>
    <r>
      <rPr>
        <b/>
        <sz val="10"/>
        <rFont val="Arial"/>
        <family val="2"/>
      </rPr>
      <t>EPA Reg. # 6243-1</t>
    </r>
  </si>
  <si>
    <t>Ultra Special                                 84.5 oz. Jerrican</t>
  </si>
  <si>
    <t>Xpress Stainless Steel Polish                               4 X 1 Qt. Case</t>
  </si>
  <si>
    <t>TOTAL WEIGHT:</t>
  </si>
  <si>
    <t>SHIPPERS CERTIFICATION:</t>
  </si>
  <si>
    <t>This is to certify that the above-named materials are properly classified, described, packaged, marked and labeled, and are in proper condition for transportation according to the applicable regulations of the Department of Transportation.</t>
  </si>
  <si>
    <t>_______________________________________</t>
  </si>
  <si>
    <t xml:space="preserve">       _______________________</t>
  </si>
  <si>
    <t xml:space="preserve">  By / Signature</t>
  </si>
  <si>
    <t xml:space="preserve">              Date</t>
  </si>
  <si>
    <t>Rinse Aid Plus                                   2.5 Gal. Jerrican</t>
  </si>
  <si>
    <t>Special                                            2.5 Gal. Jerrican</t>
  </si>
  <si>
    <t>Machine Detergent #3                            2.5 Gal. Jerrican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</si>
</sst>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2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Symbol"/>
      <family val="1"/>
      <charset val="2"/>
    </font>
    <font>
      <sz val="8"/>
      <name val="Arial"/>
      <family val="2"/>
    </font>
    <font>
      <sz val="9"/>
      <name val="Arial"/>
      <family val="2"/>
    </font>
    <font>
      <sz val="6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gray0625"/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3" fillId="0" borderId="0" xfId="0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5" fillId="0" borderId="0" xfId="0" applyFont="1"/>
    <xf numFmtId="0" fontId="0" fillId="0" borderId="0" xfId="0" applyProtection="1">
      <protection locked="0"/>
    </xf>
    <xf numFmtId="0" fontId="4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 wrapText="1"/>
      <protection locked="0"/>
    </xf>
    <xf numFmtId="0" fontId="3" fillId="0" borderId="0" xfId="0" applyFont="1" applyAlignment="1" applyProtection="1">
      <alignment horizontal="right"/>
      <protection locked="0"/>
    </xf>
    <xf numFmtId="0" fontId="2" fillId="0" borderId="1" xfId="0" applyFont="1" applyBorder="1" applyProtection="1">
      <protection locked="0"/>
    </xf>
    <xf numFmtId="0" fontId="7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alignment vertical="center"/>
      <protection hidden="1"/>
    </xf>
    <xf numFmtId="0" fontId="0" fillId="0" borderId="0" xfId="0" applyProtection="1"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left"/>
      <protection hidden="1"/>
    </xf>
    <xf numFmtId="0" fontId="3" fillId="0" borderId="0" xfId="0" applyFont="1" applyAlignment="1" applyProtection="1">
      <alignment horizontal="right" vertical="center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0" fillId="2" borderId="0" xfId="0" applyFill="1" applyProtection="1">
      <protection hidden="1"/>
    </xf>
    <xf numFmtId="0" fontId="2" fillId="2" borderId="0" xfId="0" applyFont="1" applyFill="1" applyProtection="1"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0" fillId="0" borderId="3" xfId="0" applyBorder="1" applyAlignment="1" applyProtection="1">
      <alignment horizontal="center" wrapText="1"/>
      <protection hidden="1"/>
    </xf>
    <xf numFmtId="0" fontId="3" fillId="0" borderId="4" xfId="0" applyFont="1" applyBorder="1" applyAlignment="1" applyProtection="1">
      <alignment horizontal="center" wrapText="1"/>
      <protection hidden="1"/>
    </xf>
    <xf numFmtId="0" fontId="2" fillId="0" borderId="4" xfId="0" applyFont="1" applyBorder="1" applyAlignment="1" applyProtection="1">
      <alignment horizontal="center" wrapText="1"/>
      <protection hidden="1"/>
    </xf>
    <xf numFmtId="0" fontId="2" fillId="2" borderId="3" xfId="0" applyFont="1" applyFill="1" applyBorder="1" applyAlignment="1" applyProtection="1">
      <alignment horizontal="center"/>
      <protection hidden="1"/>
    </xf>
    <xf numFmtId="0" fontId="2" fillId="0" borderId="3" xfId="0" applyFont="1" applyBorder="1" applyAlignment="1" applyProtection="1">
      <alignment horizontal="center" wrapText="1"/>
      <protection hidden="1"/>
    </xf>
    <xf numFmtId="0" fontId="0" fillId="0" borderId="4" xfId="0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 wrapText="1"/>
      <protection hidden="1"/>
    </xf>
    <xf numFmtId="0" fontId="2" fillId="0" borderId="4" xfId="0" applyFont="1" applyBorder="1" applyAlignment="1" applyProtection="1">
      <alignment horizontal="center" textRotation="90"/>
      <protection hidden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4" xfId="0" applyBorder="1" applyProtection="1">
      <protection locked="0"/>
    </xf>
    <xf numFmtId="0" fontId="9" fillId="0" borderId="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wrapText="1"/>
      <protection hidden="1"/>
    </xf>
    <xf numFmtId="0" fontId="2" fillId="2" borderId="4" xfId="0" applyFont="1" applyFill="1" applyBorder="1" applyAlignment="1" applyProtection="1">
      <alignment wrapText="1"/>
      <protection hidden="1"/>
    </xf>
    <xf numFmtId="2" fontId="2" fillId="0" borderId="4" xfId="0" applyNumberFormat="1" applyFont="1" applyBorder="1" applyProtection="1">
      <protection hidden="1"/>
    </xf>
    <xf numFmtId="2" fontId="0" fillId="0" borderId="4" xfId="0" applyNumberFormat="1" applyBorder="1" applyProtection="1">
      <protection hidden="1"/>
    </xf>
    <xf numFmtId="0" fontId="0" fillId="0" borderId="4" xfId="0" applyBorder="1"/>
    <xf numFmtId="49" fontId="2" fillId="0" borderId="4" xfId="0" applyNumberFormat="1" applyFont="1" applyBorder="1" applyAlignment="1" applyProtection="1">
      <alignment wrapText="1"/>
      <protection hidden="1"/>
    </xf>
    <xf numFmtId="49" fontId="2" fillId="2" borderId="4" xfId="0" applyNumberFormat="1" applyFont="1" applyFill="1" applyBorder="1" applyAlignment="1" applyProtection="1">
      <alignment wrapText="1"/>
      <protection hidden="1"/>
    </xf>
    <xf numFmtId="49" fontId="7" fillId="0" borderId="4" xfId="0" applyNumberFormat="1" applyFont="1" applyBorder="1" applyAlignment="1" applyProtection="1">
      <alignment wrapText="1"/>
      <protection hidden="1"/>
    </xf>
    <xf numFmtId="49" fontId="7" fillId="2" borderId="4" xfId="0" applyNumberFormat="1" applyFont="1" applyFill="1" applyBorder="1" applyAlignment="1" applyProtection="1">
      <alignment wrapText="1"/>
      <protection hidden="1"/>
    </xf>
    <xf numFmtId="0" fontId="2" fillId="0" borderId="5" xfId="0" applyFont="1" applyBorder="1" applyAlignment="1" applyProtection="1">
      <alignment wrapText="1"/>
      <protection hidden="1"/>
    </xf>
    <xf numFmtId="0" fontId="2" fillId="2" borderId="4" xfId="0" applyFont="1" applyFill="1" applyBorder="1" applyProtection="1">
      <protection hidden="1"/>
    </xf>
    <xf numFmtId="2" fontId="7" fillId="0" borderId="4" xfId="0" applyNumberFormat="1" applyFont="1" applyBorder="1" applyAlignment="1" applyProtection="1">
      <alignment horizontal="right"/>
      <protection hidden="1"/>
    </xf>
    <xf numFmtId="0" fontId="2" fillId="3" borderId="4" xfId="0" applyFont="1" applyFill="1" applyBorder="1" applyAlignment="1" applyProtection="1">
      <alignment wrapText="1"/>
      <protection hidden="1"/>
    </xf>
    <xf numFmtId="2" fontId="2" fillId="3" borderId="4" xfId="0" applyNumberFormat="1" applyFont="1" applyFill="1" applyBorder="1" applyProtection="1">
      <protection hidden="1"/>
    </xf>
    <xf numFmtId="0" fontId="0" fillId="0" borderId="4" xfId="0" applyBorder="1" applyProtection="1">
      <protection hidden="1"/>
    </xf>
    <xf numFmtId="0" fontId="2" fillId="2" borderId="5" xfId="0" applyFont="1" applyFill="1" applyBorder="1" applyAlignment="1" applyProtection="1">
      <alignment wrapText="1"/>
      <protection hidden="1"/>
    </xf>
    <xf numFmtId="2" fontId="2" fillId="0" borderId="5" xfId="0" applyNumberFormat="1" applyFont="1" applyBorder="1" applyProtection="1">
      <protection hidden="1"/>
    </xf>
    <xf numFmtId="0" fontId="0" fillId="0" borderId="5" xfId="0" applyBorder="1"/>
    <xf numFmtId="49" fontId="2" fillId="0" borderId="6" xfId="0" applyNumberFormat="1" applyFont="1" applyBorder="1" applyAlignment="1" applyProtection="1">
      <alignment wrapText="1"/>
      <protection hidden="1"/>
    </xf>
    <xf numFmtId="49" fontId="2" fillId="2" borderId="6" xfId="0" applyNumberFormat="1" applyFont="1" applyFill="1" applyBorder="1" applyAlignment="1" applyProtection="1">
      <alignment wrapText="1"/>
      <protection hidden="1"/>
    </xf>
    <xf numFmtId="0" fontId="2" fillId="0" borderId="6" xfId="0" applyFont="1" applyBorder="1" applyAlignment="1" applyProtection="1">
      <alignment wrapText="1"/>
      <protection hidden="1"/>
    </xf>
    <xf numFmtId="2" fontId="2" fillId="0" borderId="6" xfId="0" applyNumberFormat="1" applyFont="1" applyBorder="1" applyProtection="1">
      <protection hidden="1"/>
    </xf>
    <xf numFmtId="0" fontId="0" fillId="0" borderId="6" xfId="0" applyBorder="1"/>
    <xf numFmtId="0" fontId="2" fillId="4" borderId="3" xfId="0" applyFont="1" applyFill="1" applyBorder="1" applyProtection="1">
      <protection hidden="1"/>
    </xf>
    <xf numFmtId="0" fontId="2" fillId="4" borderId="7" xfId="0" applyFont="1" applyFill="1" applyBorder="1" applyProtection="1">
      <protection hidden="1"/>
    </xf>
    <xf numFmtId="0" fontId="2" fillId="2" borderId="8" xfId="0" applyFont="1" applyFill="1" applyBorder="1" applyAlignment="1" applyProtection="1">
      <alignment wrapText="1"/>
      <protection hidden="1"/>
    </xf>
    <xf numFmtId="0" fontId="2" fillId="0" borderId="8" xfId="0" applyFont="1" applyBorder="1" applyAlignment="1" applyProtection="1">
      <alignment wrapText="1"/>
      <protection hidden="1"/>
    </xf>
    <xf numFmtId="0" fontId="0" fillId="0" borderId="8" xfId="0" applyBorder="1" applyProtection="1">
      <protection hidden="1"/>
    </xf>
    <xf numFmtId="0" fontId="0" fillId="0" borderId="8" xfId="0" applyBorder="1"/>
    <xf numFmtId="0" fontId="7" fillId="0" borderId="4" xfId="0" applyFont="1" applyBorder="1" applyAlignment="1" applyProtection="1">
      <alignment wrapText="1" shrinkToFit="1"/>
      <protection hidden="1"/>
    </xf>
    <xf numFmtId="0" fontId="2" fillId="0" borderId="4" xfId="0" applyFont="1" applyBorder="1" applyAlignment="1" applyProtection="1">
      <alignment wrapText="1" shrinkToFit="1"/>
      <protection hidden="1"/>
    </xf>
    <xf numFmtId="0" fontId="2" fillId="0" borderId="3" xfId="0" applyFont="1" applyBorder="1" applyProtection="1">
      <protection locked="0"/>
    </xf>
    <xf numFmtId="0" fontId="2" fillId="2" borderId="4" xfId="0" applyFont="1" applyFill="1" applyBorder="1" applyProtection="1">
      <protection locked="0"/>
    </xf>
    <xf numFmtId="0" fontId="2" fillId="0" borderId="4" xfId="0" applyFont="1" applyBorder="1" applyAlignment="1" applyProtection="1">
      <alignment wrapText="1"/>
      <protection locked="0"/>
    </xf>
    <xf numFmtId="2" fontId="2" fillId="0" borderId="4" xfId="0" applyNumberFormat="1" applyFont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7" xfId="0" applyFont="1" applyBorder="1" applyProtection="1">
      <protection locked="0"/>
    </xf>
    <xf numFmtId="0" fontId="2" fillId="2" borderId="8" xfId="0" applyFont="1" applyFill="1" applyBorder="1" applyProtection="1">
      <protection locked="0"/>
    </xf>
    <xf numFmtId="0" fontId="2" fillId="0" borderId="8" xfId="0" applyFont="1" applyBorder="1" applyAlignment="1" applyProtection="1">
      <alignment wrapText="1"/>
      <protection locked="0"/>
    </xf>
    <xf numFmtId="2" fontId="2" fillId="0" borderId="8" xfId="0" applyNumberFormat="1" applyFont="1" applyBorder="1" applyProtection="1">
      <protection locked="0"/>
    </xf>
    <xf numFmtId="0" fontId="2" fillId="0" borderId="0" xfId="0" applyFont="1" applyProtection="1">
      <protection hidden="1"/>
    </xf>
    <xf numFmtId="0" fontId="2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0" fillId="0" borderId="9" xfId="0" applyFont="1" applyBorder="1" applyAlignment="1">
      <alignment horizontal="left"/>
    </xf>
    <xf numFmtId="0" fontId="2" fillId="0" borderId="10" xfId="0" applyFont="1" applyBorder="1"/>
    <xf numFmtId="0" fontId="2" fillId="0" borderId="11" xfId="0" applyFont="1" applyBorder="1" applyAlignment="1">
      <alignment wrapText="1"/>
    </xf>
    <xf numFmtId="49" fontId="7" fillId="0" borderId="12" xfId="0" applyNumberFormat="1" applyFont="1" applyBorder="1" applyAlignment="1">
      <alignment horizontal="left" vertical="center" wrapText="1"/>
    </xf>
    <xf numFmtId="49" fontId="7" fillId="0" borderId="0" xfId="0" applyNumberFormat="1" applyFont="1" applyAlignment="1">
      <alignment horizontal="left" vertical="center" wrapText="1"/>
    </xf>
    <xf numFmtId="49" fontId="7" fillId="0" borderId="13" xfId="0" applyNumberFormat="1" applyFont="1" applyBorder="1" applyAlignment="1">
      <alignment horizontal="left" vertical="center" wrapText="1"/>
    </xf>
    <xf numFmtId="0" fontId="0" fillId="0" borderId="14" xfId="0" applyBorder="1"/>
    <xf numFmtId="0" fontId="8" fillId="0" borderId="15" xfId="0" applyFont="1" applyBorder="1" applyAlignment="1">
      <alignment vertical="top"/>
    </xf>
    <xf numFmtId="0" fontId="2" fillId="0" borderId="15" xfId="0" applyFont="1" applyBorder="1"/>
    <xf numFmtId="0" fontId="8" fillId="0" borderId="16" xfId="0" applyFont="1" applyBorder="1" applyAlignment="1">
      <alignment vertical="top" wrapText="1"/>
    </xf>
    <xf numFmtId="0" fontId="7" fillId="0" borderId="4" xfId="0" applyFont="1" applyBorder="1" applyAlignment="1" applyProtection="1">
      <alignment wrapText="1"/>
      <protection hidden="1"/>
    </xf>
    <xf numFmtId="0" fontId="2" fillId="0" borderId="4" xfId="0" applyFont="1" applyBorder="1" applyAlignment="1" applyProtection="1">
      <alignment horizontal="left" wrapText="1"/>
      <protection hidden="1"/>
    </xf>
    <xf numFmtId="0" fontId="0" fillId="5" borderId="4" xfId="0" applyFill="1" applyBorder="1" applyProtection="1">
      <protection locked="0"/>
    </xf>
    <xf numFmtId="1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49" fontId="7" fillId="0" borderId="12" xfId="0" applyNumberFormat="1" applyFont="1" applyBorder="1" applyAlignment="1">
      <alignment horizontal="left" vertical="center" wrapText="1"/>
    </xf>
    <xf numFmtId="49" fontId="7" fillId="0" borderId="0" xfId="0" applyNumberFormat="1" applyFont="1" applyAlignment="1">
      <alignment horizontal="left" vertical="center" wrapText="1"/>
    </xf>
    <xf numFmtId="49" fontId="7" fillId="0" borderId="13" xfId="0" applyNumberFormat="1" applyFont="1" applyBorder="1" applyAlignment="1">
      <alignment horizontal="left" vertical="center" wrapText="1"/>
    </xf>
    <xf numFmtId="0" fontId="2" fillId="0" borderId="1" xfId="0" applyFont="1" applyBorder="1" applyProtection="1">
      <protection locked="0"/>
    </xf>
    <xf numFmtId="0" fontId="0" fillId="0" borderId="2" xfId="0" applyBorder="1" applyProtection="1">
      <protection locked="0"/>
    </xf>
    <xf numFmtId="0" fontId="4" fillId="0" borderId="2" xfId="0" applyFont="1" applyBorder="1" applyProtection="1">
      <protection locked="0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2CDD5DF-8075-4D6B-B018-10299472736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4</xdr:row>
      <xdr:rowOff>47625</xdr:rowOff>
    </xdr:from>
    <xdr:to>
      <xdr:col>2</xdr:col>
      <xdr:colOff>180975</xdr:colOff>
      <xdr:row>5</xdr:row>
      <xdr:rowOff>38100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92223931-C3CE-4981-818F-9E6F7276958B}"/>
            </a:ext>
          </a:extLst>
        </xdr:cNvPr>
        <xdr:cNvSpPr>
          <a:spLocks noChangeArrowheads="1"/>
        </xdr:cNvSpPr>
      </xdr:nvSpPr>
      <xdr:spPr bwMode="auto">
        <a:xfrm>
          <a:off x="571500" y="1028700"/>
          <a:ext cx="295275" cy="266700"/>
        </a:xfrm>
        <a:prstGeom prst="bevel">
          <a:avLst>
            <a:gd name="adj" fmla="val 12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78C99-7457-4FAF-B4E0-775A392604E3}">
  <sheetPr codeName="Sheet1">
    <pageSetUpPr fitToPage="1"/>
  </sheetPr>
  <dimension ref="A1:J191"/>
  <sheetViews>
    <sheetView tabSelected="1" topLeftCell="A189" zoomScale="115" zoomScaleNormal="115" workbookViewId="0">
      <selection activeCell="A72" sqref="A72"/>
    </sheetView>
  </sheetViews>
  <sheetFormatPr defaultRowHeight="23.1" customHeight="1" x14ac:dyDescent="0.25"/>
  <cols>
    <col min="1" max="1" width="4.75" customWidth="1"/>
    <col min="2" max="2" width="4.25" bestFit="1" customWidth="1"/>
    <col min="3" max="3" width="34.75" style="2" customWidth="1"/>
    <col min="4" max="4" width="0.75" style="2" customWidth="1"/>
    <col min="5" max="5" width="26" style="78" customWidth="1"/>
    <col min="6" max="6" width="7.875" customWidth="1"/>
    <col min="7" max="7" width="11.375" bestFit="1" customWidth="1"/>
    <col min="8" max="8" width="4.125" customWidth="1"/>
  </cols>
  <sheetData>
    <row r="1" spans="1:10" ht="9.9499999999999993" customHeight="1" x14ac:dyDescent="0.25">
      <c r="C1" s="1" t="s">
        <v>0</v>
      </c>
      <c r="E1" s="3" t="s">
        <v>1</v>
      </c>
    </row>
    <row r="2" spans="1:10" ht="23.1" customHeight="1" x14ac:dyDescent="0.25">
      <c r="A2" s="4"/>
      <c r="B2" s="94" t="s">
        <v>2</v>
      </c>
      <c r="C2" s="94"/>
      <c r="D2" s="5"/>
      <c r="E2" s="98" t="s">
        <v>3</v>
      </c>
      <c r="F2" s="94"/>
      <c r="G2" s="94"/>
    </row>
    <row r="3" spans="1:10" ht="23.1" customHeight="1" x14ac:dyDescent="0.25">
      <c r="B3" s="99" t="s">
        <v>4</v>
      </c>
      <c r="C3" s="99"/>
      <c r="D3" s="6"/>
      <c r="E3" s="98" t="s">
        <v>5</v>
      </c>
      <c r="F3" s="94"/>
      <c r="G3" s="94"/>
    </row>
    <row r="4" spans="1:10" ht="23.1" customHeight="1" x14ac:dyDescent="0.25">
      <c r="B4" s="99" t="s">
        <v>6</v>
      </c>
      <c r="C4" s="99"/>
      <c r="D4" s="6"/>
      <c r="E4" s="100" t="s">
        <v>7</v>
      </c>
      <c r="F4" s="99"/>
      <c r="G4" s="99"/>
      <c r="J4" s="7"/>
    </row>
    <row r="5" spans="1:10" ht="21.95" customHeight="1" x14ac:dyDescent="0.25">
      <c r="A5" s="7"/>
      <c r="B5" s="8"/>
      <c r="C5" s="6"/>
      <c r="D5" s="9" t="s">
        <v>8</v>
      </c>
      <c r="E5" s="10" t="s">
        <v>9</v>
      </c>
      <c r="F5" s="93">
        <v>45631</v>
      </c>
      <c r="G5" s="94"/>
    </row>
    <row r="6" spans="1:10" ht="23.1" customHeight="1" x14ac:dyDescent="0.25">
      <c r="B6" s="11" t="s">
        <v>10</v>
      </c>
      <c r="C6" s="12"/>
      <c r="D6" s="13"/>
      <c r="E6" s="10" t="s">
        <v>11</v>
      </c>
      <c r="F6" s="93"/>
      <c r="G6" s="94"/>
    </row>
    <row r="7" spans="1:10" ht="9.9499999999999993" customHeight="1" x14ac:dyDescent="0.25">
      <c r="A7" s="14"/>
      <c r="B7" s="15"/>
      <c r="C7" s="16" t="s">
        <v>12</v>
      </c>
      <c r="D7" s="17"/>
      <c r="E7" s="18"/>
      <c r="F7" s="15"/>
      <c r="G7" s="15"/>
      <c r="H7" s="15"/>
    </row>
    <row r="8" spans="1:10" ht="23.1" customHeight="1" x14ac:dyDescent="0.25">
      <c r="A8" s="19"/>
      <c r="B8" s="20"/>
      <c r="C8" s="21"/>
      <c r="D8" s="21"/>
      <c r="E8" s="22"/>
      <c r="F8" s="20"/>
      <c r="G8" s="20"/>
      <c r="H8" s="20"/>
    </row>
    <row r="9" spans="1:10" ht="30" customHeight="1" x14ac:dyDescent="0.25">
      <c r="A9" s="23" t="s">
        <v>13</v>
      </c>
      <c r="B9" s="24" t="s">
        <v>14</v>
      </c>
      <c r="C9" s="25" t="s">
        <v>15</v>
      </c>
      <c r="D9" s="26"/>
      <c r="E9" s="27" t="s">
        <v>16</v>
      </c>
      <c r="F9" s="28" t="s">
        <v>17</v>
      </c>
      <c r="G9" s="29" t="s">
        <v>18</v>
      </c>
      <c r="H9" s="30" t="s">
        <v>19</v>
      </c>
    </row>
    <row r="10" spans="1:10" ht="15.75" x14ac:dyDescent="0.25">
      <c r="A10" s="31"/>
      <c r="B10" s="31"/>
      <c r="C10" s="32"/>
      <c r="D10" s="33"/>
      <c r="E10" s="32"/>
      <c r="F10" s="34"/>
      <c r="G10" s="31"/>
    </row>
    <row r="11" spans="1:10" ht="30" hidden="1" customHeight="1" x14ac:dyDescent="0.25">
      <c r="A11" s="35">
        <v>0</v>
      </c>
      <c r="B11" s="36" t="s">
        <v>20</v>
      </c>
      <c r="C11" s="37" t="s">
        <v>21</v>
      </c>
      <c r="D11" s="38"/>
      <c r="E11" s="37" t="s">
        <v>22</v>
      </c>
      <c r="F11" s="39">
        <v>17.600000000000001</v>
      </c>
      <c r="G11" s="40">
        <f>IFERROR(A11*F11,0)</f>
        <v>0</v>
      </c>
      <c r="H11" s="41"/>
    </row>
    <row r="12" spans="1:10" ht="30" hidden="1" customHeight="1" x14ac:dyDescent="0.25">
      <c r="A12" s="35">
        <v>0</v>
      </c>
      <c r="B12" s="36" t="s">
        <v>20</v>
      </c>
      <c r="C12" s="37" t="s">
        <v>23</v>
      </c>
      <c r="D12" s="38"/>
      <c r="E12" s="37" t="s">
        <v>24</v>
      </c>
      <c r="F12" s="39">
        <v>48.9</v>
      </c>
      <c r="G12" s="40">
        <f t="shared" ref="G12:G75" si="0">IFERROR(A12*F12,0)</f>
        <v>0</v>
      </c>
      <c r="H12" s="41"/>
    </row>
    <row r="13" spans="1:10" ht="30" hidden="1" customHeight="1" x14ac:dyDescent="0.25">
      <c r="A13" s="35">
        <v>0</v>
      </c>
      <c r="B13" s="36" t="s">
        <v>20</v>
      </c>
      <c r="C13" s="42" t="s">
        <v>25</v>
      </c>
      <c r="D13" s="43"/>
      <c r="E13" s="37" t="s">
        <v>26</v>
      </c>
      <c r="F13" s="39">
        <v>23</v>
      </c>
      <c r="G13" s="40">
        <f t="shared" si="0"/>
        <v>0</v>
      </c>
      <c r="H13" s="41"/>
    </row>
    <row r="14" spans="1:10" ht="30" customHeight="1" x14ac:dyDescent="0.25">
      <c r="A14" s="92">
        <v>138</v>
      </c>
      <c r="B14" s="36" t="s">
        <v>20</v>
      </c>
      <c r="C14" s="42" t="s">
        <v>27</v>
      </c>
      <c r="D14" s="43"/>
      <c r="E14" s="37" t="s">
        <v>28</v>
      </c>
      <c r="F14" s="39">
        <v>9.5</v>
      </c>
      <c r="G14" s="40">
        <f t="shared" si="0"/>
        <v>1311</v>
      </c>
      <c r="H14" s="41"/>
    </row>
    <row r="15" spans="1:10" ht="30" customHeight="1" x14ac:dyDescent="0.25">
      <c r="A15" s="35">
        <v>0</v>
      </c>
      <c r="B15" s="36" t="s">
        <v>20</v>
      </c>
      <c r="C15" s="42" t="s">
        <v>27</v>
      </c>
      <c r="D15" s="43"/>
      <c r="E15" s="37" t="s">
        <v>29</v>
      </c>
      <c r="F15" s="39">
        <v>23.5</v>
      </c>
      <c r="G15" s="40">
        <f t="shared" si="0"/>
        <v>0</v>
      </c>
      <c r="H15" s="41"/>
    </row>
    <row r="16" spans="1:10" ht="30" customHeight="1" x14ac:dyDescent="0.25">
      <c r="A16" s="35">
        <v>0</v>
      </c>
      <c r="B16" s="36" t="s">
        <v>20</v>
      </c>
      <c r="C16" s="42" t="s">
        <v>27</v>
      </c>
      <c r="D16" s="43"/>
      <c r="E16" s="37" t="s">
        <v>30</v>
      </c>
      <c r="F16" s="39">
        <v>46.8</v>
      </c>
      <c r="G16" s="40">
        <f t="shared" si="0"/>
        <v>0</v>
      </c>
      <c r="H16" s="41"/>
    </row>
    <row r="17" spans="1:8" ht="30" customHeight="1" x14ac:dyDescent="0.25">
      <c r="A17" s="35">
        <v>0</v>
      </c>
      <c r="B17" s="36" t="s">
        <v>20</v>
      </c>
      <c r="C17" s="42" t="s">
        <v>27</v>
      </c>
      <c r="D17" s="43"/>
      <c r="E17" s="37" t="s">
        <v>31</v>
      </c>
      <c r="F17" s="39">
        <v>2557</v>
      </c>
      <c r="G17" s="40">
        <f t="shared" si="0"/>
        <v>0</v>
      </c>
      <c r="H17" s="41"/>
    </row>
    <row r="18" spans="1:8" ht="30" customHeight="1" x14ac:dyDescent="0.25">
      <c r="A18" s="35">
        <v>0</v>
      </c>
      <c r="B18" s="36" t="s">
        <v>20</v>
      </c>
      <c r="C18" s="42" t="s">
        <v>32</v>
      </c>
      <c r="D18" s="43"/>
      <c r="E18" s="37" t="s">
        <v>33</v>
      </c>
      <c r="F18" s="39">
        <v>10.48</v>
      </c>
      <c r="G18" s="40">
        <f t="shared" si="0"/>
        <v>0</v>
      </c>
      <c r="H18" s="41"/>
    </row>
    <row r="19" spans="1:8" ht="30" hidden="1" customHeight="1" x14ac:dyDescent="0.25">
      <c r="A19" s="35">
        <v>0</v>
      </c>
      <c r="B19" s="36" t="s">
        <v>20</v>
      </c>
      <c r="C19" s="42" t="s">
        <v>34</v>
      </c>
      <c r="D19" s="43"/>
      <c r="E19" s="37" t="s">
        <v>35</v>
      </c>
      <c r="F19" s="39">
        <v>60.2</v>
      </c>
      <c r="G19" s="40">
        <f t="shared" si="0"/>
        <v>0</v>
      </c>
      <c r="H19" s="41"/>
    </row>
    <row r="20" spans="1:8" ht="30" hidden="1" customHeight="1" x14ac:dyDescent="0.25">
      <c r="A20" s="35">
        <v>0</v>
      </c>
      <c r="B20" s="36" t="s">
        <v>20</v>
      </c>
      <c r="C20" s="42" t="s">
        <v>34</v>
      </c>
      <c r="D20" s="43"/>
      <c r="E20" s="37" t="s">
        <v>36</v>
      </c>
      <c r="F20" s="39">
        <v>178.2</v>
      </c>
      <c r="G20" s="40">
        <f t="shared" si="0"/>
        <v>0</v>
      </c>
      <c r="H20" s="41"/>
    </row>
    <row r="21" spans="1:8" ht="30" hidden="1" customHeight="1" x14ac:dyDescent="0.25">
      <c r="A21" s="35">
        <v>0</v>
      </c>
      <c r="B21" s="36" t="s">
        <v>20</v>
      </c>
      <c r="C21" s="37" t="s">
        <v>37</v>
      </c>
      <c r="D21" s="43"/>
      <c r="E21" s="37" t="s">
        <v>38</v>
      </c>
      <c r="F21" s="39">
        <v>24.96</v>
      </c>
      <c r="G21" s="40">
        <f t="shared" si="0"/>
        <v>0</v>
      </c>
      <c r="H21" s="41"/>
    </row>
    <row r="22" spans="1:8" ht="30" hidden="1" customHeight="1" x14ac:dyDescent="0.25">
      <c r="A22" s="35">
        <v>0</v>
      </c>
      <c r="B22" s="36" t="s">
        <v>20</v>
      </c>
      <c r="C22" s="37" t="s">
        <v>37</v>
      </c>
      <c r="D22" s="43"/>
      <c r="E22" s="37" t="s">
        <v>39</v>
      </c>
      <c r="F22" s="39">
        <v>54</v>
      </c>
      <c r="G22" s="40">
        <f t="shared" si="0"/>
        <v>0</v>
      </c>
      <c r="H22" s="41"/>
    </row>
    <row r="23" spans="1:8" ht="30" hidden="1" customHeight="1" x14ac:dyDescent="0.25">
      <c r="A23" s="35">
        <v>0</v>
      </c>
      <c r="B23" s="36" t="s">
        <v>20</v>
      </c>
      <c r="C23" s="37" t="s">
        <v>37</v>
      </c>
      <c r="D23" s="43"/>
      <c r="E23" s="37" t="s">
        <v>40</v>
      </c>
      <c r="F23" s="39">
        <v>159</v>
      </c>
      <c r="G23" s="40">
        <f t="shared" si="0"/>
        <v>0</v>
      </c>
      <c r="H23" s="41"/>
    </row>
    <row r="24" spans="1:8" ht="30" hidden="1" customHeight="1" x14ac:dyDescent="0.25">
      <c r="A24" s="35">
        <v>0</v>
      </c>
      <c r="B24" s="36" t="s">
        <v>20</v>
      </c>
      <c r="C24" s="42" t="s">
        <v>34</v>
      </c>
      <c r="D24" s="43"/>
      <c r="E24" s="37" t="s">
        <v>41</v>
      </c>
      <c r="F24" s="39">
        <v>49.5</v>
      </c>
      <c r="G24" s="40">
        <f t="shared" si="0"/>
        <v>0</v>
      </c>
      <c r="H24" s="41"/>
    </row>
    <row r="25" spans="1:8" ht="30" hidden="1" customHeight="1" x14ac:dyDescent="0.25">
      <c r="A25" s="35">
        <v>0</v>
      </c>
      <c r="B25" s="36" t="s">
        <v>20</v>
      </c>
      <c r="C25" s="42" t="s">
        <v>42</v>
      </c>
      <c r="D25" s="43"/>
      <c r="E25" s="37" t="s">
        <v>43</v>
      </c>
      <c r="F25" s="39">
        <v>62</v>
      </c>
      <c r="G25" s="40">
        <f t="shared" si="0"/>
        <v>0</v>
      </c>
      <c r="H25" s="41"/>
    </row>
    <row r="26" spans="1:8" ht="30" hidden="1" customHeight="1" x14ac:dyDescent="0.25">
      <c r="A26" s="35">
        <v>0</v>
      </c>
      <c r="B26" s="36" t="s">
        <v>20</v>
      </c>
      <c r="C26" s="42" t="s">
        <v>42</v>
      </c>
      <c r="D26" s="43"/>
      <c r="E26" s="37" t="s">
        <v>44</v>
      </c>
      <c r="F26" s="39">
        <v>182</v>
      </c>
      <c r="G26" s="40">
        <f t="shared" si="0"/>
        <v>0</v>
      </c>
      <c r="H26" s="41"/>
    </row>
    <row r="27" spans="1:8" ht="30" hidden="1" customHeight="1" x14ac:dyDescent="0.25">
      <c r="A27" s="35">
        <v>0</v>
      </c>
      <c r="B27" s="36" t="s">
        <v>20</v>
      </c>
      <c r="C27" s="42" t="s">
        <v>45</v>
      </c>
      <c r="D27" s="43"/>
      <c r="E27" s="37" t="s">
        <v>46</v>
      </c>
      <c r="F27" s="39">
        <v>50</v>
      </c>
      <c r="G27" s="40">
        <f t="shared" si="0"/>
        <v>0</v>
      </c>
      <c r="H27" s="41"/>
    </row>
    <row r="28" spans="1:8" ht="30" hidden="1" customHeight="1" x14ac:dyDescent="0.25">
      <c r="A28" s="35">
        <v>0</v>
      </c>
      <c r="B28" s="36" t="s">
        <v>20</v>
      </c>
      <c r="C28" s="42" t="s">
        <v>45</v>
      </c>
      <c r="D28" s="43"/>
      <c r="E28" s="37" t="s">
        <v>47</v>
      </c>
      <c r="F28" s="39">
        <v>147</v>
      </c>
      <c r="G28" s="40">
        <f t="shared" si="0"/>
        <v>0</v>
      </c>
      <c r="H28" s="41"/>
    </row>
    <row r="29" spans="1:8" ht="30" hidden="1" customHeight="1" x14ac:dyDescent="0.25">
      <c r="A29" s="35">
        <v>0</v>
      </c>
      <c r="B29" s="36" t="s">
        <v>20</v>
      </c>
      <c r="C29" s="42" t="s">
        <v>42</v>
      </c>
      <c r="D29" s="43"/>
      <c r="E29" s="37" t="s">
        <v>48</v>
      </c>
      <c r="F29" s="39">
        <v>24.34</v>
      </c>
      <c r="G29" s="40">
        <f t="shared" si="0"/>
        <v>0</v>
      </c>
      <c r="H29" s="41"/>
    </row>
    <row r="30" spans="1:8" ht="30" hidden="1" customHeight="1" x14ac:dyDescent="0.25">
      <c r="A30" s="35">
        <v>0</v>
      </c>
      <c r="B30" s="36" t="s">
        <v>20</v>
      </c>
      <c r="C30" s="42" t="s">
        <v>42</v>
      </c>
      <c r="D30" s="43"/>
      <c r="E30" s="37" t="s">
        <v>49</v>
      </c>
      <c r="F30" s="39">
        <v>48.1</v>
      </c>
      <c r="G30" s="40">
        <f t="shared" si="0"/>
        <v>0</v>
      </c>
      <c r="H30" s="41"/>
    </row>
    <row r="31" spans="1:8" ht="30" hidden="1" customHeight="1" x14ac:dyDescent="0.25">
      <c r="A31" s="35">
        <v>0</v>
      </c>
      <c r="B31" s="36" t="s">
        <v>20</v>
      </c>
      <c r="C31" s="42" t="s">
        <v>42</v>
      </c>
      <c r="D31" s="43"/>
      <c r="E31" s="37" t="s">
        <v>50</v>
      </c>
      <c r="F31" s="39">
        <v>148.4</v>
      </c>
      <c r="G31" s="40">
        <f t="shared" si="0"/>
        <v>0</v>
      </c>
      <c r="H31" s="41"/>
    </row>
    <row r="32" spans="1:8" ht="30" hidden="1" customHeight="1" x14ac:dyDescent="0.25">
      <c r="A32" s="35">
        <v>0</v>
      </c>
      <c r="B32" s="36" t="s">
        <v>20</v>
      </c>
      <c r="C32" s="37" t="s">
        <v>51</v>
      </c>
      <c r="D32" s="43"/>
      <c r="E32" s="37" t="s">
        <v>52</v>
      </c>
      <c r="F32" s="39">
        <v>46.7</v>
      </c>
      <c r="G32" s="40">
        <f t="shared" si="0"/>
        <v>0</v>
      </c>
      <c r="H32" s="41"/>
    </row>
    <row r="33" spans="1:8" ht="30" hidden="1" customHeight="1" x14ac:dyDescent="0.25">
      <c r="A33" s="35">
        <v>0</v>
      </c>
      <c r="B33" s="36" t="s">
        <v>20</v>
      </c>
      <c r="C33" s="37" t="s">
        <v>51</v>
      </c>
      <c r="D33" s="43"/>
      <c r="E33" s="37" t="s">
        <v>53</v>
      </c>
      <c r="F33" s="39">
        <v>48.5</v>
      </c>
      <c r="G33" s="40">
        <f t="shared" si="0"/>
        <v>0</v>
      </c>
      <c r="H33" s="41"/>
    </row>
    <row r="34" spans="1:8" ht="30" hidden="1" customHeight="1" x14ac:dyDescent="0.25">
      <c r="A34" s="35">
        <v>0</v>
      </c>
      <c r="B34" s="36" t="s">
        <v>20</v>
      </c>
      <c r="C34" s="37" t="s">
        <v>51</v>
      </c>
      <c r="D34" s="43"/>
      <c r="E34" s="37" t="s">
        <v>54</v>
      </c>
      <c r="F34" s="39">
        <v>140.5</v>
      </c>
      <c r="G34" s="40">
        <f t="shared" si="0"/>
        <v>0</v>
      </c>
      <c r="H34" s="41"/>
    </row>
    <row r="35" spans="1:8" ht="30" hidden="1" customHeight="1" x14ac:dyDescent="0.25">
      <c r="A35" s="35">
        <v>0</v>
      </c>
      <c r="B35" s="36" t="s">
        <v>20</v>
      </c>
      <c r="C35" s="42" t="s">
        <v>42</v>
      </c>
      <c r="D35" s="43"/>
      <c r="E35" s="37" t="s">
        <v>55</v>
      </c>
      <c r="F35" s="39">
        <v>56</v>
      </c>
      <c r="G35" s="40">
        <f t="shared" si="0"/>
        <v>0</v>
      </c>
      <c r="H35" s="41"/>
    </row>
    <row r="36" spans="1:8" ht="30" hidden="1" customHeight="1" x14ac:dyDescent="0.25">
      <c r="A36" s="35">
        <v>0</v>
      </c>
      <c r="B36" s="36" t="s">
        <v>20</v>
      </c>
      <c r="C36" s="42" t="s">
        <v>42</v>
      </c>
      <c r="D36" s="43"/>
      <c r="E36" s="37" t="s">
        <v>56</v>
      </c>
      <c r="F36" s="39">
        <v>165</v>
      </c>
      <c r="G36" s="40">
        <f t="shared" si="0"/>
        <v>0</v>
      </c>
      <c r="H36" s="41"/>
    </row>
    <row r="37" spans="1:8" ht="30" customHeight="1" x14ac:dyDescent="0.25">
      <c r="A37" s="92">
        <v>0</v>
      </c>
      <c r="B37" s="36" t="s">
        <v>20</v>
      </c>
      <c r="C37" s="42" t="s">
        <v>57</v>
      </c>
      <c r="D37" s="38"/>
      <c r="E37" s="37" t="s">
        <v>58</v>
      </c>
      <c r="F37" s="39">
        <v>10.5</v>
      </c>
      <c r="G37" s="40">
        <f t="shared" si="0"/>
        <v>0</v>
      </c>
      <c r="H37" s="41"/>
    </row>
    <row r="38" spans="1:8" ht="30" customHeight="1" x14ac:dyDescent="0.25">
      <c r="A38" s="35">
        <v>0</v>
      </c>
      <c r="B38" s="36" t="s">
        <v>20</v>
      </c>
      <c r="C38" s="42" t="s">
        <v>57</v>
      </c>
      <c r="D38" s="38"/>
      <c r="E38" s="37" t="s">
        <v>59</v>
      </c>
      <c r="F38" s="39">
        <v>26</v>
      </c>
      <c r="G38" s="40">
        <f t="shared" si="0"/>
        <v>0</v>
      </c>
      <c r="H38" s="41"/>
    </row>
    <row r="39" spans="1:8" ht="30" customHeight="1" x14ac:dyDescent="0.25">
      <c r="A39" s="35">
        <v>0</v>
      </c>
      <c r="B39" s="36" t="s">
        <v>20</v>
      </c>
      <c r="C39" s="42" t="s">
        <v>57</v>
      </c>
      <c r="D39" s="38"/>
      <c r="E39" s="37" t="s">
        <v>60</v>
      </c>
      <c r="F39" s="39">
        <v>52.5</v>
      </c>
      <c r="G39" s="40">
        <f t="shared" si="0"/>
        <v>0</v>
      </c>
      <c r="H39" s="41"/>
    </row>
    <row r="40" spans="1:8" ht="30" customHeight="1" x14ac:dyDescent="0.25">
      <c r="A40" s="35">
        <v>0</v>
      </c>
      <c r="B40" s="36" t="s">
        <v>20</v>
      </c>
      <c r="C40" s="42" t="s">
        <v>57</v>
      </c>
      <c r="D40" s="38"/>
      <c r="E40" s="37" t="s">
        <v>61</v>
      </c>
      <c r="F40" s="39">
        <v>2832</v>
      </c>
      <c r="G40" s="40">
        <f t="shared" si="0"/>
        <v>0</v>
      </c>
      <c r="H40" s="41"/>
    </row>
    <row r="41" spans="1:8" ht="30" customHeight="1" x14ac:dyDescent="0.25">
      <c r="A41" s="35">
        <v>0</v>
      </c>
      <c r="B41" s="36" t="s">
        <v>20</v>
      </c>
      <c r="C41" s="42" t="s">
        <v>62</v>
      </c>
      <c r="D41" s="38"/>
      <c r="E41" s="37" t="s">
        <v>63</v>
      </c>
      <c r="F41" s="39">
        <v>8.65</v>
      </c>
      <c r="G41" s="40">
        <f t="shared" si="0"/>
        <v>0</v>
      </c>
      <c r="H41" s="41"/>
    </row>
    <row r="42" spans="1:8" ht="30" customHeight="1" x14ac:dyDescent="0.25">
      <c r="A42" s="92">
        <v>0</v>
      </c>
      <c r="B42" s="36" t="s">
        <v>20</v>
      </c>
      <c r="C42" s="42" t="s">
        <v>57</v>
      </c>
      <c r="D42" s="38"/>
      <c r="E42" s="37" t="s">
        <v>64</v>
      </c>
      <c r="F42" s="39">
        <v>9.75</v>
      </c>
      <c r="G42" s="40">
        <f t="shared" si="0"/>
        <v>0</v>
      </c>
      <c r="H42" s="41"/>
    </row>
    <row r="43" spans="1:8" ht="30" customHeight="1" x14ac:dyDescent="0.25">
      <c r="A43" s="35">
        <v>0</v>
      </c>
      <c r="B43" s="36" t="s">
        <v>20</v>
      </c>
      <c r="C43" s="42" t="s">
        <v>57</v>
      </c>
      <c r="D43" s="38"/>
      <c r="E43" s="37" t="s">
        <v>65</v>
      </c>
      <c r="F43" s="39">
        <v>48.9</v>
      </c>
      <c r="G43" s="40">
        <f t="shared" si="0"/>
        <v>0</v>
      </c>
      <c r="H43" s="41"/>
    </row>
    <row r="44" spans="1:8" ht="30" hidden="1" customHeight="1" x14ac:dyDescent="0.25">
      <c r="A44" s="35">
        <v>0</v>
      </c>
      <c r="B44" s="36" t="s">
        <v>20</v>
      </c>
      <c r="C44" s="37" t="s">
        <v>66</v>
      </c>
      <c r="D44" s="38"/>
      <c r="E44" s="37" t="s">
        <v>67</v>
      </c>
      <c r="F44" s="39">
        <v>52</v>
      </c>
      <c r="G44" s="40">
        <f t="shared" si="0"/>
        <v>0</v>
      </c>
      <c r="H44" s="41"/>
    </row>
    <row r="45" spans="1:8" ht="30" hidden="1" customHeight="1" x14ac:dyDescent="0.25">
      <c r="A45" s="35">
        <v>0</v>
      </c>
      <c r="B45" s="36" t="s">
        <v>20</v>
      </c>
      <c r="C45" s="42" t="s">
        <v>57</v>
      </c>
      <c r="D45" s="38"/>
      <c r="E45" s="37" t="s">
        <v>68</v>
      </c>
      <c r="F45" s="39">
        <v>50</v>
      </c>
      <c r="G45" s="40">
        <f t="shared" si="0"/>
        <v>0</v>
      </c>
      <c r="H45" s="41"/>
    </row>
    <row r="46" spans="1:8" ht="30" customHeight="1" x14ac:dyDescent="0.25">
      <c r="A46" s="35">
        <v>0</v>
      </c>
      <c r="B46" s="36" t="s">
        <v>20</v>
      </c>
      <c r="C46" s="44" t="s">
        <v>69</v>
      </c>
      <c r="D46" s="45"/>
      <c r="E46" s="42" t="s">
        <v>70</v>
      </c>
      <c r="F46" s="39">
        <v>38</v>
      </c>
      <c r="G46" s="40">
        <f t="shared" si="0"/>
        <v>0</v>
      </c>
      <c r="H46" s="41"/>
    </row>
    <row r="47" spans="1:8" ht="30" customHeight="1" x14ac:dyDescent="0.25">
      <c r="A47" s="35">
        <v>0</v>
      </c>
      <c r="B47" s="36" t="s">
        <v>20</v>
      </c>
      <c r="C47" s="44" t="s">
        <v>69</v>
      </c>
      <c r="D47" s="45"/>
      <c r="E47" s="42" t="s">
        <v>71</v>
      </c>
      <c r="F47" s="39">
        <v>38</v>
      </c>
      <c r="G47" s="40">
        <f t="shared" si="0"/>
        <v>0</v>
      </c>
      <c r="H47" s="41"/>
    </row>
    <row r="48" spans="1:8" ht="30" hidden="1" customHeight="1" x14ac:dyDescent="0.25">
      <c r="A48" s="35">
        <v>0</v>
      </c>
      <c r="B48" s="36" t="s">
        <v>20</v>
      </c>
      <c r="C48" s="44" t="s">
        <v>72</v>
      </c>
      <c r="D48" s="45"/>
      <c r="E48" s="42" t="s">
        <v>73</v>
      </c>
      <c r="F48" s="39">
        <v>38</v>
      </c>
      <c r="G48" s="40">
        <f t="shared" si="0"/>
        <v>0</v>
      </c>
      <c r="H48" s="41"/>
    </row>
    <row r="49" spans="1:8" ht="30" hidden="1" customHeight="1" x14ac:dyDescent="0.25">
      <c r="A49" s="35">
        <v>0</v>
      </c>
      <c r="B49" s="36" t="s">
        <v>20</v>
      </c>
      <c r="C49" s="42" t="s">
        <v>57</v>
      </c>
      <c r="D49" s="38"/>
      <c r="E49" s="37" t="s">
        <v>74</v>
      </c>
      <c r="F49" s="39">
        <v>11</v>
      </c>
      <c r="G49" s="40">
        <f t="shared" si="0"/>
        <v>0</v>
      </c>
      <c r="H49" s="41"/>
    </row>
    <row r="50" spans="1:8" ht="30" hidden="1" customHeight="1" x14ac:dyDescent="0.25">
      <c r="A50" s="35">
        <v>0</v>
      </c>
      <c r="B50" s="36" t="s">
        <v>20</v>
      </c>
      <c r="C50" s="42" t="s">
        <v>57</v>
      </c>
      <c r="D50" s="38"/>
      <c r="E50" s="37" t="s">
        <v>75</v>
      </c>
      <c r="F50" s="39">
        <v>56.3</v>
      </c>
      <c r="G50" s="40">
        <f t="shared" si="0"/>
        <v>0</v>
      </c>
      <c r="H50" s="41"/>
    </row>
    <row r="51" spans="1:8" ht="30" hidden="1" customHeight="1" x14ac:dyDescent="0.25">
      <c r="A51" s="35">
        <v>0</v>
      </c>
      <c r="B51" s="36" t="s">
        <v>20</v>
      </c>
      <c r="C51" s="42" t="s">
        <v>27</v>
      </c>
      <c r="D51" s="38"/>
      <c r="E51" s="37" t="s">
        <v>76</v>
      </c>
      <c r="F51" s="39">
        <v>10.91</v>
      </c>
      <c r="G51" s="40">
        <f t="shared" si="0"/>
        <v>0</v>
      </c>
      <c r="H51" s="41"/>
    </row>
    <row r="52" spans="1:8" ht="30" hidden="1" customHeight="1" x14ac:dyDescent="0.25">
      <c r="A52" s="35">
        <v>0</v>
      </c>
      <c r="B52" s="36" t="s">
        <v>20</v>
      </c>
      <c r="C52" s="42" t="s">
        <v>27</v>
      </c>
      <c r="D52" s="38"/>
      <c r="E52" s="37" t="s">
        <v>77</v>
      </c>
      <c r="F52" s="39">
        <v>55.5</v>
      </c>
      <c r="G52" s="40">
        <f t="shared" si="0"/>
        <v>0</v>
      </c>
      <c r="H52" s="41"/>
    </row>
    <row r="53" spans="1:8" ht="30" hidden="1" customHeight="1" x14ac:dyDescent="0.25">
      <c r="A53" s="35">
        <v>0</v>
      </c>
      <c r="B53" s="36" t="s">
        <v>20</v>
      </c>
      <c r="C53" s="46" t="s">
        <v>78</v>
      </c>
      <c r="D53" s="38"/>
      <c r="E53" s="37" t="s">
        <v>79</v>
      </c>
      <c r="F53" s="39">
        <v>12.89</v>
      </c>
      <c r="G53" s="40">
        <f t="shared" si="0"/>
        <v>0</v>
      </c>
      <c r="H53" s="41"/>
    </row>
    <row r="54" spans="1:8" ht="30" hidden="1" customHeight="1" x14ac:dyDescent="0.25">
      <c r="A54" s="35">
        <v>0</v>
      </c>
      <c r="B54" s="36" t="s">
        <v>20</v>
      </c>
      <c r="C54" s="46" t="s">
        <v>78</v>
      </c>
      <c r="D54" s="38"/>
      <c r="E54" s="37" t="s">
        <v>80</v>
      </c>
      <c r="F54" s="39">
        <v>13.13</v>
      </c>
      <c r="G54" s="40">
        <f t="shared" si="0"/>
        <v>0</v>
      </c>
      <c r="H54" s="41"/>
    </row>
    <row r="55" spans="1:8" ht="30" hidden="1" customHeight="1" x14ac:dyDescent="0.25">
      <c r="A55" s="35">
        <v>0</v>
      </c>
      <c r="B55" s="36" t="s">
        <v>20</v>
      </c>
      <c r="C55" s="46" t="s">
        <v>78</v>
      </c>
      <c r="D55" s="47"/>
      <c r="E55" s="37" t="s">
        <v>81</v>
      </c>
      <c r="F55" s="48">
        <v>705</v>
      </c>
      <c r="G55" s="40">
        <f t="shared" si="0"/>
        <v>0</v>
      </c>
      <c r="H55" s="41"/>
    </row>
    <row r="56" spans="1:8" ht="38.85" hidden="1" customHeight="1" x14ac:dyDescent="0.25">
      <c r="A56" s="35">
        <v>0</v>
      </c>
      <c r="B56" s="36" t="s">
        <v>20</v>
      </c>
      <c r="C56" s="42" t="s">
        <v>82</v>
      </c>
      <c r="D56" s="38"/>
      <c r="E56" s="37" t="s">
        <v>83</v>
      </c>
      <c r="F56" s="39">
        <v>12.89</v>
      </c>
      <c r="G56" s="40">
        <f t="shared" si="0"/>
        <v>0</v>
      </c>
      <c r="H56" s="41"/>
    </row>
    <row r="57" spans="1:8" ht="30" hidden="1" customHeight="1" x14ac:dyDescent="0.25">
      <c r="A57" s="35">
        <v>0</v>
      </c>
      <c r="B57" s="36" t="s">
        <v>20</v>
      </c>
      <c r="C57" s="42" t="s">
        <v>57</v>
      </c>
      <c r="D57" s="38"/>
      <c r="E57" s="37" t="s">
        <v>84</v>
      </c>
      <c r="F57" s="39">
        <v>11.47</v>
      </c>
      <c r="G57" s="40">
        <f t="shared" si="0"/>
        <v>0</v>
      </c>
      <c r="H57" s="41"/>
    </row>
    <row r="58" spans="1:8" ht="30" hidden="1" customHeight="1" x14ac:dyDescent="0.25">
      <c r="A58" s="35">
        <v>0</v>
      </c>
      <c r="B58" s="36" t="s">
        <v>20</v>
      </c>
      <c r="C58" s="42" t="s">
        <v>27</v>
      </c>
      <c r="D58" s="38"/>
      <c r="E58" s="37" t="s">
        <v>85</v>
      </c>
      <c r="F58" s="39">
        <v>11.5</v>
      </c>
      <c r="G58" s="40">
        <f t="shared" si="0"/>
        <v>0</v>
      </c>
      <c r="H58" s="41"/>
    </row>
    <row r="59" spans="1:8" ht="38.85" hidden="1" customHeight="1" x14ac:dyDescent="0.25">
      <c r="A59" s="35">
        <v>0</v>
      </c>
      <c r="B59" s="36" t="s">
        <v>20</v>
      </c>
      <c r="C59" s="42" t="s">
        <v>86</v>
      </c>
      <c r="D59" s="38"/>
      <c r="E59" s="37" t="s">
        <v>87</v>
      </c>
      <c r="F59" s="39">
        <v>12.89</v>
      </c>
      <c r="G59" s="40">
        <f t="shared" si="0"/>
        <v>0</v>
      </c>
      <c r="H59" s="41"/>
    </row>
    <row r="60" spans="1:8" ht="38.25" hidden="1" customHeight="1" x14ac:dyDescent="0.25">
      <c r="A60" s="35">
        <v>0</v>
      </c>
      <c r="B60" s="36" t="s">
        <v>20</v>
      </c>
      <c r="C60" s="42" t="s">
        <v>88</v>
      </c>
      <c r="D60" s="38"/>
      <c r="E60" s="37" t="s">
        <v>89</v>
      </c>
      <c r="F60" s="39">
        <v>11.7</v>
      </c>
      <c r="G60" s="40">
        <f t="shared" si="0"/>
        <v>0</v>
      </c>
      <c r="H60" s="41"/>
    </row>
    <row r="61" spans="1:8" ht="39" hidden="1" customHeight="1" x14ac:dyDescent="0.25">
      <c r="A61" s="35">
        <v>0</v>
      </c>
      <c r="B61" s="36" t="s">
        <v>20</v>
      </c>
      <c r="C61" s="42" t="s">
        <v>82</v>
      </c>
      <c r="D61" s="38"/>
      <c r="E61" s="37" t="s">
        <v>90</v>
      </c>
      <c r="F61" s="39">
        <v>29.1</v>
      </c>
      <c r="G61" s="40">
        <f t="shared" si="0"/>
        <v>0</v>
      </c>
      <c r="H61" s="41"/>
    </row>
    <row r="62" spans="1:8" ht="38.85" hidden="1" customHeight="1" x14ac:dyDescent="0.25">
      <c r="A62" s="35">
        <v>0</v>
      </c>
      <c r="B62" s="36" t="s">
        <v>20</v>
      </c>
      <c r="C62" s="42" t="s">
        <v>82</v>
      </c>
      <c r="D62" s="38"/>
      <c r="E62" s="37" t="s">
        <v>91</v>
      </c>
      <c r="F62" s="39">
        <v>58.8</v>
      </c>
      <c r="G62" s="40">
        <f t="shared" si="0"/>
        <v>0</v>
      </c>
      <c r="H62" s="41"/>
    </row>
    <row r="63" spans="1:8" ht="39" hidden="1" customHeight="1" x14ac:dyDescent="0.25">
      <c r="A63" s="35">
        <v>0</v>
      </c>
      <c r="B63" s="36" t="s">
        <v>20</v>
      </c>
      <c r="C63" s="42" t="s">
        <v>82</v>
      </c>
      <c r="D63" s="38"/>
      <c r="E63" s="37" t="s">
        <v>92</v>
      </c>
      <c r="F63" s="39">
        <v>174.2</v>
      </c>
      <c r="G63" s="40">
        <f t="shared" si="0"/>
        <v>0</v>
      </c>
      <c r="H63" s="41"/>
    </row>
    <row r="64" spans="1:8" ht="30" hidden="1" customHeight="1" x14ac:dyDescent="0.25">
      <c r="A64" s="35">
        <v>0</v>
      </c>
      <c r="B64" s="36" t="s">
        <v>20</v>
      </c>
      <c r="C64" s="42" t="s">
        <v>57</v>
      </c>
      <c r="D64" s="38"/>
      <c r="E64" s="37" t="s">
        <v>93</v>
      </c>
      <c r="F64" s="39">
        <v>12.25</v>
      </c>
      <c r="G64" s="40">
        <f t="shared" si="0"/>
        <v>0</v>
      </c>
      <c r="H64" s="41"/>
    </row>
    <row r="65" spans="1:8" ht="30" hidden="1" customHeight="1" x14ac:dyDescent="0.25">
      <c r="A65" s="35">
        <v>0</v>
      </c>
      <c r="B65" s="36" t="s">
        <v>20</v>
      </c>
      <c r="C65" s="42" t="s">
        <v>57</v>
      </c>
      <c r="D65" s="38"/>
      <c r="E65" s="37" t="s">
        <v>217</v>
      </c>
      <c r="F65" s="39">
        <v>30.75</v>
      </c>
      <c r="G65" s="40">
        <f t="shared" si="0"/>
        <v>0</v>
      </c>
      <c r="H65" s="41"/>
    </row>
    <row r="66" spans="1:8" ht="30" customHeight="1" x14ac:dyDescent="0.25">
      <c r="A66" s="35">
        <v>138</v>
      </c>
      <c r="B66" s="36" t="s">
        <v>20</v>
      </c>
      <c r="C66" s="42" t="s">
        <v>27</v>
      </c>
      <c r="D66" s="38"/>
      <c r="E66" s="37" t="s">
        <v>94</v>
      </c>
      <c r="F66" s="39">
        <v>11.5</v>
      </c>
      <c r="G66" s="40">
        <f t="shared" si="0"/>
        <v>1587</v>
      </c>
      <c r="H66" s="41"/>
    </row>
    <row r="67" spans="1:8" ht="30" customHeight="1" x14ac:dyDescent="0.25">
      <c r="A67" s="35">
        <v>0</v>
      </c>
      <c r="B67" s="36" t="s">
        <v>20</v>
      </c>
      <c r="C67" s="42" t="s">
        <v>27</v>
      </c>
      <c r="D67" s="38"/>
      <c r="E67" s="37" t="s">
        <v>95</v>
      </c>
      <c r="F67" s="39">
        <v>28.3</v>
      </c>
      <c r="G67" s="40">
        <f t="shared" si="0"/>
        <v>0</v>
      </c>
      <c r="H67" s="41"/>
    </row>
    <row r="68" spans="1:8" ht="30" customHeight="1" x14ac:dyDescent="0.25">
      <c r="A68" s="35">
        <v>0</v>
      </c>
      <c r="B68" s="36" t="s">
        <v>20</v>
      </c>
      <c r="C68" s="42" t="s">
        <v>27</v>
      </c>
      <c r="D68" s="38"/>
      <c r="E68" s="37" t="s">
        <v>96</v>
      </c>
      <c r="F68" s="39">
        <v>57</v>
      </c>
      <c r="G68" s="40">
        <f t="shared" si="0"/>
        <v>0</v>
      </c>
      <c r="H68" s="41"/>
    </row>
    <row r="69" spans="1:8" ht="30" hidden="1" customHeight="1" x14ac:dyDescent="0.25">
      <c r="A69" s="35">
        <v>0</v>
      </c>
      <c r="B69" s="36" t="s">
        <v>20</v>
      </c>
      <c r="C69" s="42" t="s">
        <v>57</v>
      </c>
      <c r="D69" s="38"/>
      <c r="E69" s="37" t="s">
        <v>97</v>
      </c>
      <c r="F69" s="39">
        <v>12.5</v>
      </c>
      <c r="G69" s="40">
        <f t="shared" si="0"/>
        <v>0</v>
      </c>
      <c r="H69" s="41"/>
    </row>
    <row r="70" spans="1:8" ht="30" hidden="1" customHeight="1" x14ac:dyDescent="0.25">
      <c r="A70" s="35">
        <v>0</v>
      </c>
      <c r="B70" s="36" t="s">
        <v>20</v>
      </c>
      <c r="C70" s="42" t="s">
        <v>57</v>
      </c>
      <c r="D70" s="38"/>
      <c r="E70" s="37" t="s">
        <v>98</v>
      </c>
      <c r="F70" s="39">
        <v>62.8</v>
      </c>
      <c r="G70" s="40">
        <f t="shared" si="0"/>
        <v>0</v>
      </c>
      <c r="H70" s="41"/>
    </row>
    <row r="71" spans="1:8" ht="30" customHeight="1" x14ac:dyDescent="0.25">
      <c r="A71" s="35">
        <f>138*3</f>
        <v>414</v>
      </c>
      <c r="B71" s="36" t="s">
        <v>20</v>
      </c>
      <c r="C71" s="42" t="s">
        <v>27</v>
      </c>
      <c r="D71" s="38"/>
      <c r="E71" s="37" t="s">
        <v>99</v>
      </c>
      <c r="F71" s="39">
        <v>11.76</v>
      </c>
      <c r="G71" s="40">
        <f t="shared" si="0"/>
        <v>4868.6400000000003</v>
      </c>
      <c r="H71" s="41"/>
    </row>
    <row r="72" spans="1:8" ht="30" customHeight="1" x14ac:dyDescent="0.25">
      <c r="A72" s="35">
        <v>450</v>
      </c>
      <c r="B72" s="36" t="s">
        <v>20</v>
      </c>
      <c r="C72" s="42" t="s">
        <v>27</v>
      </c>
      <c r="D72" s="38"/>
      <c r="E72" s="37" t="s">
        <v>100</v>
      </c>
      <c r="F72" s="39">
        <v>28.9</v>
      </c>
      <c r="G72" s="40">
        <f t="shared" si="0"/>
        <v>13005</v>
      </c>
      <c r="H72" s="41"/>
    </row>
    <row r="73" spans="1:8" ht="30" customHeight="1" x14ac:dyDescent="0.25">
      <c r="A73" s="35">
        <v>0</v>
      </c>
      <c r="B73" s="36" t="s">
        <v>20</v>
      </c>
      <c r="C73" s="42" t="s">
        <v>27</v>
      </c>
      <c r="D73" s="38"/>
      <c r="E73" s="37" t="s">
        <v>101</v>
      </c>
      <c r="F73" s="39">
        <v>58.04</v>
      </c>
      <c r="G73" s="40">
        <f t="shared" si="0"/>
        <v>0</v>
      </c>
      <c r="H73" s="41"/>
    </row>
    <row r="74" spans="1:8" ht="30" hidden="1" customHeight="1" x14ac:dyDescent="0.25">
      <c r="A74" s="35">
        <v>0</v>
      </c>
      <c r="B74" s="36" t="s">
        <v>20</v>
      </c>
      <c r="C74" s="37" t="s">
        <v>102</v>
      </c>
      <c r="D74" s="38"/>
      <c r="E74" s="37" t="s">
        <v>103</v>
      </c>
      <c r="F74" s="39">
        <v>9.66</v>
      </c>
      <c r="G74" s="40">
        <f t="shared" si="0"/>
        <v>0</v>
      </c>
      <c r="H74" s="41"/>
    </row>
    <row r="75" spans="1:8" ht="30" hidden="1" customHeight="1" x14ac:dyDescent="0.25">
      <c r="A75" s="35">
        <v>0</v>
      </c>
      <c r="B75" s="36" t="s">
        <v>20</v>
      </c>
      <c r="C75" s="42" t="s">
        <v>27</v>
      </c>
      <c r="D75" s="38"/>
      <c r="E75" s="49" t="s">
        <v>104</v>
      </c>
      <c r="F75" s="50">
        <v>37.299999999999997</v>
      </c>
      <c r="G75" s="40">
        <f t="shared" si="0"/>
        <v>0</v>
      </c>
      <c r="H75" s="41"/>
    </row>
    <row r="76" spans="1:8" ht="30" hidden="1" customHeight="1" x14ac:dyDescent="0.25">
      <c r="A76" s="35">
        <v>0</v>
      </c>
      <c r="B76" s="36" t="s">
        <v>20</v>
      </c>
      <c r="C76" s="37" t="s">
        <v>105</v>
      </c>
      <c r="D76" s="38"/>
      <c r="E76" s="37" t="s">
        <v>106</v>
      </c>
      <c r="F76" s="39">
        <v>9.1</v>
      </c>
      <c r="G76" s="40">
        <f t="shared" ref="G76:G139" si="1">IFERROR(A76*F76,0)</f>
        <v>0</v>
      </c>
      <c r="H76" s="41"/>
    </row>
    <row r="77" spans="1:8" ht="30" hidden="1" customHeight="1" x14ac:dyDescent="0.25">
      <c r="A77" s="35">
        <v>0</v>
      </c>
      <c r="B77" s="36" t="s">
        <v>20</v>
      </c>
      <c r="C77" s="37" t="s">
        <v>105</v>
      </c>
      <c r="D77" s="38"/>
      <c r="E77" s="37" t="s">
        <v>107</v>
      </c>
      <c r="F77" s="39">
        <v>46.3</v>
      </c>
      <c r="G77" s="40">
        <f t="shared" si="1"/>
        <v>0</v>
      </c>
      <c r="H77" s="41"/>
    </row>
    <row r="78" spans="1:8" ht="30" hidden="1" customHeight="1" x14ac:dyDescent="0.25">
      <c r="A78" s="35">
        <v>0</v>
      </c>
      <c r="B78" s="36" t="s">
        <v>20</v>
      </c>
      <c r="C78" s="37" t="s">
        <v>108</v>
      </c>
      <c r="D78" s="38"/>
      <c r="E78" s="37" t="s">
        <v>109</v>
      </c>
      <c r="F78" s="39">
        <v>8.98</v>
      </c>
      <c r="G78" s="40">
        <f t="shared" si="1"/>
        <v>0</v>
      </c>
      <c r="H78" s="41"/>
    </row>
    <row r="79" spans="1:8" ht="30" hidden="1" customHeight="1" x14ac:dyDescent="0.25">
      <c r="A79" s="35">
        <v>0</v>
      </c>
      <c r="B79" s="36" t="s">
        <v>20</v>
      </c>
      <c r="C79" s="37" t="s">
        <v>108</v>
      </c>
      <c r="D79" s="38"/>
      <c r="E79" s="37" t="s">
        <v>110</v>
      </c>
      <c r="F79" s="39">
        <v>44.9</v>
      </c>
      <c r="G79" s="40">
        <f t="shared" si="1"/>
        <v>0</v>
      </c>
      <c r="H79" s="41"/>
    </row>
    <row r="80" spans="1:8" ht="30" customHeight="1" x14ac:dyDescent="0.25">
      <c r="A80" s="35">
        <v>0</v>
      </c>
      <c r="B80" s="36" t="s">
        <v>20</v>
      </c>
      <c r="C80" s="37" t="s">
        <v>111</v>
      </c>
      <c r="D80" s="38"/>
      <c r="E80" s="37" t="s">
        <v>112</v>
      </c>
      <c r="F80" s="39">
        <v>11.69</v>
      </c>
      <c r="G80" s="40">
        <f t="shared" si="1"/>
        <v>0</v>
      </c>
      <c r="H80" s="41"/>
    </row>
    <row r="81" spans="1:8" ht="30" customHeight="1" x14ac:dyDescent="0.25">
      <c r="A81" s="35">
        <v>0</v>
      </c>
      <c r="B81" s="36" t="s">
        <v>20</v>
      </c>
      <c r="C81" s="37" t="s">
        <v>113</v>
      </c>
      <c r="D81" s="38"/>
      <c r="E81" s="37" t="s">
        <v>114</v>
      </c>
      <c r="F81" s="39">
        <v>11</v>
      </c>
      <c r="G81" s="40">
        <f t="shared" si="1"/>
        <v>0</v>
      </c>
      <c r="H81" s="41"/>
    </row>
    <row r="82" spans="1:8" ht="30" hidden="1" customHeight="1" x14ac:dyDescent="0.25">
      <c r="A82" s="35">
        <v>0</v>
      </c>
      <c r="B82" s="36" t="s">
        <v>20</v>
      </c>
      <c r="C82" s="42" t="s">
        <v>57</v>
      </c>
      <c r="D82" s="38"/>
      <c r="E82" s="37" t="s">
        <v>115</v>
      </c>
      <c r="F82" s="39">
        <v>11</v>
      </c>
      <c r="G82" s="40">
        <f t="shared" si="1"/>
        <v>0</v>
      </c>
      <c r="H82" s="41"/>
    </row>
    <row r="83" spans="1:8" ht="30" hidden="1" customHeight="1" x14ac:dyDescent="0.25">
      <c r="A83" s="35">
        <v>0</v>
      </c>
      <c r="B83" s="36" t="s">
        <v>20</v>
      </c>
      <c r="C83" s="42" t="s">
        <v>57</v>
      </c>
      <c r="D83" s="38"/>
      <c r="E83" s="37" t="s">
        <v>116</v>
      </c>
      <c r="F83" s="39">
        <v>55.5</v>
      </c>
      <c r="G83" s="40">
        <f t="shared" si="1"/>
        <v>0</v>
      </c>
      <c r="H83" s="41"/>
    </row>
    <row r="84" spans="1:8" ht="30" hidden="1" customHeight="1" x14ac:dyDescent="0.25">
      <c r="A84" s="35">
        <v>0</v>
      </c>
      <c r="B84" s="36" t="s">
        <v>20</v>
      </c>
      <c r="C84" s="42" t="s">
        <v>27</v>
      </c>
      <c r="D84" s="38"/>
      <c r="E84" s="37" t="s">
        <v>117</v>
      </c>
      <c r="F84" s="39">
        <v>11</v>
      </c>
      <c r="G84" s="40">
        <f t="shared" si="1"/>
        <v>0</v>
      </c>
      <c r="H84" s="41"/>
    </row>
    <row r="85" spans="1:8" ht="30" hidden="1" customHeight="1" x14ac:dyDescent="0.25">
      <c r="A85" s="35">
        <v>0</v>
      </c>
      <c r="B85" s="36" t="s">
        <v>20</v>
      </c>
      <c r="C85" s="42" t="s">
        <v>27</v>
      </c>
      <c r="D85" s="38"/>
      <c r="E85" s="37" t="s">
        <v>118</v>
      </c>
      <c r="F85" s="39">
        <v>28.28</v>
      </c>
      <c r="G85" s="40">
        <f t="shared" si="1"/>
        <v>0</v>
      </c>
      <c r="H85" s="41"/>
    </row>
    <row r="86" spans="1:8" ht="30" hidden="1" customHeight="1" x14ac:dyDescent="0.25">
      <c r="A86" s="35">
        <v>0</v>
      </c>
      <c r="B86" s="36" t="s">
        <v>20</v>
      </c>
      <c r="C86" s="42" t="s">
        <v>27</v>
      </c>
      <c r="D86" s="38"/>
      <c r="E86" s="37" t="s">
        <v>119</v>
      </c>
      <c r="F86" s="39">
        <v>55.5</v>
      </c>
      <c r="G86" s="40">
        <f t="shared" si="1"/>
        <v>0</v>
      </c>
      <c r="H86" s="41"/>
    </row>
    <row r="87" spans="1:8" ht="30" hidden="1" customHeight="1" x14ac:dyDescent="0.25">
      <c r="A87" s="35">
        <v>0</v>
      </c>
      <c r="B87" s="36" t="s">
        <v>20</v>
      </c>
      <c r="C87" s="37" t="s">
        <v>120</v>
      </c>
      <c r="D87" s="38"/>
      <c r="E87" s="37" t="s">
        <v>121</v>
      </c>
      <c r="F87" s="39">
        <v>10.07</v>
      </c>
      <c r="G87" s="40">
        <f t="shared" si="1"/>
        <v>0</v>
      </c>
      <c r="H87" s="41"/>
    </row>
    <row r="88" spans="1:8" ht="30" hidden="1" customHeight="1" x14ac:dyDescent="0.25">
      <c r="A88" s="35">
        <v>0</v>
      </c>
      <c r="B88" s="36" t="s">
        <v>20</v>
      </c>
      <c r="C88" s="37" t="s">
        <v>120</v>
      </c>
      <c r="D88" s="38"/>
      <c r="E88" s="37" t="s">
        <v>122</v>
      </c>
      <c r="F88" s="39">
        <v>51.3</v>
      </c>
      <c r="G88" s="40">
        <f t="shared" si="1"/>
        <v>0</v>
      </c>
      <c r="H88" s="41"/>
    </row>
    <row r="89" spans="1:8" ht="30" hidden="1" customHeight="1" x14ac:dyDescent="0.25">
      <c r="A89" s="35">
        <v>0</v>
      </c>
      <c r="B89" s="36" t="s">
        <v>20</v>
      </c>
      <c r="C89" s="37" t="s">
        <v>123</v>
      </c>
      <c r="D89" s="38"/>
      <c r="E89" s="37" t="s">
        <v>124</v>
      </c>
      <c r="F89" s="39">
        <v>64.400000000000006</v>
      </c>
      <c r="G89" s="40">
        <f t="shared" si="1"/>
        <v>0</v>
      </c>
      <c r="H89" s="51"/>
    </row>
    <row r="90" spans="1:8" ht="30" customHeight="1" x14ac:dyDescent="0.25">
      <c r="A90" s="35">
        <v>450</v>
      </c>
      <c r="B90" s="36" t="s">
        <v>20</v>
      </c>
      <c r="C90" s="37" t="s">
        <v>23</v>
      </c>
      <c r="D90" s="38"/>
      <c r="E90" s="37" t="s">
        <v>125</v>
      </c>
      <c r="F90" s="39">
        <v>25</v>
      </c>
      <c r="G90" s="40">
        <f t="shared" si="1"/>
        <v>11250</v>
      </c>
      <c r="H90" s="41"/>
    </row>
    <row r="91" spans="1:8" ht="30" customHeight="1" x14ac:dyDescent="0.25">
      <c r="A91" s="35">
        <v>0</v>
      </c>
      <c r="B91" s="36" t="s">
        <v>20</v>
      </c>
      <c r="C91" s="37" t="s">
        <v>23</v>
      </c>
      <c r="D91" s="38"/>
      <c r="E91" s="37" t="s">
        <v>126</v>
      </c>
      <c r="F91" s="39">
        <v>10</v>
      </c>
      <c r="G91" s="40">
        <f t="shared" si="1"/>
        <v>0</v>
      </c>
      <c r="H91" s="41"/>
    </row>
    <row r="92" spans="1:8" ht="30" customHeight="1" x14ac:dyDescent="0.25">
      <c r="A92" s="35">
        <v>0</v>
      </c>
      <c r="B92" s="36" t="s">
        <v>20</v>
      </c>
      <c r="C92" s="37" t="s">
        <v>23</v>
      </c>
      <c r="D92" s="38"/>
      <c r="E92" s="37" t="s">
        <v>127</v>
      </c>
      <c r="F92" s="39">
        <v>50.1</v>
      </c>
      <c r="G92" s="40">
        <f t="shared" si="1"/>
        <v>0</v>
      </c>
      <c r="H92" s="41"/>
    </row>
    <row r="93" spans="1:8" ht="30" hidden="1" customHeight="1" x14ac:dyDescent="0.25">
      <c r="A93" s="35">
        <v>0</v>
      </c>
      <c r="B93" s="36" t="s">
        <v>20</v>
      </c>
      <c r="C93" s="37" t="s">
        <v>128</v>
      </c>
      <c r="D93" s="43"/>
      <c r="E93" s="49" t="s">
        <v>129</v>
      </c>
      <c r="F93" s="50">
        <v>35</v>
      </c>
      <c r="G93" s="40">
        <f t="shared" si="1"/>
        <v>0</v>
      </c>
      <c r="H93" s="41"/>
    </row>
    <row r="94" spans="1:8" ht="30" hidden="1" customHeight="1" x14ac:dyDescent="0.25">
      <c r="A94" s="35">
        <v>0</v>
      </c>
      <c r="B94" s="36" t="s">
        <v>20</v>
      </c>
      <c r="C94" s="42" t="s">
        <v>25</v>
      </c>
      <c r="D94" s="43"/>
      <c r="E94" s="37" t="s">
        <v>130</v>
      </c>
      <c r="F94" s="39">
        <v>22</v>
      </c>
      <c r="G94" s="40">
        <f t="shared" si="1"/>
        <v>0</v>
      </c>
      <c r="H94" s="41"/>
    </row>
    <row r="95" spans="1:8" ht="30" hidden="1" customHeight="1" x14ac:dyDescent="0.25">
      <c r="A95" s="35">
        <v>0</v>
      </c>
      <c r="B95" s="36" t="s">
        <v>20</v>
      </c>
      <c r="C95" s="37" t="s">
        <v>123</v>
      </c>
      <c r="D95" s="38"/>
      <c r="E95" s="37" t="s">
        <v>131</v>
      </c>
      <c r="F95" s="39">
        <v>11.25</v>
      </c>
      <c r="G95" s="40">
        <f t="shared" si="1"/>
        <v>0</v>
      </c>
      <c r="H95" s="41"/>
    </row>
    <row r="96" spans="1:8" ht="30" hidden="1" customHeight="1" x14ac:dyDescent="0.25">
      <c r="A96" s="35">
        <v>0</v>
      </c>
      <c r="B96" s="36" t="s">
        <v>20</v>
      </c>
      <c r="C96" s="37" t="s">
        <v>123</v>
      </c>
      <c r="D96" s="38"/>
      <c r="E96" s="37" t="s">
        <v>132</v>
      </c>
      <c r="F96" s="39">
        <v>60.2</v>
      </c>
      <c r="G96" s="40">
        <f t="shared" si="1"/>
        <v>0</v>
      </c>
      <c r="H96" s="41"/>
    </row>
    <row r="97" spans="1:8" ht="30" hidden="1" customHeight="1" x14ac:dyDescent="0.25">
      <c r="A97" s="35">
        <v>0</v>
      </c>
      <c r="B97" s="36" t="s">
        <v>20</v>
      </c>
      <c r="C97" s="42" t="s">
        <v>32</v>
      </c>
      <c r="D97" s="43"/>
      <c r="E97" s="37" t="s">
        <v>133</v>
      </c>
      <c r="F97" s="39">
        <v>9.69</v>
      </c>
      <c r="G97" s="40">
        <f t="shared" si="1"/>
        <v>0</v>
      </c>
      <c r="H97" s="41"/>
    </row>
    <row r="98" spans="1:8" ht="30" customHeight="1" x14ac:dyDescent="0.25">
      <c r="A98" s="35">
        <v>0</v>
      </c>
      <c r="B98" s="36" t="s">
        <v>20</v>
      </c>
      <c r="C98" s="46" t="s">
        <v>78</v>
      </c>
      <c r="D98" s="52"/>
      <c r="E98" s="90" t="s">
        <v>134</v>
      </c>
      <c r="F98" s="53">
        <v>13.4</v>
      </c>
      <c r="G98" s="40">
        <f t="shared" si="1"/>
        <v>0</v>
      </c>
      <c r="H98" s="54"/>
    </row>
    <row r="99" spans="1:8" ht="30" hidden="1" customHeight="1" x14ac:dyDescent="0.25">
      <c r="A99" s="35">
        <v>0</v>
      </c>
      <c r="B99" s="36" t="s">
        <v>20</v>
      </c>
      <c r="C99" s="46" t="s">
        <v>123</v>
      </c>
      <c r="D99" s="52"/>
      <c r="E99" s="46" t="s">
        <v>135</v>
      </c>
      <c r="F99" s="53">
        <v>13.44</v>
      </c>
      <c r="G99" s="40">
        <f t="shared" si="1"/>
        <v>0</v>
      </c>
      <c r="H99" s="54"/>
    </row>
    <row r="100" spans="1:8" ht="30" hidden="1" customHeight="1" thickBot="1" x14ac:dyDescent="0.3">
      <c r="A100" s="35">
        <v>0</v>
      </c>
      <c r="B100" s="36" t="s">
        <v>20</v>
      </c>
      <c r="C100" s="55" t="s">
        <v>25</v>
      </c>
      <c r="D100" s="56"/>
      <c r="E100" s="57" t="s">
        <v>136</v>
      </c>
      <c r="F100" s="58">
        <v>30</v>
      </c>
      <c r="G100" s="40">
        <f t="shared" si="1"/>
        <v>0</v>
      </c>
      <c r="H100" s="59"/>
    </row>
    <row r="101" spans="1:8" ht="30" customHeight="1" x14ac:dyDescent="0.25">
      <c r="A101" s="35">
        <v>0</v>
      </c>
      <c r="B101" s="60"/>
      <c r="C101" s="60"/>
      <c r="D101" s="47"/>
      <c r="E101" s="37" t="s">
        <v>137</v>
      </c>
      <c r="F101" s="39">
        <v>9</v>
      </c>
      <c r="G101" s="40">
        <f t="shared" si="1"/>
        <v>0</v>
      </c>
      <c r="H101" s="41"/>
    </row>
    <row r="102" spans="1:8" ht="30" customHeight="1" x14ac:dyDescent="0.25">
      <c r="A102" s="35">
        <v>0</v>
      </c>
      <c r="B102" s="60"/>
      <c r="C102" s="60"/>
      <c r="D102" s="47"/>
      <c r="E102" s="37" t="s">
        <v>138</v>
      </c>
      <c r="F102" s="39">
        <v>45</v>
      </c>
      <c r="G102" s="40">
        <f t="shared" si="1"/>
        <v>0</v>
      </c>
      <c r="H102" s="41"/>
    </row>
    <row r="103" spans="1:8" ht="30" customHeight="1" x14ac:dyDescent="0.25">
      <c r="A103" s="35">
        <v>0</v>
      </c>
      <c r="B103" s="60"/>
      <c r="C103" s="60"/>
      <c r="D103" s="47"/>
      <c r="E103" s="37" t="s">
        <v>139</v>
      </c>
      <c r="F103" s="39">
        <v>8.6</v>
      </c>
      <c r="G103" s="40">
        <f t="shared" si="1"/>
        <v>0</v>
      </c>
      <c r="H103" s="41"/>
    </row>
    <row r="104" spans="1:8" ht="30" customHeight="1" x14ac:dyDescent="0.25">
      <c r="A104" s="35">
        <v>0</v>
      </c>
      <c r="B104" s="60"/>
      <c r="C104" s="60"/>
      <c r="D104" s="47"/>
      <c r="E104" s="37" t="s">
        <v>140</v>
      </c>
      <c r="F104" s="39">
        <v>43</v>
      </c>
      <c r="G104" s="40">
        <f t="shared" si="1"/>
        <v>0</v>
      </c>
      <c r="H104" s="41"/>
    </row>
    <row r="105" spans="1:8" ht="30" customHeight="1" x14ac:dyDescent="0.25">
      <c r="A105" s="35">
        <v>0</v>
      </c>
      <c r="B105" s="60"/>
      <c r="C105" s="60"/>
      <c r="D105" s="47"/>
      <c r="E105" s="37" t="s">
        <v>141</v>
      </c>
      <c r="F105" s="39">
        <v>24.53</v>
      </c>
      <c r="G105" s="40">
        <f t="shared" si="1"/>
        <v>0</v>
      </c>
      <c r="H105" s="41"/>
    </row>
    <row r="106" spans="1:8" ht="30" customHeight="1" x14ac:dyDescent="0.25">
      <c r="A106" s="35">
        <v>0</v>
      </c>
      <c r="B106" s="60"/>
      <c r="C106" s="60"/>
      <c r="D106" s="47"/>
      <c r="E106" s="37" t="s">
        <v>142</v>
      </c>
      <c r="F106" s="39">
        <v>8.82</v>
      </c>
      <c r="G106" s="40">
        <f t="shared" si="1"/>
        <v>0</v>
      </c>
      <c r="H106" s="41"/>
    </row>
    <row r="107" spans="1:8" ht="30" customHeight="1" x14ac:dyDescent="0.25">
      <c r="A107" s="35">
        <v>0</v>
      </c>
      <c r="B107" s="60"/>
      <c r="C107" s="60"/>
      <c r="D107" s="47"/>
      <c r="E107" s="37" t="s">
        <v>143</v>
      </c>
      <c r="F107" s="39">
        <v>44.8</v>
      </c>
      <c r="G107" s="40">
        <f t="shared" si="1"/>
        <v>0</v>
      </c>
      <c r="H107" s="41"/>
    </row>
    <row r="108" spans="1:8" ht="30" customHeight="1" x14ac:dyDescent="0.25">
      <c r="A108" s="35">
        <v>0</v>
      </c>
      <c r="B108" s="61"/>
      <c r="C108" s="61"/>
      <c r="D108" s="62"/>
      <c r="E108" s="63" t="s">
        <v>144</v>
      </c>
      <c r="F108" s="64">
        <v>32</v>
      </c>
      <c r="G108" s="40">
        <f t="shared" si="1"/>
        <v>0</v>
      </c>
      <c r="H108" s="65"/>
    </row>
    <row r="109" spans="1:8" ht="30" customHeight="1" x14ac:dyDescent="0.25">
      <c r="A109" s="35">
        <v>0</v>
      </c>
      <c r="B109" s="60"/>
      <c r="C109" s="60"/>
      <c r="D109" s="47"/>
      <c r="E109" s="37" t="s">
        <v>145</v>
      </c>
      <c r="F109" s="39">
        <v>8.5</v>
      </c>
      <c r="G109" s="40">
        <f t="shared" si="1"/>
        <v>0</v>
      </c>
      <c r="H109" s="41"/>
    </row>
    <row r="110" spans="1:8" ht="30" customHeight="1" x14ac:dyDescent="0.25">
      <c r="A110" s="35">
        <v>0</v>
      </c>
      <c r="B110" s="60"/>
      <c r="C110" s="60"/>
      <c r="D110" s="47"/>
      <c r="E110" s="37" t="s">
        <v>146</v>
      </c>
      <c r="F110" s="39">
        <v>45.6</v>
      </c>
      <c r="G110" s="40">
        <f t="shared" si="1"/>
        <v>0</v>
      </c>
      <c r="H110" s="41"/>
    </row>
    <row r="111" spans="1:8" ht="30" customHeight="1" x14ac:dyDescent="0.25">
      <c r="A111" s="35">
        <v>0</v>
      </c>
      <c r="B111" s="60"/>
      <c r="C111" s="60"/>
      <c r="D111" s="47"/>
      <c r="E111" s="37" t="s">
        <v>147</v>
      </c>
      <c r="F111" s="39">
        <v>45.5</v>
      </c>
      <c r="G111" s="40">
        <f t="shared" si="1"/>
        <v>0</v>
      </c>
      <c r="H111" s="41"/>
    </row>
    <row r="112" spans="1:8" ht="30" hidden="1" customHeight="1" x14ac:dyDescent="0.25">
      <c r="A112" s="35">
        <v>0</v>
      </c>
      <c r="B112" s="60"/>
      <c r="C112" s="60"/>
      <c r="D112" s="47"/>
      <c r="E112" s="37" t="s">
        <v>148</v>
      </c>
      <c r="F112" s="39">
        <v>9.25</v>
      </c>
      <c r="G112" s="40">
        <f t="shared" si="1"/>
        <v>0</v>
      </c>
      <c r="H112" s="41"/>
    </row>
    <row r="113" spans="1:8" ht="30" hidden="1" customHeight="1" x14ac:dyDescent="0.25">
      <c r="A113" s="35">
        <v>0</v>
      </c>
      <c r="B113" s="60"/>
      <c r="C113" s="60"/>
      <c r="D113" s="47"/>
      <c r="E113" s="37" t="s">
        <v>149</v>
      </c>
      <c r="F113" s="39">
        <v>46.8</v>
      </c>
      <c r="G113" s="40">
        <f t="shared" si="1"/>
        <v>0</v>
      </c>
      <c r="H113" s="41"/>
    </row>
    <row r="114" spans="1:8" ht="30" hidden="1" customHeight="1" x14ac:dyDescent="0.25">
      <c r="A114" s="35">
        <v>0</v>
      </c>
      <c r="B114" s="60"/>
      <c r="C114" s="60"/>
      <c r="D114" s="47"/>
      <c r="E114" s="37" t="s">
        <v>150</v>
      </c>
      <c r="F114" s="39">
        <v>25</v>
      </c>
      <c r="G114" s="40">
        <f t="shared" si="1"/>
        <v>0</v>
      </c>
      <c r="H114" s="41"/>
    </row>
    <row r="115" spans="1:8" ht="30" hidden="1" customHeight="1" x14ac:dyDescent="0.25">
      <c r="A115" s="35">
        <v>0</v>
      </c>
      <c r="B115" s="60"/>
      <c r="C115" s="60"/>
      <c r="D115" s="47"/>
      <c r="E115" s="37" t="s">
        <v>151</v>
      </c>
      <c r="F115" s="39">
        <v>46.4</v>
      </c>
      <c r="G115" s="40">
        <f t="shared" si="1"/>
        <v>0</v>
      </c>
      <c r="H115" s="41"/>
    </row>
    <row r="116" spans="1:8" ht="30" hidden="1" customHeight="1" x14ac:dyDescent="0.25">
      <c r="A116" s="35">
        <v>0</v>
      </c>
      <c r="B116" s="60"/>
      <c r="C116" s="60"/>
      <c r="D116" s="47"/>
      <c r="E116" s="37" t="s">
        <v>152</v>
      </c>
      <c r="F116" s="39">
        <v>9.25</v>
      </c>
      <c r="G116" s="40">
        <f t="shared" si="1"/>
        <v>0</v>
      </c>
      <c r="H116" s="41"/>
    </row>
    <row r="117" spans="1:8" ht="30" hidden="1" customHeight="1" x14ac:dyDescent="0.25">
      <c r="A117" s="35">
        <v>0</v>
      </c>
      <c r="B117" s="60"/>
      <c r="C117" s="60"/>
      <c r="D117" s="47"/>
      <c r="E117" s="37" t="s">
        <v>153</v>
      </c>
      <c r="F117" s="39">
        <v>46.8</v>
      </c>
      <c r="G117" s="40">
        <f t="shared" si="1"/>
        <v>0</v>
      </c>
      <c r="H117" s="41"/>
    </row>
    <row r="118" spans="1:8" ht="30" hidden="1" customHeight="1" x14ac:dyDescent="0.25">
      <c r="A118" s="35">
        <v>0</v>
      </c>
      <c r="B118" s="60"/>
      <c r="C118" s="60"/>
      <c r="D118" s="47"/>
      <c r="E118" s="37" t="s">
        <v>154</v>
      </c>
      <c r="F118" s="39">
        <v>9.32</v>
      </c>
      <c r="G118" s="40">
        <f t="shared" si="1"/>
        <v>0</v>
      </c>
      <c r="H118" s="41"/>
    </row>
    <row r="119" spans="1:8" ht="30" hidden="1" customHeight="1" x14ac:dyDescent="0.25">
      <c r="A119" s="35">
        <v>0</v>
      </c>
      <c r="B119" s="60"/>
      <c r="C119" s="60"/>
      <c r="D119" s="47"/>
      <c r="E119" s="37" t="s">
        <v>155</v>
      </c>
      <c r="F119" s="51">
        <v>9.43</v>
      </c>
      <c r="G119" s="40">
        <f t="shared" si="1"/>
        <v>0</v>
      </c>
      <c r="H119" s="41"/>
    </row>
    <row r="120" spans="1:8" ht="40.35" hidden="1" customHeight="1" x14ac:dyDescent="0.25">
      <c r="A120" s="35">
        <v>0</v>
      </c>
      <c r="B120" s="60"/>
      <c r="C120" s="60"/>
      <c r="D120" s="47"/>
      <c r="E120" s="37" t="s">
        <v>156</v>
      </c>
      <c r="F120" s="39">
        <v>44.7</v>
      </c>
      <c r="G120" s="40">
        <f t="shared" si="1"/>
        <v>0</v>
      </c>
      <c r="H120" s="41"/>
    </row>
    <row r="121" spans="1:8" ht="30" customHeight="1" x14ac:dyDescent="0.25">
      <c r="A121" s="35">
        <v>0</v>
      </c>
      <c r="B121" s="60"/>
      <c r="C121" s="60"/>
      <c r="D121" s="47"/>
      <c r="E121" s="37" t="s">
        <v>157</v>
      </c>
      <c r="F121" s="39">
        <v>6.5</v>
      </c>
      <c r="G121" s="40">
        <f t="shared" si="1"/>
        <v>0</v>
      </c>
      <c r="H121" s="41"/>
    </row>
    <row r="122" spans="1:8" ht="30" customHeight="1" x14ac:dyDescent="0.25">
      <c r="A122" s="35">
        <v>0</v>
      </c>
      <c r="B122" s="60"/>
      <c r="C122" s="60"/>
      <c r="D122" s="47"/>
      <c r="E122" s="37" t="s">
        <v>158</v>
      </c>
      <c r="F122" s="39">
        <v>6.25</v>
      </c>
      <c r="G122" s="40">
        <f t="shared" si="1"/>
        <v>0</v>
      </c>
      <c r="H122" s="41"/>
    </row>
    <row r="123" spans="1:8" ht="30" customHeight="1" x14ac:dyDescent="0.25">
      <c r="A123" s="35">
        <v>0</v>
      </c>
      <c r="B123" s="60"/>
      <c r="C123" s="60"/>
      <c r="D123" s="47"/>
      <c r="E123" s="37" t="s">
        <v>159</v>
      </c>
      <c r="F123" s="39">
        <v>11.3</v>
      </c>
      <c r="G123" s="40">
        <f t="shared" si="1"/>
        <v>0</v>
      </c>
      <c r="H123" s="41"/>
    </row>
    <row r="124" spans="1:8" ht="30" customHeight="1" x14ac:dyDescent="0.25">
      <c r="A124" s="35">
        <v>0</v>
      </c>
      <c r="B124" s="60"/>
      <c r="C124" s="60"/>
      <c r="D124" s="47"/>
      <c r="E124" s="37" t="s">
        <v>160</v>
      </c>
      <c r="F124" s="39">
        <v>11.7</v>
      </c>
      <c r="G124" s="40">
        <f t="shared" si="1"/>
        <v>0</v>
      </c>
      <c r="H124" s="41"/>
    </row>
    <row r="125" spans="1:8" ht="30" customHeight="1" x14ac:dyDescent="0.25">
      <c r="A125" s="35">
        <v>0</v>
      </c>
      <c r="B125" s="60"/>
      <c r="C125" s="60"/>
      <c r="D125" s="47"/>
      <c r="E125" s="37" t="s">
        <v>161</v>
      </c>
      <c r="F125" s="39">
        <v>11.6</v>
      </c>
      <c r="G125" s="40">
        <f t="shared" si="1"/>
        <v>0</v>
      </c>
      <c r="H125" s="41"/>
    </row>
    <row r="126" spans="1:8" ht="30" customHeight="1" x14ac:dyDescent="0.25">
      <c r="A126" s="35">
        <v>0</v>
      </c>
      <c r="B126" s="60"/>
      <c r="C126" s="60"/>
      <c r="D126" s="47"/>
      <c r="E126" s="37" t="s">
        <v>162</v>
      </c>
      <c r="F126" s="39">
        <v>8.6</v>
      </c>
      <c r="G126" s="40">
        <f t="shared" si="1"/>
        <v>0</v>
      </c>
      <c r="H126" s="41"/>
    </row>
    <row r="127" spans="1:8" ht="30" customHeight="1" x14ac:dyDescent="0.25">
      <c r="A127" s="35">
        <v>0</v>
      </c>
      <c r="B127" s="60"/>
      <c r="C127" s="60"/>
      <c r="D127" s="47"/>
      <c r="E127" s="37" t="s">
        <v>163</v>
      </c>
      <c r="F127" s="39">
        <v>43</v>
      </c>
      <c r="G127" s="40">
        <f t="shared" si="1"/>
        <v>0</v>
      </c>
      <c r="H127" s="41"/>
    </row>
    <row r="128" spans="1:8" ht="30" customHeight="1" x14ac:dyDescent="0.25">
      <c r="A128" s="35">
        <v>0</v>
      </c>
      <c r="B128" s="60"/>
      <c r="C128" s="60"/>
      <c r="D128" s="47"/>
      <c r="E128" s="37" t="s">
        <v>164</v>
      </c>
      <c r="F128" s="39">
        <v>5.5</v>
      </c>
      <c r="G128" s="40">
        <f t="shared" si="1"/>
        <v>0</v>
      </c>
      <c r="H128" s="41"/>
    </row>
    <row r="129" spans="1:8" ht="30" hidden="1" customHeight="1" x14ac:dyDescent="0.25">
      <c r="A129" s="35">
        <v>0</v>
      </c>
      <c r="B129" s="60"/>
      <c r="C129" s="60"/>
      <c r="D129" s="47"/>
      <c r="E129" s="37" t="s">
        <v>165</v>
      </c>
      <c r="F129" s="39">
        <v>10.14</v>
      </c>
      <c r="G129" s="40">
        <f t="shared" si="1"/>
        <v>0</v>
      </c>
      <c r="H129" s="41"/>
    </row>
    <row r="130" spans="1:8" ht="30" hidden="1" customHeight="1" x14ac:dyDescent="0.25">
      <c r="A130" s="35">
        <v>0</v>
      </c>
      <c r="B130" s="60"/>
      <c r="C130" s="60"/>
      <c r="D130" s="47"/>
      <c r="E130" s="37" t="s">
        <v>166</v>
      </c>
      <c r="F130" s="39">
        <v>11</v>
      </c>
      <c r="G130" s="40">
        <f t="shared" si="1"/>
        <v>0</v>
      </c>
      <c r="H130" s="41"/>
    </row>
    <row r="131" spans="1:8" ht="30" hidden="1" customHeight="1" x14ac:dyDescent="0.25">
      <c r="A131" s="35">
        <v>0</v>
      </c>
      <c r="B131" s="60"/>
      <c r="C131" s="60"/>
      <c r="D131" s="47"/>
      <c r="E131" s="37" t="s">
        <v>167</v>
      </c>
      <c r="F131" s="39">
        <v>11</v>
      </c>
      <c r="G131" s="40">
        <f t="shared" si="1"/>
        <v>0</v>
      </c>
      <c r="H131" s="41"/>
    </row>
    <row r="132" spans="1:8" ht="30" hidden="1" customHeight="1" x14ac:dyDescent="0.25">
      <c r="A132" s="35">
        <v>0</v>
      </c>
      <c r="B132" s="60"/>
      <c r="C132" s="60"/>
      <c r="D132" s="47"/>
      <c r="E132" s="37" t="s">
        <v>168</v>
      </c>
      <c r="F132" s="39">
        <v>9.4</v>
      </c>
      <c r="G132" s="40">
        <f t="shared" si="1"/>
        <v>0</v>
      </c>
      <c r="H132" s="41"/>
    </row>
    <row r="133" spans="1:8" ht="30" hidden="1" customHeight="1" x14ac:dyDescent="0.25">
      <c r="A133" s="35">
        <v>0</v>
      </c>
      <c r="B133" s="60"/>
      <c r="C133" s="60"/>
      <c r="D133" s="47"/>
      <c r="E133" s="37" t="s">
        <v>169</v>
      </c>
      <c r="F133" s="39">
        <v>47</v>
      </c>
      <c r="G133" s="40">
        <f t="shared" si="1"/>
        <v>0</v>
      </c>
      <c r="H133" s="41"/>
    </row>
    <row r="134" spans="1:8" ht="30" hidden="1" customHeight="1" x14ac:dyDescent="0.25">
      <c r="A134" s="35">
        <v>0</v>
      </c>
      <c r="B134" s="60"/>
      <c r="C134" s="60"/>
      <c r="D134" s="47"/>
      <c r="E134" s="37" t="s">
        <v>170</v>
      </c>
      <c r="F134" s="39">
        <v>50</v>
      </c>
      <c r="G134" s="40">
        <f t="shared" si="1"/>
        <v>0</v>
      </c>
      <c r="H134" s="41"/>
    </row>
    <row r="135" spans="1:8" ht="30" customHeight="1" x14ac:dyDescent="0.25">
      <c r="A135" s="35">
        <v>0</v>
      </c>
      <c r="B135" s="60"/>
      <c r="C135" s="60"/>
      <c r="D135" s="47"/>
      <c r="E135" s="37" t="s">
        <v>171</v>
      </c>
      <c r="F135" s="39">
        <v>9.25</v>
      </c>
      <c r="G135" s="40">
        <f t="shared" si="1"/>
        <v>0</v>
      </c>
      <c r="H135" s="41"/>
    </row>
    <row r="136" spans="1:8" ht="30" customHeight="1" x14ac:dyDescent="0.25">
      <c r="A136" s="35">
        <v>0</v>
      </c>
      <c r="B136" s="60"/>
      <c r="C136" s="60"/>
      <c r="D136" s="47"/>
      <c r="E136" s="37" t="s">
        <v>172</v>
      </c>
      <c r="F136" s="39">
        <v>46.3</v>
      </c>
      <c r="G136" s="40">
        <f t="shared" si="1"/>
        <v>0</v>
      </c>
      <c r="H136" s="41"/>
    </row>
    <row r="137" spans="1:8" ht="30" customHeight="1" x14ac:dyDescent="0.25">
      <c r="A137" s="35">
        <v>0</v>
      </c>
      <c r="B137" s="60"/>
      <c r="C137" s="60"/>
      <c r="D137" s="47"/>
      <c r="E137" s="37" t="s">
        <v>173</v>
      </c>
      <c r="F137" s="39">
        <v>47</v>
      </c>
      <c r="G137" s="40">
        <f t="shared" si="1"/>
        <v>0</v>
      </c>
      <c r="H137" s="41"/>
    </row>
    <row r="138" spans="1:8" ht="30" customHeight="1" x14ac:dyDescent="0.25">
      <c r="A138" s="35">
        <v>0</v>
      </c>
      <c r="B138" s="60"/>
      <c r="C138" s="60"/>
      <c r="D138" s="47"/>
      <c r="E138" s="37" t="s">
        <v>174</v>
      </c>
      <c r="F138" s="39">
        <v>22.43</v>
      </c>
      <c r="G138" s="40">
        <f t="shared" si="1"/>
        <v>0</v>
      </c>
      <c r="H138" s="41"/>
    </row>
    <row r="139" spans="1:8" ht="30" customHeight="1" x14ac:dyDescent="0.25">
      <c r="A139" s="35">
        <v>0</v>
      </c>
      <c r="B139" s="60"/>
      <c r="C139" s="60"/>
      <c r="D139" s="47"/>
      <c r="E139" s="37" t="s">
        <v>175</v>
      </c>
      <c r="F139" s="39">
        <v>9.33</v>
      </c>
      <c r="G139" s="40">
        <f t="shared" si="1"/>
        <v>0</v>
      </c>
      <c r="H139" s="41"/>
    </row>
    <row r="140" spans="1:8" ht="30" customHeight="1" x14ac:dyDescent="0.25">
      <c r="A140" s="35">
        <v>0</v>
      </c>
      <c r="B140" s="60"/>
      <c r="C140" s="60"/>
      <c r="D140" s="47"/>
      <c r="E140" s="37" t="s">
        <v>176</v>
      </c>
      <c r="F140" s="39">
        <v>8.5</v>
      </c>
      <c r="G140" s="40">
        <f t="shared" ref="G140:G184" si="2">IFERROR(A140*F140,0)</f>
        <v>0</v>
      </c>
      <c r="H140" s="41"/>
    </row>
    <row r="141" spans="1:8" ht="30" customHeight="1" x14ac:dyDescent="0.25">
      <c r="A141" s="35">
        <v>0</v>
      </c>
      <c r="B141" s="60"/>
      <c r="C141" s="60"/>
      <c r="D141" s="47"/>
      <c r="E141" s="37" t="s">
        <v>177</v>
      </c>
      <c r="F141" s="39">
        <v>8.6999999999999993</v>
      </c>
      <c r="G141" s="40">
        <f t="shared" si="2"/>
        <v>0</v>
      </c>
      <c r="H141" s="41"/>
    </row>
    <row r="142" spans="1:8" ht="30" customHeight="1" x14ac:dyDescent="0.25">
      <c r="A142" s="35">
        <v>180</v>
      </c>
      <c r="B142" s="60"/>
      <c r="C142" s="60"/>
      <c r="D142" s="47"/>
      <c r="E142" s="37" t="s">
        <v>178</v>
      </c>
      <c r="F142" s="39">
        <v>9.2899999999999991</v>
      </c>
      <c r="G142" s="40">
        <f t="shared" si="2"/>
        <v>1672.1999999999998</v>
      </c>
      <c r="H142" s="41"/>
    </row>
    <row r="143" spans="1:8" ht="30" customHeight="1" x14ac:dyDescent="0.25">
      <c r="A143" s="35">
        <v>0</v>
      </c>
      <c r="B143" s="60"/>
      <c r="C143" s="60"/>
      <c r="D143" s="47"/>
      <c r="E143" s="37" t="s">
        <v>179</v>
      </c>
      <c r="F143" s="39">
        <v>9.3000000000000007</v>
      </c>
      <c r="G143" s="40">
        <f t="shared" si="2"/>
        <v>0</v>
      </c>
      <c r="H143" s="41"/>
    </row>
    <row r="144" spans="1:8" ht="30" customHeight="1" x14ac:dyDescent="0.25">
      <c r="A144" s="35">
        <v>0</v>
      </c>
      <c r="B144" s="60"/>
      <c r="C144" s="60"/>
      <c r="D144" s="47"/>
      <c r="E144" s="37" t="s">
        <v>180</v>
      </c>
      <c r="F144" s="39">
        <v>46.5</v>
      </c>
      <c r="G144" s="40">
        <f t="shared" si="2"/>
        <v>0</v>
      </c>
      <c r="H144" s="41"/>
    </row>
    <row r="145" spans="1:8" ht="30" customHeight="1" x14ac:dyDescent="0.25">
      <c r="A145" s="35">
        <v>0</v>
      </c>
      <c r="B145" s="60"/>
      <c r="C145" s="60"/>
      <c r="D145" s="47"/>
      <c r="E145" s="37" t="s">
        <v>181</v>
      </c>
      <c r="F145" s="39">
        <v>9.3800000000000008</v>
      </c>
      <c r="G145" s="40">
        <f t="shared" si="2"/>
        <v>0</v>
      </c>
      <c r="H145" s="41"/>
    </row>
    <row r="146" spans="1:8" ht="30" customHeight="1" x14ac:dyDescent="0.25">
      <c r="A146" s="35">
        <v>48</v>
      </c>
      <c r="B146" s="60"/>
      <c r="C146" s="60"/>
      <c r="D146" s="47"/>
      <c r="E146" s="37" t="s">
        <v>182</v>
      </c>
      <c r="F146" s="39">
        <v>45.6</v>
      </c>
      <c r="G146" s="40">
        <f t="shared" si="2"/>
        <v>2188.8000000000002</v>
      </c>
      <c r="H146" s="41"/>
    </row>
    <row r="147" spans="1:8" ht="30" customHeight="1" x14ac:dyDescent="0.25">
      <c r="A147" s="35">
        <v>0</v>
      </c>
      <c r="B147" s="60"/>
      <c r="C147" s="60"/>
      <c r="D147" s="47"/>
      <c r="E147" s="37" t="s">
        <v>183</v>
      </c>
      <c r="F147" s="39">
        <v>8</v>
      </c>
      <c r="G147" s="40">
        <f t="shared" si="2"/>
        <v>0</v>
      </c>
      <c r="H147" s="41"/>
    </row>
    <row r="148" spans="1:8" ht="30" customHeight="1" x14ac:dyDescent="0.25">
      <c r="A148" s="35">
        <v>0</v>
      </c>
      <c r="B148" s="60"/>
      <c r="C148" s="60"/>
      <c r="D148" s="47"/>
      <c r="E148" s="37" t="s">
        <v>184</v>
      </c>
      <c r="F148" s="39">
        <v>40</v>
      </c>
      <c r="G148" s="40">
        <f t="shared" si="2"/>
        <v>0</v>
      </c>
      <c r="H148" s="41"/>
    </row>
    <row r="149" spans="1:8" ht="30" customHeight="1" x14ac:dyDescent="0.25">
      <c r="A149" s="35">
        <f>138*2</f>
        <v>276</v>
      </c>
      <c r="B149" s="60"/>
      <c r="C149" s="60"/>
      <c r="D149" s="47"/>
      <c r="E149" s="37" t="s">
        <v>185</v>
      </c>
      <c r="F149" s="39">
        <v>9.4499999999999993</v>
      </c>
      <c r="G149" s="40">
        <f t="shared" si="2"/>
        <v>2608.1999999999998</v>
      </c>
      <c r="H149" s="41"/>
    </row>
    <row r="150" spans="1:8" ht="30" customHeight="1" x14ac:dyDescent="0.25">
      <c r="A150" s="35">
        <v>150</v>
      </c>
      <c r="B150" s="60"/>
      <c r="C150" s="60"/>
      <c r="D150" s="47"/>
      <c r="E150" s="37" t="s">
        <v>215</v>
      </c>
      <c r="F150" s="39">
        <v>23.9</v>
      </c>
      <c r="G150" s="40">
        <f t="shared" si="2"/>
        <v>3585</v>
      </c>
      <c r="H150" s="41"/>
    </row>
    <row r="151" spans="1:8" ht="30" hidden="1" customHeight="1" x14ac:dyDescent="0.25">
      <c r="A151" s="35">
        <v>0</v>
      </c>
      <c r="B151" s="60"/>
      <c r="C151" s="60"/>
      <c r="D151" s="47"/>
      <c r="E151" s="37" t="s">
        <v>186</v>
      </c>
      <c r="F151" s="39">
        <v>9.32</v>
      </c>
      <c r="G151" s="40">
        <f t="shared" si="2"/>
        <v>0</v>
      </c>
      <c r="H151" s="41"/>
    </row>
    <row r="152" spans="1:8" ht="30" hidden="1" customHeight="1" x14ac:dyDescent="0.25">
      <c r="A152" s="35">
        <v>0</v>
      </c>
      <c r="B152" s="60"/>
      <c r="C152" s="60"/>
      <c r="D152" s="47"/>
      <c r="E152" s="37" t="s">
        <v>187</v>
      </c>
      <c r="F152" s="39">
        <v>46.95</v>
      </c>
      <c r="G152" s="40">
        <f t="shared" si="2"/>
        <v>0</v>
      </c>
      <c r="H152" s="41"/>
    </row>
    <row r="153" spans="1:8" ht="30" hidden="1" customHeight="1" x14ac:dyDescent="0.25">
      <c r="A153" s="35">
        <v>0</v>
      </c>
      <c r="B153" s="60"/>
      <c r="C153" s="60"/>
      <c r="D153" s="47"/>
      <c r="E153" s="37" t="s">
        <v>188</v>
      </c>
      <c r="F153" s="39">
        <v>9.16</v>
      </c>
      <c r="G153" s="40">
        <f t="shared" si="2"/>
        <v>0</v>
      </c>
      <c r="H153" s="41"/>
    </row>
    <row r="154" spans="1:8" ht="39.950000000000003" customHeight="1" x14ac:dyDescent="0.25">
      <c r="A154" s="35">
        <v>0</v>
      </c>
      <c r="B154" s="60"/>
      <c r="C154" s="60"/>
      <c r="D154" s="47"/>
      <c r="E154" s="66" t="s">
        <v>189</v>
      </c>
      <c r="F154" s="39">
        <v>38</v>
      </c>
      <c r="G154" s="40">
        <f t="shared" si="2"/>
        <v>0</v>
      </c>
      <c r="H154" s="41"/>
    </row>
    <row r="155" spans="1:8" ht="30" customHeight="1" x14ac:dyDescent="0.25">
      <c r="A155" s="35">
        <v>0</v>
      </c>
      <c r="B155" s="60"/>
      <c r="C155" s="60"/>
      <c r="D155" s="47"/>
      <c r="E155" s="37" t="s">
        <v>190</v>
      </c>
      <c r="F155" s="39">
        <v>8.6</v>
      </c>
      <c r="G155" s="40">
        <f t="shared" si="2"/>
        <v>0</v>
      </c>
      <c r="H155" s="41"/>
    </row>
    <row r="156" spans="1:8" ht="30" customHeight="1" x14ac:dyDescent="0.25">
      <c r="A156" s="35">
        <v>0</v>
      </c>
      <c r="B156" s="60"/>
      <c r="C156" s="60"/>
      <c r="D156" s="47"/>
      <c r="E156" s="37" t="s">
        <v>191</v>
      </c>
      <c r="F156" s="39">
        <v>10</v>
      </c>
      <c r="G156" s="40">
        <f t="shared" si="2"/>
        <v>0</v>
      </c>
      <c r="H156" s="41"/>
    </row>
    <row r="157" spans="1:8" ht="39.950000000000003" hidden="1" customHeight="1" x14ac:dyDescent="0.25">
      <c r="A157" s="35">
        <v>0</v>
      </c>
      <c r="B157" s="60"/>
      <c r="C157" s="60"/>
      <c r="D157" s="47"/>
      <c r="E157" s="66" t="s">
        <v>192</v>
      </c>
      <c r="F157" s="39">
        <v>9.01</v>
      </c>
      <c r="G157" s="40">
        <f t="shared" si="2"/>
        <v>0</v>
      </c>
      <c r="H157" s="41"/>
    </row>
    <row r="158" spans="1:8" ht="39.950000000000003" hidden="1" customHeight="1" x14ac:dyDescent="0.25">
      <c r="A158" s="35">
        <v>0</v>
      </c>
      <c r="B158" s="60"/>
      <c r="C158" s="60"/>
      <c r="D158" s="47"/>
      <c r="E158" s="66" t="s">
        <v>193</v>
      </c>
      <c r="F158" s="39">
        <v>45.05</v>
      </c>
      <c r="G158" s="40">
        <f t="shared" si="2"/>
        <v>0</v>
      </c>
      <c r="H158" s="41"/>
    </row>
    <row r="159" spans="1:8" ht="30" customHeight="1" x14ac:dyDescent="0.25">
      <c r="A159" s="35">
        <v>0</v>
      </c>
      <c r="B159" s="60"/>
      <c r="C159" s="60"/>
      <c r="D159" s="47"/>
      <c r="E159" s="67" t="s">
        <v>194</v>
      </c>
      <c r="F159" s="40">
        <v>9</v>
      </c>
      <c r="G159" s="40">
        <f t="shared" si="2"/>
        <v>0</v>
      </c>
      <c r="H159" s="41"/>
    </row>
    <row r="160" spans="1:8" ht="30" customHeight="1" x14ac:dyDescent="0.25">
      <c r="A160" s="35">
        <v>0</v>
      </c>
      <c r="B160" s="60"/>
      <c r="C160" s="60"/>
      <c r="D160" s="47"/>
      <c r="E160" s="67" t="s">
        <v>195</v>
      </c>
      <c r="F160" s="40">
        <v>45</v>
      </c>
      <c r="G160" s="40">
        <f t="shared" si="2"/>
        <v>0</v>
      </c>
      <c r="H160" s="41"/>
    </row>
    <row r="161" spans="1:8" ht="30" hidden="1" customHeight="1" x14ac:dyDescent="0.25">
      <c r="A161" s="35">
        <v>0</v>
      </c>
      <c r="B161" s="60"/>
      <c r="C161" s="60"/>
      <c r="D161" s="47"/>
      <c r="E161" s="67" t="s">
        <v>196</v>
      </c>
      <c r="F161" s="40">
        <v>9</v>
      </c>
      <c r="G161" s="40">
        <f t="shared" si="2"/>
        <v>0</v>
      </c>
      <c r="H161" s="41"/>
    </row>
    <row r="162" spans="1:8" ht="30" hidden="1" customHeight="1" x14ac:dyDescent="0.25">
      <c r="A162" s="35">
        <v>0</v>
      </c>
      <c r="B162" s="60"/>
      <c r="C162" s="60"/>
      <c r="D162" s="47"/>
      <c r="E162" s="67" t="s">
        <v>197</v>
      </c>
      <c r="F162" s="40">
        <v>45</v>
      </c>
      <c r="G162" s="40">
        <f t="shared" si="2"/>
        <v>0</v>
      </c>
      <c r="H162" s="41"/>
    </row>
    <row r="163" spans="1:8" ht="30" customHeight="1" x14ac:dyDescent="0.25">
      <c r="A163" s="35">
        <v>0</v>
      </c>
      <c r="B163" s="60"/>
      <c r="C163" s="60"/>
      <c r="D163" s="47"/>
      <c r="E163" s="37" t="s">
        <v>198</v>
      </c>
      <c r="F163" s="39">
        <v>8.5</v>
      </c>
      <c r="G163" s="40">
        <f t="shared" si="2"/>
        <v>0</v>
      </c>
      <c r="H163" s="41"/>
    </row>
    <row r="164" spans="1:8" ht="30" customHeight="1" x14ac:dyDescent="0.25">
      <c r="A164" s="35">
        <v>0</v>
      </c>
      <c r="B164" s="60"/>
      <c r="C164" s="60"/>
      <c r="D164" s="47"/>
      <c r="E164" s="37" t="s">
        <v>199</v>
      </c>
      <c r="F164" s="39">
        <v>0</v>
      </c>
      <c r="G164" s="40">
        <f t="shared" si="2"/>
        <v>0</v>
      </c>
      <c r="H164" s="41"/>
    </row>
    <row r="165" spans="1:8" ht="30" customHeight="1" x14ac:dyDescent="0.25">
      <c r="A165" s="35">
        <v>0</v>
      </c>
      <c r="B165" s="60"/>
      <c r="C165" s="60"/>
      <c r="D165" s="47"/>
      <c r="E165" s="91" t="s">
        <v>216</v>
      </c>
      <c r="F165" s="39">
        <v>25</v>
      </c>
      <c r="G165" s="40">
        <f t="shared" si="2"/>
        <v>0</v>
      </c>
      <c r="H165" s="41"/>
    </row>
    <row r="166" spans="1:8" ht="30" hidden="1" customHeight="1" x14ac:dyDescent="0.25">
      <c r="A166" s="35">
        <v>0</v>
      </c>
      <c r="B166" s="60"/>
      <c r="C166" s="60"/>
      <c r="D166" s="47"/>
      <c r="E166" s="37" t="s">
        <v>200</v>
      </c>
      <c r="F166" s="39">
        <v>50</v>
      </c>
      <c r="G166" s="40">
        <f t="shared" si="2"/>
        <v>0</v>
      </c>
      <c r="H166" s="41"/>
    </row>
    <row r="167" spans="1:8" ht="30" hidden="1" customHeight="1" x14ac:dyDescent="0.25">
      <c r="A167" s="35">
        <v>0</v>
      </c>
      <c r="B167" s="60"/>
      <c r="C167" s="60"/>
      <c r="D167" s="47"/>
      <c r="E167" s="37" t="s">
        <v>201</v>
      </c>
      <c r="F167" s="39">
        <v>6.5</v>
      </c>
      <c r="G167" s="40">
        <f t="shared" si="2"/>
        <v>0</v>
      </c>
      <c r="H167" s="41"/>
    </row>
    <row r="168" spans="1:8" ht="39.950000000000003" hidden="1" customHeight="1" x14ac:dyDescent="0.25">
      <c r="A168" s="35">
        <v>0</v>
      </c>
      <c r="B168" s="60"/>
      <c r="C168" s="60"/>
      <c r="D168" s="47"/>
      <c r="E168" s="66" t="s">
        <v>202</v>
      </c>
      <c r="F168" s="39">
        <v>12.96</v>
      </c>
      <c r="G168" s="40">
        <f t="shared" si="2"/>
        <v>0</v>
      </c>
      <c r="H168" s="41"/>
    </row>
    <row r="169" spans="1:8" ht="30" customHeight="1" x14ac:dyDescent="0.25">
      <c r="A169" s="35">
        <v>0</v>
      </c>
      <c r="B169" s="60"/>
      <c r="C169" s="60"/>
      <c r="D169" s="47"/>
      <c r="E169" s="37" t="s">
        <v>203</v>
      </c>
      <c r="F169" s="39">
        <v>6.6</v>
      </c>
      <c r="G169" s="40">
        <f t="shared" si="2"/>
        <v>0</v>
      </c>
      <c r="H169" s="41"/>
    </row>
    <row r="170" spans="1:8" ht="30" customHeight="1" x14ac:dyDescent="0.25">
      <c r="A170" s="35">
        <v>0</v>
      </c>
      <c r="B170" s="60"/>
      <c r="C170" s="60"/>
      <c r="D170" s="47"/>
      <c r="E170" s="37" t="s">
        <v>204</v>
      </c>
      <c r="F170" s="39">
        <v>6.6</v>
      </c>
      <c r="G170" s="40">
        <f t="shared" si="2"/>
        <v>0</v>
      </c>
      <c r="H170" s="41"/>
    </row>
    <row r="171" spans="1:8" ht="39.950000000000003" customHeight="1" x14ac:dyDescent="0.25">
      <c r="A171" s="35">
        <v>0</v>
      </c>
      <c r="B171" s="60"/>
      <c r="C171" s="60"/>
      <c r="D171" s="47"/>
      <c r="E171" s="66" t="s">
        <v>205</v>
      </c>
      <c r="F171" s="39">
        <v>6.2</v>
      </c>
      <c r="G171" s="40">
        <f t="shared" si="2"/>
        <v>0</v>
      </c>
      <c r="H171" s="41"/>
    </row>
    <row r="172" spans="1:8" ht="30" customHeight="1" x14ac:dyDescent="0.25">
      <c r="A172" s="35">
        <v>0</v>
      </c>
      <c r="B172" s="60"/>
      <c r="C172" s="60"/>
      <c r="D172" s="47"/>
      <c r="E172" s="37" t="s">
        <v>206</v>
      </c>
      <c r="F172" s="39">
        <v>7.2</v>
      </c>
      <c r="G172" s="40">
        <f t="shared" si="2"/>
        <v>0</v>
      </c>
      <c r="H172" s="41"/>
    </row>
    <row r="173" spans="1:8" ht="30" customHeight="1" x14ac:dyDescent="0.25">
      <c r="A173" s="35">
        <v>0</v>
      </c>
      <c r="B173" s="60"/>
      <c r="C173" s="60"/>
      <c r="D173" s="47"/>
      <c r="E173" s="37" t="s">
        <v>207</v>
      </c>
      <c r="F173" s="39">
        <v>7</v>
      </c>
      <c r="G173" s="40">
        <f t="shared" si="2"/>
        <v>0</v>
      </c>
      <c r="H173" s="51"/>
    </row>
    <row r="174" spans="1:8" ht="30" customHeight="1" x14ac:dyDescent="0.25">
      <c r="A174" s="35">
        <v>0</v>
      </c>
      <c r="B174" s="68"/>
      <c r="C174" s="68"/>
      <c r="D174" s="69"/>
      <c r="E174" s="70"/>
      <c r="F174" s="71"/>
      <c r="G174" s="40">
        <f t="shared" si="2"/>
        <v>0</v>
      </c>
      <c r="H174" s="51"/>
    </row>
    <row r="175" spans="1:8" ht="30" hidden="1" customHeight="1" x14ac:dyDescent="0.25">
      <c r="A175" s="35">
        <v>0</v>
      </c>
      <c r="B175" s="68"/>
      <c r="C175" s="72"/>
      <c r="D175" s="69"/>
      <c r="E175" s="70"/>
      <c r="F175" s="71"/>
      <c r="G175" s="40">
        <f t="shared" si="2"/>
        <v>0</v>
      </c>
      <c r="H175" s="51"/>
    </row>
    <row r="176" spans="1:8" ht="30" hidden="1" customHeight="1" x14ac:dyDescent="0.25">
      <c r="A176" s="35">
        <v>0</v>
      </c>
      <c r="B176" s="68"/>
      <c r="C176" s="68"/>
      <c r="D176" s="69"/>
      <c r="E176" s="70"/>
      <c r="F176" s="71"/>
      <c r="G176" s="40">
        <f t="shared" si="2"/>
        <v>0</v>
      </c>
      <c r="H176" s="51"/>
    </row>
    <row r="177" spans="1:8" ht="30" hidden="1" customHeight="1" x14ac:dyDescent="0.25">
      <c r="A177" s="35">
        <v>0</v>
      </c>
      <c r="B177" s="73"/>
      <c r="C177" s="73"/>
      <c r="D177" s="74"/>
      <c r="E177" s="75"/>
      <c r="F177" s="76"/>
      <c r="G177" s="40">
        <f t="shared" si="2"/>
        <v>0</v>
      </c>
      <c r="H177" s="64"/>
    </row>
    <row r="178" spans="1:8" ht="30" hidden="1" customHeight="1" x14ac:dyDescent="0.25">
      <c r="A178" s="35">
        <v>0</v>
      </c>
      <c r="B178" s="73"/>
      <c r="C178" s="73"/>
      <c r="D178" s="74"/>
      <c r="E178" s="75"/>
      <c r="F178" s="76"/>
      <c r="G178" s="40">
        <f t="shared" si="2"/>
        <v>0</v>
      </c>
      <c r="H178" s="64"/>
    </row>
    <row r="179" spans="1:8" ht="30" hidden="1" customHeight="1" x14ac:dyDescent="0.25">
      <c r="A179" s="35">
        <v>0</v>
      </c>
      <c r="B179" s="73"/>
      <c r="C179" s="73"/>
      <c r="D179" s="74"/>
      <c r="E179" s="75"/>
      <c r="F179" s="76"/>
      <c r="G179" s="40">
        <f t="shared" si="2"/>
        <v>0</v>
      </c>
      <c r="H179" s="64"/>
    </row>
    <row r="180" spans="1:8" ht="30" hidden="1" customHeight="1" x14ac:dyDescent="0.25">
      <c r="A180" s="35">
        <v>0</v>
      </c>
      <c r="B180" s="73"/>
      <c r="C180" s="73"/>
      <c r="D180" s="74"/>
      <c r="E180" s="75"/>
      <c r="F180" s="76"/>
      <c r="G180" s="40">
        <f t="shared" si="2"/>
        <v>0</v>
      </c>
      <c r="H180" s="64"/>
    </row>
    <row r="181" spans="1:8" ht="30" hidden="1" customHeight="1" x14ac:dyDescent="0.25">
      <c r="A181" s="35">
        <v>0</v>
      </c>
      <c r="B181" s="68"/>
      <c r="C181" s="72"/>
      <c r="D181" s="69"/>
      <c r="E181" s="70"/>
      <c r="F181" s="71"/>
      <c r="G181" s="40">
        <f t="shared" si="2"/>
        <v>0</v>
      </c>
      <c r="H181" s="51"/>
    </row>
    <row r="182" spans="1:8" ht="30" hidden="1" customHeight="1" x14ac:dyDescent="0.25">
      <c r="A182" s="35">
        <v>0</v>
      </c>
      <c r="B182" s="68"/>
      <c r="C182" s="72"/>
      <c r="D182" s="69"/>
      <c r="E182" s="70"/>
      <c r="F182" s="71"/>
      <c r="G182" s="40">
        <f t="shared" si="2"/>
        <v>0</v>
      </c>
      <c r="H182" s="51"/>
    </row>
    <row r="183" spans="1:8" ht="30" hidden="1" customHeight="1" x14ac:dyDescent="0.25">
      <c r="A183" s="35">
        <v>0</v>
      </c>
      <c r="B183" s="68"/>
      <c r="C183" s="72"/>
      <c r="D183" s="69"/>
      <c r="E183" s="70"/>
      <c r="F183" s="71"/>
      <c r="G183" s="40">
        <f t="shared" si="2"/>
        <v>0</v>
      </c>
      <c r="H183" s="51"/>
    </row>
    <row r="184" spans="1:8" ht="30" customHeight="1" x14ac:dyDescent="0.25">
      <c r="A184" s="35">
        <v>0</v>
      </c>
      <c r="B184" s="73"/>
      <c r="C184" s="73"/>
      <c r="D184" s="69"/>
      <c r="E184" s="70"/>
      <c r="F184" s="71"/>
      <c r="G184" s="40">
        <f t="shared" si="2"/>
        <v>0</v>
      </c>
      <c r="H184" s="51"/>
    </row>
    <row r="185" spans="1:8" ht="30" customHeight="1" thickBot="1" x14ac:dyDescent="0.3">
      <c r="D185" s="77"/>
      <c r="F185" s="79" t="s">
        <v>208</v>
      </c>
      <c r="G185" s="40">
        <f>SUM(G11:G184)</f>
        <v>42075.839999999997</v>
      </c>
      <c r="H185" s="15"/>
    </row>
    <row r="186" spans="1:8" ht="23.1" customHeight="1" x14ac:dyDescent="0.25">
      <c r="B186" s="80" t="s">
        <v>209</v>
      </c>
      <c r="C186" s="81"/>
      <c r="D186" s="81"/>
      <c r="E186" s="82"/>
    </row>
    <row r="187" spans="1:8" ht="23.1" customHeight="1" x14ac:dyDescent="0.25">
      <c r="B187" s="95" t="s">
        <v>210</v>
      </c>
      <c r="C187" s="96"/>
      <c r="D187" s="96"/>
      <c r="E187" s="97"/>
    </row>
    <row r="188" spans="1:8" ht="23.1" customHeight="1" x14ac:dyDescent="0.25">
      <c r="B188" s="95"/>
      <c r="C188" s="96"/>
      <c r="D188" s="96"/>
      <c r="E188" s="97"/>
    </row>
    <row r="189" spans="1:8" ht="18" customHeight="1" x14ac:dyDescent="0.25">
      <c r="B189" s="83"/>
      <c r="C189" s="84"/>
      <c r="D189" s="84"/>
      <c r="E189" s="85"/>
    </row>
    <row r="190" spans="1:8" ht="18" customHeight="1" x14ac:dyDescent="0.25">
      <c r="B190" s="83"/>
      <c r="C190" s="84" t="s">
        <v>211</v>
      </c>
      <c r="D190" s="84"/>
      <c r="E190" s="85" t="s">
        <v>212</v>
      </c>
    </row>
    <row r="191" spans="1:8" ht="15" customHeight="1" thickBot="1" x14ac:dyDescent="0.3">
      <c r="B191" s="86"/>
      <c r="C191" s="87" t="s">
        <v>213</v>
      </c>
      <c r="D191" s="88"/>
      <c r="E191" s="89" t="s">
        <v>214</v>
      </c>
    </row>
  </sheetData>
  <mergeCells count="9">
    <mergeCell ref="F5:G5"/>
    <mergeCell ref="F6:G6"/>
    <mergeCell ref="B187:E188"/>
    <mergeCell ref="B2:C2"/>
    <mergeCell ref="E2:G2"/>
    <mergeCell ref="B3:C3"/>
    <mergeCell ref="E3:G3"/>
    <mergeCell ref="B4:C4"/>
    <mergeCell ref="E4:G4"/>
  </mergeCells>
  <pageMargins left="0.7" right="0.7" top="0.75" bottom="0.75" header="0.3" footer="0.3"/>
  <pageSetup scale="88" fitToHeight="0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0BA0F5DEFACD4DA8C673F209DAAE4C" ma:contentTypeVersion="18" ma:contentTypeDescription="Create a new document." ma:contentTypeScope="" ma:versionID="1ec3b18cb9f0a0020af0a3def5edaaab">
  <xsd:schema xmlns:xsd="http://www.w3.org/2001/XMLSchema" xmlns:xs="http://www.w3.org/2001/XMLSchema" xmlns:p="http://schemas.microsoft.com/office/2006/metadata/properties" xmlns:ns3="ff69f59f-5dc2-4166-8da5-1446cf073241" xmlns:ns4="1cb81ce4-bcf6-4ac9-bd14-8d75c9def1d9" targetNamespace="http://schemas.microsoft.com/office/2006/metadata/properties" ma:root="true" ma:fieldsID="64d94a4acca266c689e55d30c41ac65c" ns3:_="" ns4:_="">
    <xsd:import namespace="ff69f59f-5dc2-4166-8da5-1446cf073241"/>
    <xsd:import namespace="1cb81ce4-bcf6-4ac9-bd14-8d75c9def1d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MediaServiceLocation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69f59f-5dc2-4166-8da5-1446cf07324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b81ce4-bcf6-4ac9-bd14-8d75c9def1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cb81ce4-bcf6-4ac9-bd14-8d75c9def1d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EFAC4E-256F-4341-A836-D6F733CA69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69f59f-5dc2-4166-8da5-1446cf073241"/>
    <ds:schemaRef ds:uri="1cb81ce4-bcf6-4ac9-bd14-8d75c9def1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28BA503-7E59-4828-8F06-D64B29B74B0F}">
  <ds:schemaRefs>
    <ds:schemaRef ds:uri="http://purl.org/dc/dcmitype/"/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1cb81ce4-bcf6-4ac9-bd14-8d75c9def1d9"/>
    <ds:schemaRef ds:uri="ff69f59f-5dc2-4166-8da5-1446cf073241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9307657D-77FF-4288-9504-F79622E03E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Auto-Chlor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sparker</dc:creator>
  <cp:lastModifiedBy>SAMUEL PARKER</cp:lastModifiedBy>
  <cp:lastPrinted>2024-02-01T21:46:03Z</cp:lastPrinted>
  <dcterms:created xsi:type="dcterms:W3CDTF">2023-01-16T15:20:27Z</dcterms:created>
  <dcterms:modified xsi:type="dcterms:W3CDTF">2024-12-05T13:26:15Z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0x0101006D0BA0F5DEFACD4DA8C673F209DAAE4C</vt:lpwstr>
  </property>
  <property fmtid="{D5CDD505-2E9C-101B-9397-08002B2CF9AE}" pid="3" name="_AdHocReviewCycleID">
    <vt:i4>-1754213953</vt:i4>
  </property>
  <property fmtid="{D5CDD505-2E9C-101B-9397-08002B2CF9AE}" pid="4" name="_NewReviewCycle">
    <vt:lpwstr/>
  </property>
  <property fmtid="{D5CDD505-2E9C-101B-9397-08002B2CF9AE}" pid="5" name="_EmailSubject">
    <vt:lpwstr>650 Chemical Order</vt:lpwstr>
  </property>
  <property fmtid="{D5CDD505-2E9C-101B-9397-08002B2CF9AE}" pid="6" name="_AuthorEmail">
    <vt:lpwstr>sparker@autochlor.com</vt:lpwstr>
  </property>
  <property fmtid="{D5CDD505-2E9C-101B-9397-08002B2CF9AE}" pid="7" name="_AuthorEmailDisplayName">
    <vt:lpwstr>SAMUEL PARKER</vt:lpwstr>
  </property>
</Properties>
</file>