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\\hq-fs-00\Users$\vanscourt\Vanscourt\NAM\NAM DOCS\Brandit Hospitality\Amber Room\"/>
    </mc:Choice>
  </mc:AlternateContent>
  <xr:revisionPtr revIDLastSave="0" documentId="13_ncr:1_{48F55B37-0638-4695-B50A-AA022454DAC3}" xr6:coauthVersionLast="47" xr6:coauthVersionMax="47" xr10:uidLastSave="{00000000-0000-0000-0000-000000000000}"/>
  <bookViews>
    <workbookView xWindow="-120" yWindow="-120" windowWidth="20730" windowHeight="11160" activeTab="5" xr2:uid="{00000000-000D-0000-FFFF-FFFF00000000}"/>
  </bookViews>
  <sheets>
    <sheet name="Ordering" sheetId="4" r:id="rId1"/>
    <sheet name="Install" sheetId="1" r:id="rId2"/>
    <sheet name="Most Common Install Errors" sheetId="5" state="hidden" r:id="rId3"/>
    <sheet name="Checklist" sheetId="2" r:id="rId4"/>
    <sheet name="Tips " sheetId="6" r:id="rId5"/>
    <sheet name="Invoicing" sheetId="7" r:id="rId6"/>
    <sheet name="NRO Training" sheetId="3" state="hidden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1" i="7" l="1"/>
  <c r="D22" i="7" l="1"/>
  <c r="D23" i="7" s="1"/>
  <c r="C2" i="7" s="1"/>
</calcChain>
</file>

<file path=xl/sharedStrings.xml><?xml version="1.0" encoding="utf-8"?>
<sst xmlns="http://schemas.openxmlformats.org/spreadsheetml/2006/main" count="370" uniqueCount="217">
  <si>
    <t>Super 8</t>
  </si>
  <si>
    <t>Install PAR</t>
  </si>
  <si>
    <t>Size</t>
  </si>
  <si>
    <t>Dispenser</t>
  </si>
  <si>
    <t xml:space="preserve">D4 Action </t>
  </si>
  <si>
    <t>D4 Action</t>
  </si>
  <si>
    <t>5 Spray Btl Rack (70-0500 from tcd) and 3 vial test strip holder (R001)</t>
  </si>
  <si>
    <t>3 vial test strip holder (R001)</t>
  </si>
  <si>
    <t>mop sink</t>
  </si>
  <si>
    <t>3 comp</t>
  </si>
  <si>
    <t xml:space="preserve">machine </t>
  </si>
  <si>
    <t>Misc</t>
  </si>
  <si>
    <t xml:space="preserve">Other </t>
  </si>
  <si>
    <t xml:space="preserve">SDS Book </t>
  </si>
  <si>
    <t xml:space="preserve">vial </t>
  </si>
  <si>
    <t xml:space="preserve">Chlorine Test Strips </t>
  </si>
  <si>
    <t>quart</t>
  </si>
  <si>
    <t>Picture of the chemical closet - stocked</t>
  </si>
  <si>
    <t xml:space="preserve">Picture of the test strips - stocked </t>
  </si>
  <si>
    <t>Units</t>
  </si>
  <si>
    <t>sg</t>
  </si>
  <si>
    <r>
      <rPr>
        <b/>
        <sz val="11"/>
        <color theme="1"/>
        <rFont val="Calibri"/>
        <family val="2"/>
        <scheme val="minor"/>
      </rPr>
      <t>ACS</t>
    </r>
    <r>
      <rPr>
        <sz val="11"/>
        <color theme="1"/>
        <rFont val="Calibri"/>
        <family val="2"/>
        <scheme val="minor"/>
      </rPr>
      <t xml:space="preserve"> </t>
    </r>
  </si>
  <si>
    <t xml:space="preserve">    Deliver    Units    on    install    day </t>
  </si>
  <si>
    <t>sg manager name   ______________________        signature  __________________________________</t>
  </si>
  <si>
    <t>acs employee name ______________________    signature  __________________________________</t>
  </si>
  <si>
    <t xml:space="preserve">Placards/Stickers - Fill level(F525), wash/rinse/sanitize(F524), dw 3 sink method, sanitizing bucket(ACM20009) </t>
  </si>
  <si>
    <t>1 Case</t>
  </si>
  <si>
    <t>Pictures</t>
  </si>
  <si>
    <t>**We cant leave chem install day w/out</t>
  </si>
  <si>
    <t xml:space="preserve">making the full delivery </t>
  </si>
  <si>
    <t>*hot water line</t>
  </si>
  <si>
    <t xml:space="preserve">SDS Book mounted on wall next to Mgr office </t>
  </si>
  <si>
    <t>In Line Check Valve close to the D4</t>
  </si>
  <si>
    <t>3 vial test strip holder from ACS part # R001 (3 per store)</t>
  </si>
  <si>
    <t>Product</t>
  </si>
  <si>
    <t>Vendor</t>
  </si>
  <si>
    <t>Part #</t>
  </si>
  <si>
    <t xml:space="preserve">Basket - 1 Gallon </t>
  </si>
  <si>
    <t>ACS</t>
  </si>
  <si>
    <t>804-0050</t>
  </si>
  <si>
    <t xml:space="preserve">Spray Bottles </t>
  </si>
  <si>
    <t>PQB0036</t>
  </si>
  <si>
    <t xml:space="preserve">Triggers - Mister </t>
  </si>
  <si>
    <t>SPR0100</t>
  </si>
  <si>
    <t xml:space="preserve">Check Valve - In Line </t>
  </si>
  <si>
    <t>105-0020</t>
  </si>
  <si>
    <t xml:space="preserve">Label - Hand Soap Dispenser </t>
  </si>
  <si>
    <t>ACL92232</t>
  </si>
  <si>
    <t>GAP671</t>
  </si>
  <si>
    <t xml:space="preserve">Label - SDS Roll </t>
  </si>
  <si>
    <t xml:space="preserve">ACS </t>
  </si>
  <si>
    <t>S385</t>
  </si>
  <si>
    <t>Placard - Three Comp Direction</t>
  </si>
  <si>
    <t>F529</t>
  </si>
  <si>
    <t>Sticker - Fill Level</t>
  </si>
  <si>
    <t>F525</t>
  </si>
  <si>
    <t>Sticker - Wash/Rinse/Sanitize</t>
  </si>
  <si>
    <t>F524</t>
  </si>
  <si>
    <t>Chlorine/QA Test Strips &amp; Holder</t>
  </si>
  <si>
    <t>R001</t>
  </si>
  <si>
    <t>KIT SDS STATION ($27 each)</t>
  </si>
  <si>
    <t>S381</t>
  </si>
  <si>
    <t>Chemicals</t>
  </si>
  <si>
    <t>In Line Check Valve</t>
  </si>
  <si>
    <t>100.11.4</t>
  </si>
  <si>
    <t>Foot Valves</t>
  </si>
  <si>
    <t>100.16E</t>
  </si>
  <si>
    <t>Ceramic Weight</t>
  </si>
  <si>
    <t>61.107.2</t>
  </si>
  <si>
    <t>Tubing</t>
  </si>
  <si>
    <t>100.12.23</t>
  </si>
  <si>
    <t>Dishcarge Tubing</t>
  </si>
  <si>
    <t>Parts &amp; Placards</t>
  </si>
  <si>
    <t>A0034250</t>
  </si>
  <si>
    <t>DEMA</t>
  </si>
  <si>
    <t>Examples of recent install errors:</t>
  </si>
  <si>
    <t>Solution QA</t>
  </si>
  <si>
    <t>RS300</t>
  </si>
  <si>
    <t>3 Comp / 1 x Sink Kit</t>
  </si>
  <si>
    <t>Mop Sink / Y with Hose</t>
  </si>
  <si>
    <t>Kitchen Hygiene Placard F185</t>
  </si>
  <si>
    <t>Did not notice chemical sanitation VS High Temp sanitation</t>
  </si>
  <si>
    <t>Did not use sink kits at 3 comp sink</t>
  </si>
  <si>
    <t>used ultra QA test strips instead of QA test strips</t>
  </si>
  <si>
    <t>Did not deliver 6 weeks worh of product on initial install</t>
  </si>
  <si>
    <t>Qa hooked up to Hot water on 3 comp sink when it should be cold</t>
  </si>
  <si>
    <t>Booster heaters not correctly plumbed ( should not directly use pex )</t>
  </si>
  <si>
    <t>Not having all correct wall placards</t>
  </si>
  <si>
    <t>Not going over machine installation with the staff ( How to breakdown machine )</t>
  </si>
  <si>
    <t>Not making sure machine is Level and racks pull thru properly</t>
  </si>
  <si>
    <t>Make sure all heating elements are set properly  ( 140 wash , 120 rinse , 180 final rinse )</t>
  </si>
  <si>
    <t>Pressure regulator adjusted properly for final rinse ( 20 +5 )</t>
  </si>
  <si>
    <t>Basket - Single Pods</t>
  </si>
  <si>
    <t>804-0011</t>
  </si>
  <si>
    <t>Label - Glass Cleaner Spray Bottle</t>
  </si>
  <si>
    <t>ACL90055</t>
  </si>
  <si>
    <t>Label - Degrease Spray Bottle</t>
  </si>
  <si>
    <t>ACL90057</t>
  </si>
  <si>
    <t xml:space="preserve">QA Test Strip </t>
  </si>
  <si>
    <t>R033</t>
  </si>
  <si>
    <t xml:space="preserve">PLACARD Kitchen Hygeine </t>
  </si>
  <si>
    <t>PLCD0001</t>
  </si>
  <si>
    <t>A0187280</t>
  </si>
  <si>
    <t xml:space="preserve">Solution QA </t>
  </si>
  <si>
    <t>Gallon</t>
  </si>
  <si>
    <t xml:space="preserve">QA Test  Strips </t>
  </si>
  <si>
    <t>Spray Bottle- Glass</t>
  </si>
  <si>
    <t xml:space="preserve">Basket </t>
  </si>
  <si>
    <t xml:space="preserve">Tip </t>
  </si>
  <si>
    <t>100ppm</t>
  </si>
  <si>
    <t>Chemical</t>
  </si>
  <si>
    <t>Spray Bottle Holder 5</t>
  </si>
  <si>
    <t>TCD</t>
  </si>
  <si>
    <t>70-0500</t>
  </si>
  <si>
    <t>TIP Color</t>
  </si>
  <si>
    <t>Label - DC33 Detergent Disenfectant</t>
  </si>
  <si>
    <t>ACL90151</t>
  </si>
  <si>
    <t>Label - Dispenser Solution QA</t>
  </si>
  <si>
    <t>GAP387</t>
  </si>
  <si>
    <t>Label - Dispenser Pot &amp; Pan Supreme</t>
  </si>
  <si>
    <t>GAP303</t>
  </si>
  <si>
    <t>GAP315</t>
  </si>
  <si>
    <t>Label - Dispenser Degreaser</t>
  </si>
  <si>
    <t>GAP613</t>
  </si>
  <si>
    <t>Label - Dispenser DC33 Detergent Disinfectant</t>
  </si>
  <si>
    <t>Label - Dispenser RS300 Glass Surface Cleaner</t>
  </si>
  <si>
    <t>A0680280</t>
  </si>
  <si>
    <t>A0035280</t>
  </si>
  <si>
    <t>A0057280</t>
  </si>
  <si>
    <t>Pot &amp; Pan Supreme (Gallons)</t>
  </si>
  <si>
    <t>Solution QA (Gallons)</t>
  </si>
  <si>
    <t>D-grease (Gallons)</t>
  </si>
  <si>
    <t>RS300 Glass &amp; Hard Surface Cleaner (Gallons)</t>
  </si>
  <si>
    <t>Pot &amp; Pan Supreme</t>
  </si>
  <si>
    <t>2cc</t>
  </si>
  <si>
    <t>3cc</t>
  </si>
  <si>
    <t>Gallon Basket</t>
  </si>
  <si>
    <t>Dgrease</t>
  </si>
  <si>
    <t xml:space="preserve">Dgrease </t>
  </si>
  <si>
    <t>Spray Bottle - Dgrease</t>
  </si>
  <si>
    <t>200ppm</t>
  </si>
  <si>
    <t>*cold water, 200ppm</t>
  </si>
  <si>
    <t>Chlorine Test Strip</t>
  </si>
  <si>
    <t>R020</t>
  </si>
  <si>
    <t>Location</t>
  </si>
  <si>
    <t>Invoice Total</t>
  </si>
  <si>
    <t>Amount Delivered</t>
  </si>
  <si>
    <t>Price</t>
  </si>
  <si>
    <t>1 case</t>
  </si>
  <si>
    <t>LABOR/Install Fee</t>
  </si>
  <si>
    <t>0600-1</t>
  </si>
  <si>
    <t>Tax ( can Vary )</t>
  </si>
  <si>
    <t>FC46</t>
  </si>
  <si>
    <t>84.50oz</t>
  </si>
  <si>
    <t>Single Pod Basket</t>
  </si>
  <si>
    <t>FC46 Floor Cleaner</t>
  </si>
  <si>
    <t>84.5oz</t>
  </si>
  <si>
    <t>FC46 Floor Cleaner (Pods)</t>
  </si>
  <si>
    <t>A4392225</t>
  </si>
  <si>
    <t>Notes</t>
  </si>
  <si>
    <t>DC33</t>
  </si>
  <si>
    <t>1oz</t>
  </si>
  <si>
    <t>2oz</t>
  </si>
  <si>
    <t>6oz</t>
  </si>
  <si>
    <t>0.5oz</t>
  </si>
  <si>
    <t>Personal Hygiene</t>
  </si>
  <si>
    <t>Han-Gel</t>
  </si>
  <si>
    <t>Hand</t>
  </si>
  <si>
    <t>N/A</t>
  </si>
  <si>
    <t>Hand Dispenser</t>
  </si>
  <si>
    <t>Kitchen and bathroom hand sinks.</t>
  </si>
  <si>
    <r>
      <t xml:space="preserve">5 x Chlorine test strip vials for the mgrs office </t>
    </r>
    <r>
      <rPr>
        <b/>
        <sz val="12"/>
        <rFont val="Calibri"/>
        <family val="2"/>
        <scheme val="minor"/>
      </rPr>
      <t>(R020)</t>
    </r>
  </si>
  <si>
    <r>
      <t xml:space="preserve">5 x QA test strip vials for the mgrs office </t>
    </r>
    <r>
      <rPr>
        <b/>
        <sz val="12"/>
        <rFont val="Calibri"/>
        <family val="2"/>
        <scheme val="minor"/>
      </rPr>
      <t>(R033)</t>
    </r>
  </si>
  <si>
    <t>Placard flatware presoak procedures (PLCD0001)</t>
  </si>
  <si>
    <t>Ware preparation (F527), container reuse(PLCD0008), daily floor care(ACM20007)  Ultra QA/DC33 Test Strips (R043)</t>
  </si>
  <si>
    <t>Application</t>
  </si>
  <si>
    <t>Label - Floor Cleaner</t>
  </si>
  <si>
    <t>GAP326</t>
  </si>
  <si>
    <t>A0151280</t>
  </si>
  <si>
    <t>DC33 (Gallons)</t>
  </si>
  <si>
    <t>FC46 Floor Cleaner (2.5L)</t>
  </si>
  <si>
    <t>Han-Gel (Gallons)</t>
  </si>
  <si>
    <t>A0232280</t>
  </si>
  <si>
    <t>Spray Bottle -DC33</t>
  </si>
  <si>
    <t>DC33 Detergent Disenfectant (Gallons)</t>
  </si>
  <si>
    <t>2 x 2.5L</t>
  </si>
  <si>
    <t>Machine Detergent 4X (1 Gallons)</t>
  </si>
  <si>
    <t>A1038280</t>
  </si>
  <si>
    <t>Machine Detergent 4X (5 Gallons)</t>
  </si>
  <si>
    <t>A1038100</t>
  </si>
  <si>
    <t>Rinse Aid Plus (2.5Gallons)</t>
  </si>
  <si>
    <t>A0139250</t>
  </si>
  <si>
    <t>Super 8 (2.5 Gallon)</t>
  </si>
  <si>
    <t>A4</t>
  </si>
  <si>
    <t>MD4X</t>
  </si>
  <si>
    <t>5 Gallon</t>
  </si>
  <si>
    <t>Rinse Aid Plus</t>
  </si>
  <si>
    <t>2.5 Gallon</t>
  </si>
  <si>
    <t>2x 2.5 Gallon</t>
  </si>
  <si>
    <t>1x 2.5 Gallon</t>
  </si>
  <si>
    <t>4 x DC33 Spray Bottles,  4x Degrease Spray Bottles, 4 x Glass Cleaner Spray Bottles</t>
  </si>
  <si>
    <t>U34B W/Pump Drain</t>
  </si>
  <si>
    <t>1 Gallon</t>
  </si>
  <si>
    <t>U34B</t>
  </si>
  <si>
    <t>2x 5 Gallon</t>
  </si>
  <si>
    <t>2 x 1 Gallon</t>
  </si>
  <si>
    <t>MD4X (1 Gallon)</t>
  </si>
  <si>
    <t>Rinse Aid Plus (2.5 Gallons)</t>
  </si>
  <si>
    <t>Super 8 (2.5 Gallons)</t>
  </si>
  <si>
    <t>MD4X (5 Gallon)</t>
  </si>
  <si>
    <t>2 x 5 Gallons</t>
  </si>
  <si>
    <t>3 x 2.5 Gallons</t>
  </si>
  <si>
    <t>2 x 1 Gallons</t>
  </si>
  <si>
    <t>First 4 Weeks Services A4</t>
  </si>
  <si>
    <t>First 4 Weeks Services U34B</t>
  </si>
  <si>
    <t>246200204 - Amber Room</t>
  </si>
  <si>
    <t>Amber Room - 55 W 21st Street New York, NY 10010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</si>
</sst>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2"/>
      <name val="Calibri"/>
      <family val="2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CC"/>
      </patternFill>
    </fill>
    <fill>
      <patternFill patternType="solid">
        <fgColor theme="8"/>
      </patternFill>
    </fill>
    <fill>
      <patternFill patternType="solid">
        <fgColor rgb="FFFFEB9C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5">
    <xf numFmtId="0" fontId="0" fillId="0" borderId="0"/>
    <xf numFmtId="0" fontId="6" fillId="10" borderId="9" applyNumberFormat="0" applyFont="0" applyAlignment="0" applyProtection="0"/>
    <xf numFmtId="0" fontId="7" fillId="11" borderId="0" applyNumberFormat="0" applyBorder="0" applyAlignment="0" applyProtection="0"/>
    <xf numFmtId="0" fontId="8" fillId="12" borderId="0" applyNumberFormat="0" applyBorder="0" applyAlignment="0" applyProtection="0"/>
    <xf numFmtId="0" fontId="9" fillId="14" borderId="0" applyNumberFormat="0" applyBorder="0" applyAlignment="0" applyProtection="0"/>
  </cellStyleXfs>
  <cellXfs count="97">
    <xf numFmtId="0" fontId="0" fillId="0" borderId="0" xfId="0"/>
    <xf numFmtId="0" fontId="0" fillId="0" borderId="1" xfId="0" applyBorder="1"/>
    <xf numFmtId="0" fontId="0" fillId="0" borderId="0" xfId="0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4" borderId="1" xfId="0" applyFill="1" applyBorder="1" applyAlignment="1">
      <alignment horizontal="left"/>
    </xf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6" borderId="1" xfId="0" applyFill="1" applyBorder="1"/>
    <xf numFmtId="0" fontId="0" fillId="6" borderId="2" xfId="0" applyFill="1" applyBorder="1"/>
    <xf numFmtId="0" fontId="0" fillId="3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6" borderId="2" xfId="0" applyFill="1" applyBorder="1" applyAlignment="1">
      <alignment horizontal="left"/>
    </xf>
    <xf numFmtId="0" fontId="0" fillId="2" borderId="1" xfId="0" applyFill="1" applyBorder="1"/>
    <xf numFmtId="0" fontId="3" fillId="0" borderId="0" xfId="0" applyFont="1"/>
    <xf numFmtId="0" fontId="0" fillId="7" borderId="1" xfId="0" applyFill="1" applyBorder="1"/>
    <xf numFmtId="0" fontId="0" fillId="7" borderId="1" xfId="0" applyFill="1" applyBorder="1" applyAlignment="1">
      <alignment horizontal="left"/>
    </xf>
    <xf numFmtId="0" fontId="0" fillId="7" borderId="0" xfId="0" applyFill="1"/>
    <xf numFmtId="0" fontId="1" fillId="0" borderId="0" xfId="0" applyFont="1" applyAlignment="1">
      <alignment horizontal="center"/>
    </xf>
    <xf numFmtId="0" fontId="3" fillId="8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/>
    <xf numFmtId="0" fontId="3" fillId="8" borderId="0" xfId="0" applyFont="1" applyFill="1" applyAlignment="1">
      <alignment horizontal="center" vertical="center"/>
    </xf>
    <xf numFmtId="0" fontId="0" fillId="9" borderId="0" xfId="0" applyFill="1"/>
    <xf numFmtId="0" fontId="3" fillId="0" borderId="1" xfId="0" applyFont="1" applyBorder="1" applyAlignment="1">
      <alignment horizontal="left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8" fillId="12" borderId="0" xfId="3"/>
    <xf numFmtId="8" fontId="3" fillId="0" borderId="1" xfId="0" applyNumberFormat="1" applyFont="1" applyBorder="1" applyAlignment="1">
      <alignment horizontal="left" vertical="top"/>
    </xf>
    <xf numFmtId="0" fontId="10" fillId="0" borderId="0" xfId="0" applyFont="1"/>
    <xf numFmtId="0" fontId="9" fillId="14" borderId="1" xfId="4" applyBorder="1"/>
    <xf numFmtId="8" fontId="3" fillId="0" borderId="1" xfId="0" applyNumberFormat="1" applyFont="1" applyBorder="1"/>
    <xf numFmtId="8" fontId="0" fillId="0" borderId="0" xfId="0" applyNumberFormat="1"/>
    <xf numFmtId="0" fontId="3" fillId="0" borderId="0" xfId="0" applyFont="1" applyAlignment="1">
      <alignment horizontal="left"/>
    </xf>
    <xf numFmtId="8" fontId="8" fillId="12" borderId="0" xfId="3" applyNumberFormat="1"/>
    <xf numFmtId="8" fontId="3" fillId="0" borderId="0" xfId="0" applyNumberFormat="1" applyFont="1"/>
    <xf numFmtId="0" fontId="11" fillId="0" borderId="21" xfId="0" applyFont="1" applyBorder="1" applyAlignment="1">
      <alignment horizontal="center"/>
    </xf>
    <xf numFmtId="0" fontId="11" fillId="0" borderId="22" xfId="0" applyFont="1" applyBorder="1" applyAlignment="1">
      <alignment horizontal="center"/>
    </xf>
    <xf numFmtId="0" fontId="12" fillId="13" borderId="19" xfId="0" applyFont="1" applyFill="1" applyBorder="1"/>
    <xf numFmtId="0" fontId="12" fillId="13" borderId="6" xfId="0" applyFont="1" applyFill="1" applyBorder="1"/>
    <xf numFmtId="0" fontId="12" fillId="13" borderId="14" xfId="0" applyFont="1" applyFill="1" applyBorder="1"/>
    <xf numFmtId="0" fontId="12" fillId="0" borderId="12" xfId="0" applyFont="1" applyBorder="1"/>
    <xf numFmtId="0" fontId="12" fillId="13" borderId="1" xfId="0" applyFont="1" applyFill="1" applyBorder="1"/>
    <xf numFmtId="0" fontId="12" fillId="13" borderId="11" xfId="0" applyFont="1" applyFill="1" applyBorder="1"/>
    <xf numFmtId="0" fontId="12" fillId="0" borderId="0" xfId="0" applyFont="1"/>
    <xf numFmtId="0" fontId="12" fillId="0" borderId="13" xfId="0" applyFont="1" applyBorder="1"/>
    <xf numFmtId="0" fontId="12" fillId="0" borderId="0" xfId="0" applyFont="1" applyAlignment="1">
      <alignment horizontal="left"/>
    </xf>
    <xf numFmtId="0" fontId="12" fillId="0" borderId="12" xfId="2" applyFont="1" applyFill="1" applyBorder="1"/>
    <xf numFmtId="0" fontId="12" fillId="0" borderId="0" xfId="2" applyFont="1" applyFill="1" applyBorder="1"/>
    <xf numFmtId="0" fontId="12" fillId="0" borderId="13" xfId="2" applyFont="1" applyFill="1" applyBorder="1"/>
    <xf numFmtId="0" fontId="12" fillId="0" borderId="0" xfId="0" applyFont="1" applyAlignment="1">
      <alignment horizontal="left" wrapText="1"/>
    </xf>
    <xf numFmtId="0" fontId="12" fillId="0" borderId="0" xfId="0" applyFont="1" applyAlignment="1">
      <alignment wrapText="1"/>
    </xf>
    <xf numFmtId="0" fontId="12" fillId="0" borderId="13" xfId="0" applyFont="1" applyBorder="1" applyAlignment="1">
      <alignment wrapText="1"/>
    </xf>
    <xf numFmtId="0" fontId="13" fillId="15" borderId="15" xfId="1" applyFont="1" applyFill="1" applyBorder="1"/>
    <xf numFmtId="0" fontId="12" fillId="15" borderId="9" xfId="1" applyFont="1" applyFill="1"/>
    <xf numFmtId="0" fontId="12" fillId="15" borderId="0" xfId="0" applyFont="1" applyFill="1"/>
    <xf numFmtId="0" fontId="12" fillId="15" borderId="13" xfId="0" applyFont="1" applyFill="1" applyBorder="1"/>
    <xf numFmtId="0" fontId="11" fillId="0" borderId="20" xfId="0" applyFont="1" applyBorder="1" applyAlignment="1">
      <alignment horizontal="center"/>
    </xf>
    <xf numFmtId="0" fontId="11" fillId="0" borderId="12" xfId="0" applyFont="1" applyBorder="1"/>
    <xf numFmtId="0" fontId="11" fillId="0" borderId="0" xfId="0" applyFont="1"/>
    <xf numFmtId="0" fontId="11" fillId="0" borderId="13" xfId="0" applyFont="1" applyBorder="1"/>
    <xf numFmtId="0" fontId="11" fillId="0" borderId="16" xfId="0" applyFont="1" applyBorder="1"/>
    <xf numFmtId="0" fontId="11" fillId="0" borderId="17" xfId="0" applyFont="1" applyBorder="1"/>
    <xf numFmtId="0" fontId="11" fillId="0" borderId="18" xfId="0" applyFont="1" applyBorder="1"/>
    <xf numFmtId="0" fontId="12" fillId="16" borderId="1" xfId="0" applyFont="1" applyFill="1" applyBorder="1"/>
    <xf numFmtId="0" fontId="12" fillId="16" borderId="11" xfId="0" applyFont="1" applyFill="1" applyBorder="1"/>
    <xf numFmtId="0" fontId="12" fillId="16" borderId="14" xfId="0" applyFont="1" applyFill="1" applyBorder="1"/>
    <xf numFmtId="0" fontId="12" fillId="17" borderId="10" xfId="2" applyFont="1" applyFill="1" applyBorder="1"/>
    <xf numFmtId="0" fontId="12" fillId="17" borderId="1" xfId="2" applyFont="1" applyFill="1" applyBorder="1"/>
    <xf numFmtId="0" fontId="12" fillId="17" borderId="11" xfId="2" applyFont="1" applyFill="1" applyBorder="1"/>
    <xf numFmtId="0" fontId="12" fillId="18" borderId="10" xfId="0" applyFont="1" applyFill="1" applyBorder="1"/>
    <xf numFmtId="0" fontId="12" fillId="18" borderId="1" xfId="0" applyFont="1" applyFill="1" applyBorder="1"/>
    <xf numFmtId="0" fontId="12" fillId="18" borderId="1" xfId="0" applyFont="1" applyFill="1" applyBorder="1" applyAlignment="1">
      <alignment horizontal="left"/>
    </xf>
    <xf numFmtId="0" fontId="12" fillId="18" borderId="11" xfId="0" applyFont="1" applyFill="1" applyBorder="1"/>
    <xf numFmtId="0" fontId="12" fillId="19" borderId="10" xfId="0" applyFont="1" applyFill="1" applyBorder="1"/>
    <xf numFmtId="0" fontId="12" fillId="19" borderId="1" xfId="0" applyFont="1" applyFill="1" applyBorder="1"/>
    <xf numFmtId="0" fontId="12" fillId="19" borderId="1" xfId="0" applyFont="1" applyFill="1" applyBorder="1" applyAlignment="1">
      <alignment horizontal="left"/>
    </xf>
    <xf numFmtId="0" fontId="12" fillId="19" borderId="11" xfId="0" applyFont="1" applyFill="1" applyBorder="1"/>
    <xf numFmtId="0" fontId="3" fillId="8" borderId="1" xfId="0" applyFont="1" applyFill="1" applyBorder="1" applyAlignment="1">
      <alignment horizontal="center" vertical="center" wrapText="1"/>
    </xf>
    <xf numFmtId="0" fontId="3" fillId="8" borderId="7" xfId="0" applyFont="1" applyFill="1" applyBorder="1" applyAlignment="1">
      <alignment horizontal="center" vertical="center" wrapText="1"/>
    </xf>
    <xf numFmtId="0" fontId="3" fillId="8" borderId="0" xfId="0" applyFont="1" applyFill="1" applyAlignment="1">
      <alignment horizontal="center" vertical="center"/>
    </xf>
    <xf numFmtId="0" fontId="3" fillId="8" borderId="8" xfId="0" applyFont="1" applyFill="1" applyBorder="1" applyAlignment="1">
      <alignment horizontal="left" vertical="center"/>
    </xf>
    <xf numFmtId="0" fontId="3" fillId="8" borderId="3" xfId="0" applyFont="1" applyFill="1" applyBorder="1" applyAlignment="1">
      <alignment horizontal="left" vertical="center"/>
    </xf>
    <xf numFmtId="0" fontId="0" fillId="0" borderId="0" xfId="0" applyAlignment="1">
      <alignment wrapText="1"/>
    </xf>
    <xf numFmtId="0" fontId="12" fillId="18" borderId="6" xfId="0" applyFont="1" applyFill="1" applyBorder="1" applyAlignment="1">
      <alignment horizontal="left" wrapText="1"/>
    </xf>
    <xf numFmtId="0" fontId="12" fillId="18" borderId="6" xfId="0" applyFont="1" applyFill="1" applyBorder="1" applyAlignment="1">
      <alignment wrapText="1"/>
    </xf>
    <xf numFmtId="0" fontId="12" fillId="18" borderId="14" xfId="0" applyFont="1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2" borderId="1" xfId="0" applyFill="1" applyBorder="1" applyAlignment="1">
      <alignment wrapText="1"/>
    </xf>
    <xf numFmtId="0" fontId="2" fillId="0" borderId="1" xfId="0" applyFont="1" applyBorder="1" applyAlignment="1">
      <alignment textRotation="90" wrapText="1"/>
    </xf>
  </cellXfs>
  <cellStyles count="5">
    <cellStyle name="Accent5" xfId="2" builtinId="45"/>
    <cellStyle name="Bad" xfId="4" builtinId="27"/>
    <cellStyle name="Neutral" xfId="3" builtinId="28"/>
    <cellStyle name="Normal" xfId="0" builtinId="0"/>
    <cellStyle name="Note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457200</xdr:colOff>
      <xdr:row>0</xdr:row>
      <xdr:rowOff>0</xdr:rowOff>
    </xdr:from>
    <xdr:to>
      <xdr:col>6</xdr:col>
      <xdr:colOff>666750</xdr:colOff>
      <xdr:row>2</xdr:row>
      <xdr:rowOff>38101</xdr:rowOff>
    </xdr:to>
    <xdr:pic>
      <xdr:nvPicPr>
        <xdr:cNvPr id="4" name="Graphic 3" descr="Checkmark">
          <a:extLst>
            <a:ext uri="{FF2B5EF4-FFF2-40B4-BE49-F238E27FC236}">
              <a16:creationId xmlns:a16="http://schemas.microsoft.com/office/drawing/2014/main" id="{EAC5A178-3430-41EA-8309-4C4EC1363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76850" y="0"/>
          <a:ext cx="209550" cy="466726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0</xdr:row>
      <xdr:rowOff>0</xdr:rowOff>
    </xdr:from>
    <xdr:to>
      <xdr:col>5</xdr:col>
      <xdr:colOff>676275</xdr:colOff>
      <xdr:row>2</xdr:row>
      <xdr:rowOff>19051</xdr:rowOff>
    </xdr:to>
    <xdr:pic>
      <xdr:nvPicPr>
        <xdr:cNvPr id="5" name="Graphic 4" descr="Checkmark">
          <a:extLst>
            <a:ext uri="{FF2B5EF4-FFF2-40B4-BE49-F238E27FC236}">
              <a16:creationId xmlns:a16="http://schemas.microsoft.com/office/drawing/2014/main" id="{50F4F3D6-4E05-4A30-85AD-C340D39C787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52925" y="0"/>
          <a:ext cx="238125" cy="447676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0</xdr:row>
      <xdr:rowOff>0</xdr:rowOff>
    </xdr:from>
    <xdr:to>
      <xdr:col>6</xdr:col>
      <xdr:colOff>666750</xdr:colOff>
      <xdr:row>2</xdr:row>
      <xdr:rowOff>38101</xdr:rowOff>
    </xdr:to>
    <xdr:pic>
      <xdr:nvPicPr>
        <xdr:cNvPr id="6" name="Graphic 5" descr="Checkmark">
          <a:extLst>
            <a:ext uri="{FF2B5EF4-FFF2-40B4-BE49-F238E27FC236}">
              <a16:creationId xmlns:a16="http://schemas.microsoft.com/office/drawing/2014/main" id="{1BAD5B2C-A940-415B-8B02-9F909C6B97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76850" y="0"/>
          <a:ext cx="209550" cy="466726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0</xdr:row>
      <xdr:rowOff>0</xdr:rowOff>
    </xdr:from>
    <xdr:to>
      <xdr:col>5</xdr:col>
      <xdr:colOff>676275</xdr:colOff>
      <xdr:row>2</xdr:row>
      <xdr:rowOff>19051</xdr:rowOff>
    </xdr:to>
    <xdr:pic>
      <xdr:nvPicPr>
        <xdr:cNvPr id="7" name="Graphic 6" descr="Checkmark">
          <a:extLst>
            <a:ext uri="{FF2B5EF4-FFF2-40B4-BE49-F238E27FC236}">
              <a16:creationId xmlns:a16="http://schemas.microsoft.com/office/drawing/2014/main" id="{09378E88-7649-43AF-AF41-18E287E2299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52925" y="0"/>
          <a:ext cx="238125" cy="447676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0</xdr:row>
      <xdr:rowOff>0</xdr:rowOff>
    </xdr:from>
    <xdr:to>
      <xdr:col>6</xdr:col>
      <xdr:colOff>666750</xdr:colOff>
      <xdr:row>2</xdr:row>
      <xdr:rowOff>38101</xdr:rowOff>
    </xdr:to>
    <xdr:pic>
      <xdr:nvPicPr>
        <xdr:cNvPr id="8" name="Graphic 7" descr="Checkmark">
          <a:extLst>
            <a:ext uri="{FF2B5EF4-FFF2-40B4-BE49-F238E27FC236}">
              <a16:creationId xmlns:a16="http://schemas.microsoft.com/office/drawing/2014/main" id="{A0FA3B37-C89E-4C4E-83EF-40F1075A63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76850" y="0"/>
          <a:ext cx="209550" cy="466726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0</xdr:row>
      <xdr:rowOff>0</xdr:rowOff>
    </xdr:from>
    <xdr:to>
      <xdr:col>5</xdr:col>
      <xdr:colOff>676275</xdr:colOff>
      <xdr:row>2</xdr:row>
      <xdr:rowOff>19051</xdr:rowOff>
    </xdr:to>
    <xdr:pic>
      <xdr:nvPicPr>
        <xdr:cNvPr id="9" name="Graphic 8" descr="Checkmark">
          <a:extLst>
            <a:ext uri="{FF2B5EF4-FFF2-40B4-BE49-F238E27FC236}">
              <a16:creationId xmlns:a16="http://schemas.microsoft.com/office/drawing/2014/main" id="{656479F9-6A92-4146-89B3-569E06D3FB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52925" y="0"/>
          <a:ext cx="238125" cy="447676"/>
        </a:xfrm>
        <a:prstGeom prst="rect">
          <a:avLst/>
        </a:prstGeom>
      </xdr:spPr>
    </xdr:pic>
    <xdr:clientData/>
  </xdr:twoCellAnchor>
  <xdr:twoCellAnchor editAs="oneCell">
    <xdr:from>
      <xdr:col>6</xdr:col>
      <xdr:colOff>457200</xdr:colOff>
      <xdr:row>0</xdr:row>
      <xdr:rowOff>0</xdr:rowOff>
    </xdr:from>
    <xdr:to>
      <xdr:col>6</xdr:col>
      <xdr:colOff>666750</xdr:colOff>
      <xdr:row>2</xdr:row>
      <xdr:rowOff>38101</xdr:rowOff>
    </xdr:to>
    <xdr:pic>
      <xdr:nvPicPr>
        <xdr:cNvPr id="10" name="Graphic 9" descr="Checkmark">
          <a:extLst>
            <a:ext uri="{FF2B5EF4-FFF2-40B4-BE49-F238E27FC236}">
              <a16:creationId xmlns:a16="http://schemas.microsoft.com/office/drawing/2014/main" id="{F99A7578-1D46-45F6-AEF1-3D1DB75FD0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5276850" y="0"/>
          <a:ext cx="209550" cy="466726"/>
        </a:xfrm>
        <a:prstGeom prst="rect">
          <a:avLst/>
        </a:prstGeom>
      </xdr:spPr>
    </xdr:pic>
    <xdr:clientData/>
  </xdr:twoCellAnchor>
  <xdr:twoCellAnchor editAs="oneCell">
    <xdr:from>
      <xdr:col>5</xdr:col>
      <xdr:colOff>438150</xdr:colOff>
      <xdr:row>0</xdr:row>
      <xdr:rowOff>0</xdr:rowOff>
    </xdr:from>
    <xdr:to>
      <xdr:col>5</xdr:col>
      <xdr:colOff>676275</xdr:colOff>
      <xdr:row>2</xdr:row>
      <xdr:rowOff>19051</xdr:rowOff>
    </xdr:to>
    <xdr:pic>
      <xdr:nvPicPr>
        <xdr:cNvPr id="11" name="Graphic 10" descr="Checkmark">
          <a:extLst>
            <a:ext uri="{FF2B5EF4-FFF2-40B4-BE49-F238E27FC236}">
              <a16:creationId xmlns:a16="http://schemas.microsoft.com/office/drawing/2014/main" id="{E7E14EE4-8207-4533-AD93-56801213BC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4352925" y="0"/>
          <a:ext cx="238125" cy="4476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C706A-DA17-4E4E-A71C-54CF14D887FC}">
  <dimension ref="A1:D55"/>
  <sheetViews>
    <sheetView workbookViewId="0">
      <selection sqref="A1:D1"/>
    </sheetView>
  </sheetViews>
  <sheetFormatPr defaultRowHeight="15" x14ac:dyDescent="0.25"/>
  <cols>
    <col min="1" max="1" width="13.42578125" customWidth="1"/>
    <col min="2" max="2" width="42.85546875" customWidth="1"/>
    <col min="3" max="3" width="11.140625" customWidth="1"/>
    <col min="4" max="4" width="22.5703125" customWidth="1"/>
  </cols>
  <sheetData>
    <row r="1" spans="1:4" x14ac:dyDescent="0.25">
      <c r="A1" s="28"/>
      <c r="B1" s="28"/>
      <c r="C1" s="28"/>
      <c r="D1" s="28"/>
    </row>
    <row r="2" spans="1:4" x14ac:dyDescent="0.25">
      <c r="A2" s="83" t="s">
        <v>72</v>
      </c>
      <c r="B2" s="24" t="s">
        <v>34</v>
      </c>
      <c r="C2" s="24" t="s">
        <v>35</v>
      </c>
      <c r="D2" s="24" t="s">
        <v>36</v>
      </c>
    </row>
    <row r="3" spans="1:4" x14ac:dyDescent="0.25">
      <c r="A3" s="83"/>
      <c r="B3" s="25" t="s">
        <v>37</v>
      </c>
      <c r="C3" s="25" t="s">
        <v>38</v>
      </c>
      <c r="D3" s="25" t="s">
        <v>39</v>
      </c>
    </row>
    <row r="4" spans="1:4" x14ac:dyDescent="0.25">
      <c r="A4" s="83"/>
      <c r="B4" s="25" t="s">
        <v>92</v>
      </c>
      <c r="C4" s="25" t="s">
        <v>38</v>
      </c>
      <c r="D4" s="25" t="s">
        <v>93</v>
      </c>
    </row>
    <row r="5" spans="1:4" x14ac:dyDescent="0.25">
      <c r="A5" s="83"/>
      <c r="B5" s="25"/>
      <c r="C5" s="25"/>
      <c r="D5" s="25"/>
    </row>
    <row r="6" spans="1:4" x14ac:dyDescent="0.25">
      <c r="A6" s="83"/>
      <c r="B6" s="25"/>
      <c r="C6" s="25"/>
      <c r="D6" s="25"/>
    </row>
    <row r="7" spans="1:4" x14ac:dyDescent="0.25">
      <c r="A7" s="83"/>
      <c r="B7" s="25" t="s">
        <v>111</v>
      </c>
      <c r="C7" s="25" t="s">
        <v>112</v>
      </c>
      <c r="D7" s="25" t="s">
        <v>113</v>
      </c>
    </row>
    <row r="8" spans="1:4" x14ac:dyDescent="0.25">
      <c r="A8" s="83"/>
      <c r="B8" s="25" t="s">
        <v>40</v>
      </c>
      <c r="C8" s="25" t="s">
        <v>38</v>
      </c>
      <c r="D8" s="25" t="s">
        <v>41</v>
      </c>
    </row>
    <row r="9" spans="1:4" x14ac:dyDescent="0.25">
      <c r="A9" s="83"/>
      <c r="B9" s="25" t="s">
        <v>42</v>
      </c>
      <c r="C9" s="25" t="s">
        <v>38</v>
      </c>
      <c r="D9" s="25" t="s">
        <v>43</v>
      </c>
    </row>
    <row r="10" spans="1:4" x14ac:dyDescent="0.25">
      <c r="A10" s="83"/>
      <c r="B10" s="25" t="s">
        <v>44</v>
      </c>
      <c r="C10" s="25" t="s">
        <v>38</v>
      </c>
      <c r="D10" s="25" t="s">
        <v>45</v>
      </c>
    </row>
    <row r="11" spans="1:4" x14ac:dyDescent="0.25">
      <c r="A11" s="83"/>
      <c r="B11" s="25"/>
      <c r="C11" s="25"/>
      <c r="D11" s="25"/>
    </row>
    <row r="12" spans="1:4" x14ac:dyDescent="0.25">
      <c r="A12" s="83"/>
      <c r="B12" s="25" t="s">
        <v>94</v>
      </c>
      <c r="C12" s="25" t="s">
        <v>38</v>
      </c>
      <c r="D12" s="25" t="s">
        <v>95</v>
      </c>
    </row>
    <row r="13" spans="1:4" x14ac:dyDescent="0.25">
      <c r="A13" s="83"/>
      <c r="B13" s="25" t="s">
        <v>96</v>
      </c>
      <c r="C13" s="25" t="s">
        <v>38</v>
      </c>
      <c r="D13" s="25" t="s">
        <v>97</v>
      </c>
    </row>
    <row r="14" spans="1:4" x14ac:dyDescent="0.25">
      <c r="A14" s="83"/>
      <c r="B14" s="25" t="s">
        <v>115</v>
      </c>
      <c r="C14" s="25" t="s">
        <v>38</v>
      </c>
      <c r="D14" s="25" t="s">
        <v>116</v>
      </c>
    </row>
    <row r="15" spans="1:4" x14ac:dyDescent="0.25">
      <c r="A15" s="83"/>
      <c r="B15" s="25" t="s">
        <v>46</v>
      </c>
      <c r="C15" s="25" t="s">
        <v>38</v>
      </c>
      <c r="D15" s="25" t="s">
        <v>47</v>
      </c>
    </row>
    <row r="16" spans="1:4" x14ac:dyDescent="0.25">
      <c r="A16" s="83"/>
      <c r="B16" s="25"/>
      <c r="C16" s="25"/>
      <c r="D16" s="25"/>
    </row>
    <row r="17" spans="1:4" x14ac:dyDescent="0.25">
      <c r="A17" s="83"/>
      <c r="B17" s="25"/>
      <c r="C17" s="25"/>
      <c r="D17" s="25"/>
    </row>
    <row r="18" spans="1:4" x14ac:dyDescent="0.25">
      <c r="A18" s="83"/>
      <c r="B18" s="25" t="s">
        <v>117</v>
      </c>
      <c r="C18" s="25" t="s">
        <v>38</v>
      </c>
      <c r="D18" s="25" t="s">
        <v>118</v>
      </c>
    </row>
    <row r="19" spans="1:4" x14ac:dyDescent="0.25">
      <c r="A19" s="83"/>
      <c r="B19" s="25" t="s">
        <v>119</v>
      </c>
      <c r="C19" s="25" t="s">
        <v>38</v>
      </c>
      <c r="D19" s="25" t="s">
        <v>120</v>
      </c>
    </row>
    <row r="20" spans="1:4" x14ac:dyDescent="0.25">
      <c r="A20" s="83"/>
      <c r="B20" s="25" t="s">
        <v>125</v>
      </c>
      <c r="C20" s="25" t="s">
        <v>38</v>
      </c>
      <c r="D20" s="25" t="s">
        <v>48</v>
      </c>
    </row>
    <row r="21" spans="1:4" x14ac:dyDescent="0.25">
      <c r="A21" s="83"/>
      <c r="B21" s="25" t="s">
        <v>122</v>
      </c>
      <c r="C21" s="25" t="s">
        <v>38</v>
      </c>
      <c r="D21" s="25" t="s">
        <v>121</v>
      </c>
    </row>
    <row r="22" spans="1:4" x14ac:dyDescent="0.25">
      <c r="A22" s="83"/>
      <c r="B22" s="25" t="s">
        <v>124</v>
      </c>
      <c r="C22" s="25" t="s">
        <v>38</v>
      </c>
      <c r="D22" s="25" t="s">
        <v>123</v>
      </c>
    </row>
    <row r="23" spans="1:4" x14ac:dyDescent="0.25">
      <c r="A23" s="83"/>
      <c r="B23" s="25" t="s">
        <v>176</v>
      </c>
      <c r="C23" s="25" t="s">
        <v>38</v>
      </c>
      <c r="D23" s="25" t="s">
        <v>177</v>
      </c>
    </row>
    <row r="24" spans="1:4" x14ac:dyDescent="0.25">
      <c r="A24" s="83"/>
      <c r="B24" s="25"/>
      <c r="C24" s="25"/>
      <c r="D24" s="25"/>
    </row>
    <row r="25" spans="1:4" x14ac:dyDescent="0.25">
      <c r="A25" s="83"/>
      <c r="B25" s="25" t="s">
        <v>49</v>
      </c>
      <c r="C25" s="25" t="s">
        <v>50</v>
      </c>
      <c r="D25" s="25" t="s">
        <v>51</v>
      </c>
    </row>
    <row r="26" spans="1:4" x14ac:dyDescent="0.25">
      <c r="A26" s="83"/>
      <c r="B26" s="25" t="s">
        <v>52</v>
      </c>
      <c r="C26" s="25" t="s">
        <v>38</v>
      </c>
      <c r="D26" s="25" t="s">
        <v>53</v>
      </c>
    </row>
    <row r="27" spans="1:4" x14ac:dyDescent="0.25">
      <c r="A27" s="83"/>
      <c r="B27" s="25" t="s">
        <v>54</v>
      </c>
      <c r="C27" s="25" t="s">
        <v>38</v>
      </c>
      <c r="D27" s="25" t="s">
        <v>55</v>
      </c>
    </row>
    <row r="28" spans="1:4" x14ac:dyDescent="0.25">
      <c r="A28" s="83"/>
      <c r="B28" s="25" t="s">
        <v>56</v>
      </c>
      <c r="C28" s="25" t="s">
        <v>38</v>
      </c>
      <c r="D28" s="25" t="s">
        <v>57</v>
      </c>
    </row>
    <row r="29" spans="1:4" x14ac:dyDescent="0.25">
      <c r="A29" s="84"/>
      <c r="B29" s="26" t="s">
        <v>58</v>
      </c>
      <c r="C29" s="26" t="s">
        <v>38</v>
      </c>
      <c r="D29" s="25" t="s">
        <v>59</v>
      </c>
    </row>
    <row r="30" spans="1:4" x14ac:dyDescent="0.25">
      <c r="A30" s="27"/>
      <c r="B30" s="26"/>
      <c r="C30" s="26"/>
      <c r="D30" s="25"/>
    </row>
    <row r="31" spans="1:4" x14ac:dyDescent="0.25">
      <c r="A31" s="27"/>
      <c r="B31" s="26" t="s">
        <v>98</v>
      </c>
      <c r="C31" s="26" t="s">
        <v>38</v>
      </c>
      <c r="D31" s="25" t="s">
        <v>99</v>
      </c>
    </row>
    <row r="32" spans="1:4" x14ac:dyDescent="0.25">
      <c r="A32" s="27"/>
      <c r="B32" s="26" t="s">
        <v>142</v>
      </c>
      <c r="C32" s="26" t="s">
        <v>38</v>
      </c>
      <c r="D32" s="25" t="s">
        <v>143</v>
      </c>
    </row>
    <row r="33" spans="1:4" x14ac:dyDescent="0.25">
      <c r="A33" s="27"/>
      <c r="B33" s="26"/>
      <c r="C33" s="26"/>
      <c r="D33" s="25"/>
    </row>
    <row r="34" spans="1:4" x14ac:dyDescent="0.25">
      <c r="A34" s="27"/>
      <c r="B34" s="26" t="s">
        <v>60</v>
      </c>
      <c r="C34" s="26" t="s">
        <v>38</v>
      </c>
      <c r="D34" s="25" t="s">
        <v>61</v>
      </c>
    </row>
    <row r="35" spans="1:4" x14ac:dyDescent="0.25">
      <c r="A35" s="27"/>
      <c r="B35" s="26" t="s">
        <v>100</v>
      </c>
      <c r="C35" s="26" t="s">
        <v>38</v>
      </c>
      <c r="D35" s="25" t="s">
        <v>101</v>
      </c>
    </row>
    <row r="36" spans="1:4" x14ac:dyDescent="0.25">
      <c r="A36" s="27"/>
      <c r="B36" s="25" t="s">
        <v>63</v>
      </c>
      <c r="C36" s="25" t="s">
        <v>74</v>
      </c>
      <c r="D36" s="25" t="s">
        <v>64</v>
      </c>
    </row>
    <row r="37" spans="1:4" x14ac:dyDescent="0.25">
      <c r="A37" s="27"/>
      <c r="B37" s="25" t="s">
        <v>65</v>
      </c>
      <c r="C37" s="25" t="s">
        <v>74</v>
      </c>
      <c r="D37" s="25" t="s">
        <v>66</v>
      </c>
    </row>
    <row r="38" spans="1:4" x14ac:dyDescent="0.25">
      <c r="A38" s="27"/>
      <c r="B38" s="25" t="s">
        <v>67</v>
      </c>
      <c r="C38" s="25" t="s">
        <v>74</v>
      </c>
      <c r="D38" s="25" t="s">
        <v>68</v>
      </c>
    </row>
    <row r="39" spans="1:4" x14ac:dyDescent="0.25">
      <c r="A39" s="27"/>
      <c r="B39" s="25" t="s">
        <v>69</v>
      </c>
      <c r="C39" s="25" t="s">
        <v>74</v>
      </c>
      <c r="D39" s="25" t="s">
        <v>70</v>
      </c>
    </row>
    <row r="40" spans="1:4" x14ac:dyDescent="0.25">
      <c r="A40" s="27"/>
      <c r="B40" s="25" t="s">
        <v>71</v>
      </c>
      <c r="C40" s="25" t="s">
        <v>74</v>
      </c>
      <c r="D40" s="25">
        <v>61.7</v>
      </c>
    </row>
    <row r="41" spans="1:4" x14ac:dyDescent="0.25">
      <c r="A41" s="27"/>
      <c r="B41" s="25"/>
      <c r="C41" s="25"/>
      <c r="D41" s="25"/>
    </row>
    <row r="42" spans="1:4" x14ac:dyDescent="0.25">
      <c r="A42" s="28"/>
      <c r="B42" s="28"/>
      <c r="C42" s="28"/>
      <c r="D42" s="28"/>
    </row>
    <row r="43" spans="1:4" x14ac:dyDescent="0.25">
      <c r="A43" s="85" t="s">
        <v>62</v>
      </c>
      <c r="B43" s="24" t="s">
        <v>34</v>
      </c>
      <c r="C43" s="24" t="s">
        <v>35</v>
      </c>
      <c r="D43" s="24" t="s">
        <v>36</v>
      </c>
    </row>
    <row r="44" spans="1:4" x14ac:dyDescent="0.25">
      <c r="A44" s="85"/>
      <c r="B44" s="26" t="s">
        <v>129</v>
      </c>
      <c r="C44" s="26" t="s">
        <v>38</v>
      </c>
      <c r="D44" s="26" t="s">
        <v>126</v>
      </c>
    </row>
    <row r="45" spans="1:4" x14ac:dyDescent="0.25">
      <c r="A45" s="85"/>
      <c r="B45" s="26" t="s">
        <v>130</v>
      </c>
      <c r="C45" s="26" t="s">
        <v>38</v>
      </c>
      <c r="D45" s="26" t="s">
        <v>127</v>
      </c>
    </row>
    <row r="46" spans="1:4" x14ac:dyDescent="0.25">
      <c r="A46" s="85"/>
      <c r="B46" s="26" t="s">
        <v>131</v>
      </c>
      <c r="C46" s="26" t="s">
        <v>38</v>
      </c>
      <c r="D46" s="26" t="s">
        <v>128</v>
      </c>
    </row>
    <row r="47" spans="1:4" x14ac:dyDescent="0.25">
      <c r="A47" s="85"/>
      <c r="B47" s="26" t="s">
        <v>132</v>
      </c>
      <c r="C47" s="26" t="s">
        <v>38</v>
      </c>
      <c r="D47" s="26" t="s">
        <v>102</v>
      </c>
    </row>
    <row r="48" spans="1:4" x14ac:dyDescent="0.25">
      <c r="A48" s="27"/>
      <c r="B48" s="26" t="s">
        <v>179</v>
      </c>
      <c r="C48" s="26" t="s">
        <v>38</v>
      </c>
      <c r="D48" s="26" t="s">
        <v>178</v>
      </c>
    </row>
    <row r="49" spans="1:4" x14ac:dyDescent="0.25">
      <c r="A49" s="27"/>
      <c r="B49" s="26" t="s">
        <v>180</v>
      </c>
      <c r="C49" s="26" t="s">
        <v>38</v>
      </c>
      <c r="D49" s="26" t="s">
        <v>158</v>
      </c>
    </row>
    <row r="50" spans="1:4" x14ac:dyDescent="0.25">
      <c r="A50" s="27"/>
      <c r="B50" s="26" t="s">
        <v>181</v>
      </c>
      <c r="C50" s="26" t="s">
        <v>38</v>
      </c>
      <c r="D50" s="26" t="s">
        <v>182</v>
      </c>
    </row>
    <row r="51" spans="1:4" x14ac:dyDescent="0.25">
      <c r="A51" s="86"/>
      <c r="B51" s="29" t="s">
        <v>186</v>
      </c>
      <c r="C51" s="29" t="s">
        <v>38</v>
      </c>
      <c r="D51" s="29" t="s">
        <v>187</v>
      </c>
    </row>
    <row r="52" spans="1:4" x14ac:dyDescent="0.25">
      <c r="A52" s="86"/>
      <c r="B52" s="29" t="s">
        <v>188</v>
      </c>
      <c r="C52" s="29" t="s">
        <v>38</v>
      </c>
      <c r="D52" s="29" t="s">
        <v>189</v>
      </c>
    </row>
    <row r="53" spans="1:4" x14ac:dyDescent="0.25">
      <c r="A53" s="86"/>
      <c r="B53" s="29" t="s">
        <v>190</v>
      </c>
      <c r="C53" s="29" t="s">
        <v>38</v>
      </c>
      <c r="D53" s="29" t="s">
        <v>191</v>
      </c>
    </row>
    <row r="54" spans="1:4" x14ac:dyDescent="0.25">
      <c r="A54" s="87"/>
      <c r="B54" s="29" t="s">
        <v>192</v>
      </c>
      <c r="C54" s="29" t="s">
        <v>38</v>
      </c>
      <c r="D54" s="29" t="s">
        <v>73</v>
      </c>
    </row>
    <row r="55" spans="1:4" x14ac:dyDescent="0.25">
      <c r="A55" s="28"/>
      <c r="B55" s="28"/>
      <c r="C55" s="28"/>
      <c r="D55" s="28"/>
    </row>
  </sheetData>
  <mergeCells count="3">
    <mergeCell ref="A2:A29"/>
    <mergeCell ref="A43:A47"/>
    <mergeCell ref="A51:A54"/>
  </mergeCells>
  <conditionalFormatting sqref="A51:A54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workbookViewId="0">
      <selection activeCell="F18" sqref="F18:H18"/>
    </sheetView>
  </sheetViews>
  <sheetFormatPr defaultRowHeight="15" x14ac:dyDescent="0.25"/>
  <cols>
    <col min="1" max="1" width="20.85546875" customWidth="1"/>
    <col min="2" max="2" width="18.28515625" bestFit="1" customWidth="1"/>
    <col min="4" max="4" width="9.85546875" bestFit="1" customWidth="1"/>
    <col min="5" max="5" width="9.42578125" customWidth="1"/>
    <col min="6" max="6" width="11.5703125" customWidth="1"/>
    <col min="7" max="7" width="16.7109375" bestFit="1" customWidth="1"/>
    <col min="8" max="8" width="38.42578125" customWidth="1"/>
  </cols>
  <sheetData>
    <row r="1" spans="1:11" ht="15.75" thickBot="1" x14ac:dyDescent="0.3">
      <c r="A1" s="62" t="s">
        <v>175</v>
      </c>
      <c r="B1" s="41" t="s">
        <v>110</v>
      </c>
      <c r="C1" s="41" t="s">
        <v>2</v>
      </c>
      <c r="D1" s="41" t="s">
        <v>3</v>
      </c>
      <c r="E1" s="41" t="s">
        <v>108</v>
      </c>
      <c r="F1" s="41" t="s">
        <v>1</v>
      </c>
      <c r="G1" s="41" t="s">
        <v>107</v>
      </c>
      <c r="H1" s="42" t="s">
        <v>159</v>
      </c>
    </row>
    <row r="2" spans="1:11" x14ac:dyDescent="0.25">
      <c r="A2" s="43" t="s">
        <v>193</v>
      </c>
      <c r="B2" s="44" t="s">
        <v>194</v>
      </c>
      <c r="C2" s="44" t="s">
        <v>195</v>
      </c>
      <c r="D2" s="44" t="s">
        <v>193</v>
      </c>
      <c r="E2" s="44" t="s">
        <v>135</v>
      </c>
      <c r="F2" s="44" t="s">
        <v>204</v>
      </c>
      <c r="G2" s="44" t="s">
        <v>168</v>
      </c>
      <c r="H2" s="45"/>
    </row>
    <row r="3" spans="1:11" x14ac:dyDescent="0.25">
      <c r="A3" s="46"/>
      <c r="B3" s="47" t="s">
        <v>196</v>
      </c>
      <c r="C3" s="47" t="s">
        <v>197</v>
      </c>
      <c r="D3" s="47" t="s">
        <v>193</v>
      </c>
      <c r="E3" s="47" t="s">
        <v>134</v>
      </c>
      <c r="F3" s="47" t="s">
        <v>198</v>
      </c>
      <c r="G3" s="47" t="s">
        <v>197</v>
      </c>
      <c r="H3" s="48"/>
    </row>
    <row r="4" spans="1:11" x14ac:dyDescent="0.25">
      <c r="A4" s="46"/>
      <c r="B4" s="47" t="s">
        <v>0</v>
      </c>
      <c r="C4" s="47" t="s">
        <v>197</v>
      </c>
      <c r="D4" s="47" t="s">
        <v>193</v>
      </c>
      <c r="E4" s="47" t="s">
        <v>109</v>
      </c>
      <c r="F4" s="47" t="s">
        <v>198</v>
      </c>
      <c r="G4" s="47" t="s">
        <v>197</v>
      </c>
      <c r="H4" s="45" t="s">
        <v>7</v>
      </c>
    </row>
    <row r="5" spans="1:11" x14ac:dyDescent="0.25">
      <c r="A5" s="46"/>
      <c r="B5" s="49"/>
      <c r="C5" s="49"/>
      <c r="D5" s="49"/>
      <c r="E5" s="49"/>
      <c r="F5" s="49"/>
      <c r="G5" s="49"/>
      <c r="H5" s="50"/>
    </row>
    <row r="6" spans="1:11" x14ac:dyDescent="0.25">
      <c r="A6" s="69" t="s">
        <v>201</v>
      </c>
      <c r="B6" s="69" t="s">
        <v>194</v>
      </c>
      <c r="C6" s="69" t="s">
        <v>202</v>
      </c>
      <c r="D6" s="69" t="s">
        <v>203</v>
      </c>
      <c r="E6" s="69" t="s">
        <v>135</v>
      </c>
      <c r="F6" s="69" t="s">
        <v>205</v>
      </c>
      <c r="G6" s="69" t="s">
        <v>202</v>
      </c>
      <c r="H6" s="69"/>
    </row>
    <row r="7" spans="1:11" x14ac:dyDescent="0.25">
      <c r="A7" s="46"/>
      <c r="B7" s="69" t="s">
        <v>196</v>
      </c>
      <c r="C7" s="69" t="s">
        <v>197</v>
      </c>
      <c r="D7" s="69" t="s">
        <v>203</v>
      </c>
      <c r="E7" s="69" t="s">
        <v>134</v>
      </c>
      <c r="F7" s="69" t="s">
        <v>199</v>
      </c>
      <c r="G7" s="69" t="s">
        <v>197</v>
      </c>
      <c r="H7" s="70"/>
    </row>
    <row r="8" spans="1:11" x14ac:dyDescent="0.25">
      <c r="A8" s="46"/>
      <c r="B8" s="69" t="s">
        <v>0</v>
      </c>
      <c r="C8" s="69" t="s">
        <v>197</v>
      </c>
      <c r="D8" s="69" t="s">
        <v>203</v>
      </c>
      <c r="E8" s="69" t="s">
        <v>109</v>
      </c>
      <c r="F8" s="69" t="s">
        <v>199</v>
      </c>
      <c r="G8" s="69" t="s">
        <v>197</v>
      </c>
      <c r="H8" s="71" t="s">
        <v>7</v>
      </c>
    </row>
    <row r="9" spans="1:11" x14ac:dyDescent="0.25">
      <c r="A9" s="46"/>
      <c r="B9" s="49"/>
      <c r="C9" s="49"/>
      <c r="D9" s="49"/>
      <c r="E9" s="49"/>
      <c r="F9" s="49"/>
      <c r="G9" s="49"/>
      <c r="H9" s="50"/>
    </row>
    <row r="10" spans="1:11" x14ac:dyDescent="0.25">
      <c r="A10" s="79" t="s">
        <v>78</v>
      </c>
      <c r="B10" s="80" t="s">
        <v>133</v>
      </c>
      <c r="C10" s="80" t="s">
        <v>104</v>
      </c>
      <c r="D10" s="81" t="s">
        <v>4</v>
      </c>
      <c r="E10" s="81" t="s">
        <v>161</v>
      </c>
      <c r="F10" s="80" t="s">
        <v>26</v>
      </c>
      <c r="G10" s="80" t="s">
        <v>136</v>
      </c>
      <c r="H10" s="82" t="s">
        <v>32</v>
      </c>
      <c r="I10" s="88" t="s">
        <v>30</v>
      </c>
      <c r="J10" s="88"/>
      <c r="K10" s="88"/>
    </row>
    <row r="11" spans="1:11" x14ac:dyDescent="0.25">
      <c r="A11" s="46"/>
      <c r="B11" s="80" t="s">
        <v>76</v>
      </c>
      <c r="C11" s="80" t="s">
        <v>104</v>
      </c>
      <c r="D11" s="81" t="s">
        <v>4</v>
      </c>
      <c r="E11" s="81" t="s">
        <v>140</v>
      </c>
      <c r="F11" s="80" t="s">
        <v>26</v>
      </c>
      <c r="G11" s="80" t="s">
        <v>136</v>
      </c>
      <c r="H11" s="82" t="s">
        <v>32</v>
      </c>
      <c r="I11" t="s">
        <v>141</v>
      </c>
    </row>
    <row r="12" spans="1:11" x14ac:dyDescent="0.25">
      <c r="A12" s="46"/>
      <c r="B12" s="49"/>
      <c r="C12" s="49"/>
      <c r="D12" s="51"/>
      <c r="E12" s="51"/>
      <c r="F12" s="49"/>
      <c r="G12" s="49"/>
      <c r="H12" s="82" t="s">
        <v>7</v>
      </c>
    </row>
    <row r="13" spans="1:11" ht="19.5" customHeight="1" x14ac:dyDescent="0.25">
      <c r="A13" s="52"/>
      <c r="B13" s="53"/>
      <c r="C13" s="53"/>
      <c r="D13" s="53"/>
      <c r="E13" s="53"/>
      <c r="F13" s="53"/>
      <c r="G13" s="53"/>
      <c r="H13" s="54"/>
    </row>
    <row r="14" spans="1:11" x14ac:dyDescent="0.25">
      <c r="A14" s="75" t="s">
        <v>79</v>
      </c>
      <c r="B14" s="76" t="s">
        <v>160</v>
      </c>
      <c r="C14" s="76" t="s">
        <v>104</v>
      </c>
      <c r="D14" s="77" t="s">
        <v>5</v>
      </c>
      <c r="E14" s="77" t="s">
        <v>162</v>
      </c>
      <c r="F14" s="76" t="s">
        <v>26</v>
      </c>
      <c r="G14" s="76" t="s">
        <v>136</v>
      </c>
      <c r="H14" s="78" t="s">
        <v>32</v>
      </c>
    </row>
    <row r="15" spans="1:11" x14ac:dyDescent="0.25">
      <c r="A15" s="46"/>
      <c r="B15" s="76" t="s">
        <v>137</v>
      </c>
      <c r="C15" s="76" t="s">
        <v>104</v>
      </c>
      <c r="D15" s="77" t="s">
        <v>5</v>
      </c>
      <c r="E15" s="77" t="s">
        <v>163</v>
      </c>
      <c r="F15" s="76" t="s">
        <v>26</v>
      </c>
      <c r="G15" s="76" t="s">
        <v>136</v>
      </c>
      <c r="H15" s="78" t="s">
        <v>32</v>
      </c>
    </row>
    <row r="16" spans="1:11" x14ac:dyDescent="0.25">
      <c r="A16" s="46"/>
      <c r="B16" s="76" t="s">
        <v>77</v>
      </c>
      <c r="C16" s="76" t="s">
        <v>104</v>
      </c>
      <c r="D16" s="77" t="s">
        <v>5</v>
      </c>
      <c r="E16" s="77" t="s">
        <v>163</v>
      </c>
      <c r="F16" s="76" t="s">
        <v>26</v>
      </c>
      <c r="G16" s="76" t="s">
        <v>136</v>
      </c>
      <c r="H16" s="78" t="s">
        <v>32</v>
      </c>
    </row>
    <row r="17" spans="1:8" x14ac:dyDescent="0.25">
      <c r="A17" s="46"/>
      <c r="B17" s="76" t="s">
        <v>152</v>
      </c>
      <c r="C17" s="76" t="s">
        <v>153</v>
      </c>
      <c r="D17" s="77" t="s">
        <v>5</v>
      </c>
      <c r="E17" s="77" t="s">
        <v>164</v>
      </c>
      <c r="F17" s="76" t="s">
        <v>185</v>
      </c>
      <c r="G17" s="76" t="s">
        <v>154</v>
      </c>
      <c r="H17" s="78" t="s">
        <v>32</v>
      </c>
    </row>
    <row r="18" spans="1:8" ht="15" customHeight="1" x14ac:dyDescent="0.25">
      <c r="A18" s="46"/>
      <c r="B18" s="49"/>
      <c r="C18" s="49"/>
      <c r="D18" s="51"/>
      <c r="E18" s="51"/>
      <c r="F18" s="89" t="s">
        <v>6</v>
      </c>
      <c r="G18" s="90"/>
      <c r="H18" s="91"/>
    </row>
    <row r="19" spans="1:8" ht="15" customHeight="1" x14ac:dyDescent="0.25">
      <c r="A19" s="46"/>
      <c r="B19" s="49"/>
      <c r="C19" s="49"/>
      <c r="D19" s="51"/>
      <c r="E19" s="51"/>
      <c r="F19" s="55"/>
      <c r="G19" s="56"/>
      <c r="H19" s="57"/>
    </row>
    <row r="20" spans="1:8" ht="15" customHeight="1" x14ac:dyDescent="0.25">
      <c r="A20" s="72" t="s">
        <v>165</v>
      </c>
      <c r="B20" s="73" t="s">
        <v>166</v>
      </c>
      <c r="C20" s="73" t="s">
        <v>104</v>
      </c>
      <c r="D20" s="73" t="s">
        <v>167</v>
      </c>
      <c r="E20" s="73" t="s">
        <v>168</v>
      </c>
      <c r="F20" s="73" t="s">
        <v>26</v>
      </c>
      <c r="G20" s="73" t="s">
        <v>169</v>
      </c>
      <c r="H20" s="74" t="s">
        <v>170</v>
      </c>
    </row>
    <row r="21" spans="1:8" ht="15" customHeight="1" x14ac:dyDescent="0.25">
      <c r="A21" s="46"/>
      <c r="B21" s="49"/>
      <c r="C21" s="49"/>
      <c r="D21" s="51"/>
      <c r="E21" s="51"/>
      <c r="F21" s="55"/>
      <c r="G21" s="56"/>
      <c r="H21" s="57"/>
    </row>
    <row r="22" spans="1:8" ht="15.75" x14ac:dyDescent="0.25">
      <c r="A22" s="58" t="s">
        <v>31</v>
      </c>
      <c r="B22" s="59"/>
      <c r="C22" s="59"/>
      <c r="D22" s="59"/>
      <c r="E22" s="59"/>
      <c r="F22" s="60"/>
      <c r="G22" s="60"/>
      <c r="H22" s="61"/>
    </row>
    <row r="23" spans="1:8" s="19" customFormat="1" x14ac:dyDescent="0.25">
      <c r="A23" s="63" t="s">
        <v>25</v>
      </c>
      <c r="B23" s="64"/>
      <c r="C23" s="64"/>
      <c r="D23" s="64"/>
      <c r="E23" s="64"/>
      <c r="F23" s="64"/>
      <c r="G23" s="64"/>
      <c r="H23" s="65"/>
    </row>
    <row r="24" spans="1:8" s="19" customFormat="1" x14ac:dyDescent="0.25">
      <c r="A24" s="63" t="s">
        <v>174</v>
      </c>
      <c r="B24" s="64"/>
      <c r="C24" s="64"/>
      <c r="D24" s="64"/>
      <c r="E24" s="64"/>
      <c r="F24" s="64"/>
      <c r="G24" s="64"/>
      <c r="H24" s="65"/>
    </row>
    <row r="25" spans="1:8" s="19" customFormat="1" x14ac:dyDescent="0.25">
      <c r="A25" s="63" t="s">
        <v>173</v>
      </c>
      <c r="B25" s="64"/>
      <c r="C25" s="64"/>
      <c r="D25" s="64"/>
      <c r="E25" s="64"/>
      <c r="F25" s="64"/>
      <c r="G25" s="64"/>
      <c r="H25" s="65"/>
    </row>
    <row r="26" spans="1:8" s="19" customFormat="1" x14ac:dyDescent="0.25">
      <c r="A26" s="63" t="s">
        <v>200</v>
      </c>
      <c r="B26" s="64"/>
      <c r="C26" s="64"/>
      <c r="D26" s="64"/>
      <c r="E26" s="64"/>
      <c r="F26" s="64"/>
      <c r="G26" s="64"/>
      <c r="H26" s="65"/>
    </row>
    <row r="27" spans="1:8" s="19" customFormat="1" ht="15.75" x14ac:dyDescent="0.25">
      <c r="A27" s="63" t="s">
        <v>172</v>
      </c>
      <c r="B27" s="64"/>
      <c r="C27" s="64"/>
      <c r="D27" s="64"/>
      <c r="E27" s="64"/>
      <c r="F27" s="64"/>
      <c r="G27" s="64"/>
      <c r="H27" s="65"/>
    </row>
    <row r="28" spans="1:8" s="19" customFormat="1" ht="15.75" x14ac:dyDescent="0.25">
      <c r="A28" s="63" t="s">
        <v>171</v>
      </c>
      <c r="B28" s="64"/>
      <c r="C28" s="64"/>
      <c r="D28" s="64"/>
      <c r="E28" s="64"/>
      <c r="F28" s="64"/>
      <c r="G28" s="64"/>
      <c r="H28" s="65"/>
    </row>
    <row r="29" spans="1:8" s="19" customFormat="1" x14ac:dyDescent="0.25">
      <c r="A29" s="63" t="s">
        <v>33</v>
      </c>
      <c r="B29" s="64"/>
      <c r="C29" s="64"/>
      <c r="D29" s="64"/>
      <c r="E29" s="64"/>
      <c r="F29" s="64"/>
      <c r="G29" s="64"/>
      <c r="H29" s="65"/>
    </row>
    <row r="30" spans="1:8" s="19" customFormat="1" x14ac:dyDescent="0.25">
      <c r="A30" s="66" t="s">
        <v>80</v>
      </c>
      <c r="B30" s="67"/>
      <c r="C30" s="67"/>
      <c r="D30" s="67"/>
      <c r="E30" s="67"/>
      <c r="F30" s="67"/>
      <c r="G30" s="67"/>
      <c r="H30" s="68"/>
    </row>
  </sheetData>
  <mergeCells count="2">
    <mergeCell ref="I10:K10"/>
    <mergeCell ref="F18:H18"/>
  </mergeCells>
  <phoneticPr fontId="4" type="noConversion"/>
  <pageMargins left="0.2" right="0.2" top="0" bottom="0" header="0" footer="0"/>
  <pageSetup orientation="landscape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0CB7-60F3-4B21-A555-E7D713F66AF9}">
  <dimension ref="A1:A15"/>
  <sheetViews>
    <sheetView workbookViewId="0">
      <selection activeCell="A17" sqref="A17"/>
    </sheetView>
  </sheetViews>
  <sheetFormatPr defaultRowHeight="15" x14ac:dyDescent="0.25"/>
  <cols>
    <col min="1" max="1" width="67.42578125" customWidth="1"/>
  </cols>
  <sheetData>
    <row r="1" spans="1:1" x14ac:dyDescent="0.25">
      <c r="A1" s="30" t="s">
        <v>75</v>
      </c>
    </row>
    <row r="2" spans="1:1" x14ac:dyDescent="0.25">
      <c r="A2" s="30"/>
    </row>
    <row r="3" spans="1:1" x14ac:dyDescent="0.25">
      <c r="A3" s="30" t="s">
        <v>81</v>
      </c>
    </row>
    <row r="4" spans="1:1" x14ac:dyDescent="0.25">
      <c r="A4" s="30" t="s">
        <v>82</v>
      </c>
    </row>
    <row r="5" spans="1:1" x14ac:dyDescent="0.25">
      <c r="A5" s="30" t="s">
        <v>83</v>
      </c>
    </row>
    <row r="6" spans="1:1" x14ac:dyDescent="0.25">
      <c r="A6" s="30" t="s">
        <v>84</v>
      </c>
    </row>
    <row r="7" spans="1:1" x14ac:dyDescent="0.25">
      <c r="A7" s="30" t="s">
        <v>85</v>
      </c>
    </row>
    <row r="8" spans="1:1" x14ac:dyDescent="0.25">
      <c r="A8" s="30" t="s">
        <v>86</v>
      </c>
    </row>
    <row r="9" spans="1:1" x14ac:dyDescent="0.25">
      <c r="A9" s="30" t="s">
        <v>87</v>
      </c>
    </row>
    <row r="10" spans="1:1" x14ac:dyDescent="0.25">
      <c r="A10" s="30" t="s">
        <v>88</v>
      </c>
    </row>
    <row r="11" spans="1:1" x14ac:dyDescent="0.25">
      <c r="A11" s="30" t="s">
        <v>89</v>
      </c>
    </row>
    <row r="12" spans="1:1" x14ac:dyDescent="0.25">
      <c r="A12" s="30" t="s">
        <v>90</v>
      </c>
    </row>
    <row r="13" spans="1:1" x14ac:dyDescent="0.25">
      <c r="A13" s="30" t="s">
        <v>91</v>
      </c>
    </row>
    <row r="14" spans="1:1" x14ac:dyDescent="0.25">
      <c r="A14" s="31"/>
    </row>
    <row r="15" spans="1:1" x14ac:dyDescent="0.25">
      <c r="A15" s="30"/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G38"/>
  <sheetViews>
    <sheetView workbookViewId="0">
      <selection activeCell="B15" sqref="B15"/>
    </sheetView>
  </sheetViews>
  <sheetFormatPr defaultRowHeight="15" x14ac:dyDescent="0.25"/>
  <cols>
    <col min="2" max="2" width="22.140625" customWidth="1"/>
    <col min="4" max="4" width="9.140625" style="2"/>
    <col min="6" max="6" width="13.5703125" customWidth="1"/>
    <col min="7" max="7" width="14.5703125" customWidth="1"/>
  </cols>
  <sheetData>
    <row r="2" spans="1:7" ht="18.75" x14ac:dyDescent="0.3">
      <c r="D2" s="23" t="s">
        <v>19</v>
      </c>
      <c r="F2" t="s">
        <v>21</v>
      </c>
      <c r="G2" s="19" t="s">
        <v>20</v>
      </c>
    </row>
    <row r="3" spans="1:7" ht="20.100000000000001" customHeight="1" x14ac:dyDescent="0.25">
      <c r="A3" s="6" t="s">
        <v>10</v>
      </c>
      <c r="B3" s="6" t="s">
        <v>194</v>
      </c>
      <c r="C3" s="6" t="s">
        <v>195</v>
      </c>
      <c r="D3" s="7">
        <v>2</v>
      </c>
      <c r="E3" s="96" t="s">
        <v>22</v>
      </c>
      <c r="F3" s="1"/>
      <c r="G3" s="1"/>
    </row>
    <row r="4" spans="1:7" ht="20.100000000000001" customHeight="1" x14ac:dyDescent="0.25">
      <c r="A4" s="11"/>
      <c r="B4" s="6" t="s">
        <v>194</v>
      </c>
      <c r="C4" s="6" t="s">
        <v>202</v>
      </c>
      <c r="D4" s="7">
        <v>2</v>
      </c>
      <c r="E4" s="96"/>
      <c r="F4" s="1"/>
      <c r="G4" s="1"/>
    </row>
    <row r="5" spans="1:7" ht="20.100000000000001" customHeight="1" x14ac:dyDescent="0.25">
      <c r="A5" s="11"/>
      <c r="B5" s="6" t="s">
        <v>196</v>
      </c>
      <c r="C5" s="6" t="s">
        <v>197</v>
      </c>
      <c r="D5" s="7">
        <v>3</v>
      </c>
      <c r="E5" s="96"/>
      <c r="F5" s="1"/>
      <c r="G5" s="1"/>
    </row>
    <row r="6" spans="1:7" ht="20.100000000000001" customHeight="1" x14ac:dyDescent="0.25">
      <c r="A6" s="11"/>
      <c r="B6" s="6" t="s">
        <v>0</v>
      </c>
      <c r="C6" s="6" t="s">
        <v>197</v>
      </c>
      <c r="D6" s="7">
        <v>3</v>
      </c>
      <c r="E6" s="96"/>
      <c r="F6" s="1"/>
      <c r="G6" s="1"/>
    </row>
    <row r="7" spans="1:7" ht="20.100000000000001" customHeight="1" x14ac:dyDescent="0.25">
      <c r="A7" s="11"/>
      <c r="B7" s="6"/>
      <c r="C7" s="6"/>
      <c r="D7" s="7"/>
      <c r="E7" s="96"/>
      <c r="F7" s="1"/>
      <c r="G7" s="1"/>
    </row>
    <row r="8" spans="1:7" ht="20.100000000000001" customHeight="1" x14ac:dyDescent="0.25">
      <c r="A8" s="11"/>
      <c r="B8" s="6"/>
      <c r="C8" s="6"/>
      <c r="D8" s="7"/>
      <c r="E8" s="96"/>
      <c r="F8" s="1"/>
      <c r="G8" s="1"/>
    </row>
    <row r="9" spans="1:7" ht="20.100000000000001" customHeight="1" x14ac:dyDescent="0.25">
      <c r="A9" s="4" t="s">
        <v>9</v>
      </c>
      <c r="B9" s="4" t="s">
        <v>133</v>
      </c>
      <c r="C9" s="4" t="s">
        <v>104</v>
      </c>
      <c r="D9" s="5">
        <v>4</v>
      </c>
      <c r="E9" s="96"/>
      <c r="F9" s="1"/>
      <c r="G9" s="1"/>
    </row>
    <row r="10" spans="1:7" ht="20.100000000000001" customHeight="1" x14ac:dyDescent="0.25">
      <c r="A10" s="10"/>
      <c r="B10" s="4" t="s">
        <v>103</v>
      </c>
      <c r="C10" s="4" t="s">
        <v>104</v>
      </c>
      <c r="D10" s="5">
        <v>4</v>
      </c>
      <c r="E10" s="96"/>
      <c r="F10" s="1"/>
      <c r="G10" s="1"/>
    </row>
    <row r="11" spans="1:7" ht="20.100000000000001" customHeight="1" x14ac:dyDescent="0.25">
      <c r="A11" s="10"/>
      <c r="B11" s="4"/>
      <c r="C11" s="4"/>
      <c r="D11" s="5"/>
      <c r="E11" s="96"/>
      <c r="F11" s="1"/>
      <c r="G11" s="1"/>
    </row>
    <row r="12" spans="1:7" ht="20.100000000000001" customHeight="1" x14ac:dyDescent="0.25">
      <c r="A12" s="3" t="s">
        <v>8</v>
      </c>
      <c r="B12" s="3" t="s">
        <v>138</v>
      </c>
      <c r="C12" s="3" t="s">
        <v>104</v>
      </c>
      <c r="D12" s="15">
        <v>4</v>
      </c>
      <c r="E12" s="96"/>
      <c r="F12" s="1"/>
      <c r="G12" s="1"/>
    </row>
    <row r="13" spans="1:7" ht="20.100000000000001" customHeight="1" x14ac:dyDescent="0.25">
      <c r="A13" s="9"/>
      <c r="B13" s="3" t="s">
        <v>160</v>
      </c>
      <c r="C13" s="3" t="s">
        <v>104</v>
      </c>
      <c r="D13" s="15">
        <v>4</v>
      </c>
      <c r="E13" s="96"/>
      <c r="F13" s="1"/>
      <c r="G13" s="1"/>
    </row>
    <row r="14" spans="1:7" ht="20.100000000000001" customHeight="1" x14ac:dyDescent="0.25">
      <c r="A14" s="9"/>
      <c r="B14" s="3" t="s">
        <v>77</v>
      </c>
      <c r="C14" s="3" t="s">
        <v>104</v>
      </c>
      <c r="D14" s="15">
        <v>4</v>
      </c>
      <c r="E14" s="96"/>
      <c r="F14" s="1"/>
      <c r="G14" s="1"/>
    </row>
    <row r="15" spans="1:7" ht="20.100000000000001" customHeight="1" x14ac:dyDescent="0.25">
      <c r="A15" s="9"/>
      <c r="B15" s="3" t="s">
        <v>155</v>
      </c>
      <c r="C15" s="3" t="s">
        <v>156</v>
      </c>
      <c r="D15" s="15">
        <v>2</v>
      </c>
      <c r="E15" s="96"/>
      <c r="F15" s="1"/>
      <c r="G15" s="1"/>
    </row>
    <row r="16" spans="1:7" ht="20.100000000000001" customHeight="1" x14ac:dyDescent="0.25">
      <c r="A16" s="9"/>
      <c r="B16" s="3"/>
      <c r="C16" s="3"/>
      <c r="D16" s="15"/>
      <c r="E16" s="96"/>
      <c r="F16" s="1"/>
      <c r="G16" s="1"/>
    </row>
    <row r="17" spans="1:7" ht="20.100000000000001" customHeight="1" x14ac:dyDescent="0.25">
      <c r="A17" s="13" t="s">
        <v>11</v>
      </c>
      <c r="B17" s="13" t="s">
        <v>166</v>
      </c>
      <c r="C17" s="13" t="s">
        <v>104</v>
      </c>
      <c r="D17" s="16">
        <v>4</v>
      </c>
      <c r="E17" s="96"/>
      <c r="F17" s="1"/>
      <c r="G17" s="1"/>
    </row>
    <row r="18" spans="1:7" ht="20.100000000000001" customHeight="1" x14ac:dyDescent="0.25">
      <c r="A18" s="12"/>
      <c r="B18" s="14"/>
      <c r="C18" s="13"/>
      <c r="D18" s="16"/>
      <c r="E18" s="96"/>
      <c r="F18" s="1"/>
      <c r="G18" s="1"/>
    </row>
    <row r="19" spans="1:7" ht="20.100000000000001" customHeight="1" x14ac:dyDescent="0.25">
      <c r="A19" s="12"/>
      <c r="B19" s="14"/>
      <c r="C19" s="14"/>
      <c r="D19" s="17"/>
      <c r="E19" s="96"/>
      <c r="F19" s="1"/>
      <c r="G19" s="1"/>
    </row>
    <row r="20" spans="1:7" ht="20.100000000000001" customHeight="1" x14ac:dyDescent="0.25">
      <c r="A20" s="20" t="s">
        <v>12</v>
      </c>
      <c r="B20" s="20" t="s">
        <v>13</v>
      </c>
      <c r="C20" s="20"/>
      <c r="D20" s="21">
        <v>1</v>
      </c>
      <c r="E20" s="96"/>
      <c r="F20" s="1"/>
      <c r="G20" s="1"/>
    </row>
    <row r="21" spans="1:7" ht="20.100000000000001" customHeight="1" x14ac:dyDescent="0.25">
      <c r="A21" s="22"/>
      <c r="B21" s="20"/>
      <c r="C21" s="20"/>
      <c r="D21" s="21"/>
      <c r="E21" s="96"/>
      <c r="F21" s="1"/>
      <c r="G21" s="1"/>
    </row>
    <row r="22" spans="1:7" ht="20.100000000000001" customHeight="1" x14ac:dyDescent="0.25">
      <c r="A22" s="22"/>
      <c r="B22" s="20" t="s">
        <v>15</v>
      </c>
      <c r="C22" s="20" t="s">
        <v>14</v>
      </c>
      <c r="D22" s="21">
        <v>5</v>
      </c>
      <c r="E22" s="96"/>
      <c r="F22" s="1"/>
      <c r="G22" s="1"/>
    </row>
    <row r="23" spans="1:7" ht="20.100000000000001" customHeight="1" x14ac:dyDescent="0.25">
      <c r="A23" s="22"/>
      <c r="B23" s="20" t="s">
        <v>105</v>
      </c>
      <c r="C23" s="20" t="s">
        <v>14</v>
      </c>
      <c r="D23" s="21">
        <v>5</v>
      </c>
      <c r="E23" s="96"/>
      <c r="F23" s="1"/>
      <c r="G23" s="1"/>
    </row>
    <row r="24" spans="1:7" ht="20.100000000000001" customHeight="1" x14ac:dyDescent="0.25">
      <c r="A24" s="22"/>
      <c r="B24" s="20" t="s">
        <v>106</v>
      </c>
      <c r="C24" s="20" t="s">
        <v>16</v>
      </c>
      <c r="D24" s="21">
        <v>4</v>
      </c>
      <c r="E24" s="96"/>
      <c r="F24" s="1"/>
      <c r="G24" s="1"/>
    </row>
    <row r="25" spans="1:7" ht="20.100000000000001" customHeight="1" x14ac:dyDescent="0.25">
      <c r="A25" s="22"/>
      <c r="B25" s="20" t="s">
        <v>183</v>
      </c>
      <c r="C25" s="20" t="s">
        <v>16</v>
      </c>
      <c r="D25" s="21">
        <v>4</v>
      </c>
      <c r="E25" s="96"/>
      <c r="F25" s="1"/>
      <c r="G25" s="1"/>
    </row>
    <row r="26" spans="1:7" ht="20.100000000000001" customHeight="1" x14ac:dyDescent="0.25">
      <c r="A26" s="22"/>
      <c r="B26" s="20" t="s">
        <v>139</v>
      </c>
      <c r="C26" s="20" t="s">
        <v>16</v>
      </c>
      <c r="D26" s="21">
        <v>4</v>
      </c>
      <c r="E26" s="96"/>
      <c r="F26" s="1"/>
      <c r="G26" s="1"/>
    </row>
    <row r="27" spans="1:7" ht="20.100000000000001" customHeight="1" x14ac:dyDescent="0.25">
      <c r="A27" s="18" t="s">
        <v>27</v>
      </c>
      <c r="B27" s="92" t="s">
        <v>17</v>
      </c>
      <c r="C27" s="93"/>
      <c r="D27" s="94"/>
      <c r="E27" t="s">
        <v>28</v>
      </c>
    </row>
    <row r="28" spans="1:7" ht="20.100000000000001" customHeight="1" x14ac:dyDescent="0.25">
      <c r="B28" s="95" t="s">
        <v>18</v>
      </c>
      <c r="C28" s="95"/>
      <c r="D28" s="95"/>
      <c r="E28" t="s">
        <v>29</v>
      </c>
    </row>
    <row r="29" spans="1:7" x14ac:dyDescent="0.25">
      <c r="B29" s="8"/>
      <c r="C29" s="8"/>
      <c r="D29" s="8"/>
    </row>
    <row r="30" spans="1:7" x14ac:dyDescent="0.25">
      <c r="B30" s="8"/>
      <c r="C30" s="8"/>
      <c r="D30" s="8"/>
    </row>
    <row r="32" spans="1:7" ht="15" customHeight="1" x14ac:dyDescent="0.25">
      <c r="A32" s="88" t="s">
        <v>23</v>
      </c>
      <c r="B32" s="88"/>
      <c r="C32" s="88"/>
      <c r="D32" s="88"/>
      <c r="E32" s="88"/>
      <c r="F32" s="88"/>
      <c r="G32" s="88"/>
    </row>
    <row r="33" spans="1:7" x14ac:dyDescent="0.25">
      <c r="A33" s="88"/>
      <c r="B33" s="88"/>
      <c r="C33" s="88"/>
      <c r="D33" s="88"/>
      <c r="E33" s="88"/>
      <c r="F33" s="88"/>
      <c r="G33" s="88"/>
    </row>
    <row r="34" spans="1:7" x14ac:dyDescent="0.25">
      <c r="A34" s="8"/>
      <c r="B34" s="8"/>
      <c r="C34" s="8"/>
      <c r="D34" s="8"/>
      <c r="E34" s="8"/>
      <c r="F34" s="8"/>
      <c r="G34" s="8"/>
    </row>
    <row r="35" spans="1:7" x14ac:dyDescent="0.25">
      <c r="A35" s="8"/>
      <c r="B35" s="8"/>
      <c r="C35" s="8"/>
      <c r="D35" s="8"/>
      <c r="E35" s="8"/>
      <c r="F35" s="8"/>
      <c r="G35" s="8"/>
    </row>
    <row r="37" spans="1:7" ht="15" customHeight="1" x14ac:dyDescent="0.25">
      <c r="A37" s="88" t="s">
        <v>24</v>
      </c>
      <c r="B37" s="88"/>
      <c r="C37" s="88"/>
      <c r="D37" s="88"/>
      <c r="E37" s="88"/>
      <c r="F37" s="88"/>
      <c r="G37" s="88"/>
    </row>
    <row r="38" spans="1:7" x14ac:dyDescent="0.25">
      <c r="A38" s="88"/>
      <c r="B38" s="88"/>
      <c r="C38" s="88"/>
      <c r="D38" s="88"/>
      <c r="E38" s="88"/>
      <c r="F38" s="88"/>
      <c r="G38" s="88"/>
    </row>
  </sheetData>
  <mergeCells count="5">
    <mergeCell ref="B27:D27"/>
    <mergeCell ref="B28:D28"/>
    <mergeCell ref="E3:E26"/>
    <mergeCell ref="A32:G33"/>
    <mergeCell ref="A37:G38"/>
  </mergeCells>
  <pageMargins left="0.45" right="0.45" top="0.25" bottom="0.2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FA651-1A43-4536-A6E4-0D019442B31F}">
  <dimension ref="A1:C12"/>
  <sheetViews>
    <sheetView workbookViewId="0">
      <selection activeCell="A2" sqref="A2"/>
    </sheetView>
  </sheetViews>
  <sheetFormatPr defaultRowHeight="15" x14ac:dyDescent="0.25"/>
  <cols>
    <col min="2" max="2" width="25.7109375" customWidth="1"/>
  </cols>
  <sheetData>
    <row r="1" spans="1:3" x14ac:dyDescent="0.25">
      <c r="C1" s="32" t="s">
        <v>114</v>
      </c>
    </row>
    <row r="2" spans="1:3" x14ac:dyDescent="0.25">
      <c r="A2" s="4" t="s">
        <v>9</v>
      </c>
      <c r="B2" s="4" t="s">
        <v>133</v>
      </c>
      <c r="C2" s="4" t="s">
        <v>161</v>
      </c>
    </row>
    <row r="3" spans="1:3" x14ac:dyDescent="0.25">
      <c r="A3" s="10"/>
      <c r="B3" s="4" t="s">
        <v>103</v>
      </c>
      <c r="C3" s="4" t="s">
        <v>140</v>
      </c>
    </row>
    <row r="4" spans="1:3" x14ac:dyDescent="0.25">
      <c r="A4" s="3" t="s">
        <v>8</v>
      </c>
      <c r="B4" s="3" t="s">
        <v>137</v>
      </c>
      <c r="C4" s="3" t="s">
        <v>163</v>
      </c>
    </row>
    <row r="5" spans="1:3" x14ac:dyDescent="0.25">
      <c r="A5" s="9"/>
      <c r="B5" s="3" t="s">
        <v>77</v>
      </c>
      <c r="C5" s="3" t="s">
        <v>163</v>
      </c>
    </row>
    <row r="6" spans="1:3" x14ac:dyDescent="0.25">
      <c r="A6" s="9"/>
      <c r="B6" s="3" t="s">
        <v>160</v>
      </c>
      <c r="C6" s="3" t="s">
        <v>162</v>
      </c>
    </row>
    <row r="7" spans="1:3" x14ac:dyDescent="0.25">
      <c r="A7" s="9"/>
      <c r="B7" s="3" t="s">
        <v>152</v>
      </c>
      <c r="C7" s="3" t="s">
        <v>164</v>
      </c>
    </row>
    <row r="8" spans="1:3" x14ac:dyDescent="0.25">
      <c r="A8" s="13" t="s">
        <v>11</v>
      </c>
      <c r="B8" s="13" t="s">
        <v>166</v>
      </c>
      <c r="C8" s="13" t="s">
        <v>168</v>
      </c>
    </row>
    <row r="9" spans="1:3" x14ac:dyDescent="0.25">
      <c r="A9" s="12"/>
      <c r="B9" s="13"/>
      <c r="C9" s="13"/>
    </row>
    <row r="10" spans="1:3" x14ac:dyDescent="0.25">
      <c r="A10" s="12"/>
      <c r="B10" s="13"/>
      <c r="C10" s="13"/>
    </row>
    <row r="11" spans="1:3" x14ac:dyDescent="0.25">
      <c r="A11" s="12"/>
      <c r="B11" s="14"/>
      <c r="C11" s="14"/>
    </row>
    <row r="12" spans="1:3" x14ac:dyDescent="0.25">
      <c r="A12" s="12"/>
      <c r="B12" s="14"/>
      <c r="C12" s="14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F2299-4B5B-4FF3-9A44-1D36ACADEA2E}">
  <dimension ref="A1:D23"/>
  <sheetViews>
    <sheetView tabSelected="1" workbookViewId="0">
      <selection activeCell="A5" sqref="A5"/>
    </sheetView>
  </sheetViews>
  <sheetFormatPr defaultRowHeight="15" x14ac:dyDescent="0.25"/>
  <cols>
    <col min="1" max="1" width="53.28515625" bestFit="1" customWidth="1"/>
    <col min="2" max="2" width="17.5703125" bestFit="1" customWidth="1"/>
    <col min="3" max="3" width="14.28515625" bestFit="1" customWidth="1"/>
    <col min="4" max="4" width="10.85546875" bestFit="1" customWidth="1"/>
  </cols>
  <sheetData>
    <row r="1" spans="1:4" x14ac:dyDescent="0.25">
      <c r="A1" s="24" t="s">
        <v>144</v>
      </c>
      <c r="B1" s="24"/>
      <c r="C1" s="24" t="s">
        <v>145</v>
      </c>
    </row>
    <row r="2" spans="1:4" x14ac:dyDescent="0.25">
      <c r="A2" s="25" t="s">
        <v>215</v>
      </c>
      <c r="B2" s="25"/>
      <c r="C2" s="33">
        <f>D23</f>
        <v>1836.1647499999999</v>
      </c>
    </row>
    <row r="4" spans="1:4" ht="23.25" x14ac:dyDescent="0.35">
      <c r="A4" s="34" t="s">
        <v>216</v>
      </c>
    </row>
    <row r="6" spans="1:4" x14ac:dyDescent="0.25">
      <c r="A6" s="35" t="s">
        <v>34</v>
      </c>
      <c r="B6" s="35" t="s">
        <v>146</v>
      </c>
      <c r="C6" s="35" t="s">
        <v>36</v>
      </c>
      <c r="D6" s="35" t="s">
        <v>147</v>
      </c>
    </row>
    <row r="7" spans="1:4" x14ac:dyDescent="0.25">
      <c r="A7" s="26" t="s">
        <v>129</v>
      </c>
      <c r="B7" s="26" t="s">
        <v>148</v>
      </c>
      <c r="C7" s="26" t="s">
        <v>126</v>
      </c>
      <c r="D7" s="36">
        <v>125</v>
      </c>
    </row>
    <row r="8" spans="1:4" x14ac:dyDescent="0.25">
      <c r="A8" s="26" t="s">
        <v>130</v>
      </c>
      <c r="B8" s="26" t="s">
        <v>148</v>
      </c>
      <c r="C8" s="26" t="s">
        <v>127</v>
      </c>
      <c r="D8" s="36">
        <v>121</v>
      </c>
    </row>
    <row r="9" spans="1:4" x14ac:dyDescent="0.25">
      <c r="A9" s="26" t="s">
        <v>131</v>
      </c>
      <c r="B9" s="26" t="s">
        <v>148</v>
      </c>
      <c r="C9" s="26" t="s">
        <v>128</v>
      </c>
      <c r="D9" s="36">
        <v>126.6</v>
      </c>
    </row>
    <row r="10" spans="1:4" x14ac:dyDescent="0.25">
      <c r="A10" s="26" t="s">
        <v>132</v>
      </c>
      <c r="B10" s="26" t="s">
        <v>148</v>
      </c>
      <c r="C10" s="26" t="s">
        <v>102</v>
      </c>
      <c r="D10" s="36">
        <v>152.19999999999999</v>
      </c>
    </row>
    <row r="11" spans="1:4" x14ac:dyDescent="0.25">
      <c r="A11" s="26" t="s">
        <v>184</v>
      </c>
      <c r="B11" s="26" t="s">
        <v>148</v>
      </c>
      <c r="C11" s="26" t="s">
        <v>178</v>
      </c>
      <c r="D11" s="36">
        <v>110.6</v>
      </c>
    </row>
    <row r="12" spans="1:4" x14ac:dyDescent="0.25">
      <c r="A12" s="26" t="s">
        <v>157</v>
      </c>
      <c r="B12" s="26" t="s">
        <v>185</v>
      </c>
      <c r="C12" s="26" t="s">
        <v>158</v>
      </c>
      <c r="D12" s="36">
        <v>162.69999999999999</v>
      </c>
    </row>
    <row r="13" spans="1:4" x14ac:dyDescent="0.25">
      <c r="A13" s="26" t="s">
        <v>181</v>
      </c>
      <c r="B13" s="26" t="s">
        <v>148</v>
      </c>
      <c r="C13" s="29" t="s">
        <v>182</v>
      </c>
      <c r="D13" s="36">
        <v>136.6</v>
      </c>
    </row>
    <row r="14" spans="1:4" x14ac:dyDescent="0.25">
      <c r="A14" s="26" t="s">
        <v>209</v>
      </c>
      <c r="B14" s="26" t="s">
        <v>210</v>
      </c>
      <c r="C14" s="29" t="s">
        <v>189</v>
      </c>
      <c r="D14" s="36">
        <v>0</v>
      </c>
    </row>
    <row r="15" spans="1:4" x14ac:dyDescent="0.25">
      <c r="A15" s="29" t="s">
        <v>206</v>
      </c>
      <c r="B15" s="29" t="s">
        <v>212</v>
      </c>
      <c r="C15" s="29" t="s">
        <v>187</v>
      </c>
      <c r="D15" s="36">
        <v>0</v>
      </c>
    </row>
    <row r="16" spans="1:4" x14ac:dyDescent="0.25">
      <c r="A16" s="29" t="s">
        <v>207</v>
      </c>
      <c r="B16" s="29" t="s">
        <v>211</v>
      </c>
      <c r="C16" s="29" t="s">
        <v>191</v>
      </c>
      <c r="D16" s="36">
        <v>0</v>
      </c>
    </row>
    <row r="17" spans="1:4" x14ac:dyDescent="0.25">
      <c r="A17" s="29" t="s">
        <v>208</v>
      </c>
      <c r="B17" s="29" t="s">
        <v>211</v>
      </c>
      <c r="C17" s="29" t="s">
        <v>73</v>
      </c>
      <c r="D17" s="36">
        <v>0</v>
      </c>
    </row>
    <row r="18" spans="1:4" x14ac:dyDescent="0.25">
      <c r="A18" s="29" t="s">
        <v>213</v>
      </c>
      <c r="B18" s="29" t="s">
        <v>193</v>
      </c>
      <c r="C18" s="29"/>
      <c r="D18" s="36">
        <v>208</v>
      </c>
    </row>
    <row r="19" spans="1:4" x14ac:dyDescent="0.25">
      <c r="A19" s="29" t="s">
        <v>214</v>
      </c>
      <c r="B19" s="29" t="s">
        <v>203</v>
      </c>
      <c r="C19" s="29"/>
      <c r="D19" s="36">
        <v>238</v>
      </c>
    </row>
    <row r="20" spans="1:4" x14ac:dyDescent="0.25">
      <c r="A20" s="29" t="s">
        <v>149</v>
      </c>
      <c r="B20" s="29">
        <v>1</v>
      </c>
      <c r="C20" s="29" t="s">
        <v>150</v>
      </c>
      <c r="D20" s="36">
        <v>300</v>
      </c>
    </row>
    <row r="21" spans="1:4" x14ac:dyDescent="0.25">
      <c r="D21" s="37">
        <f>SUM(D7:D20)</f>
        <v>1680.6999999999998</v>
      </c>
    </row>
    <row r="22" spans="1:4" x14ac:dyDescent="0.25">
      <c r="C22" s="38" t="s">
        <v>151</v>
      </c>
      <c r="D22" s="40">
        <f>D21*0.0925</f>
        <v>155.46474999999998</v>
      </c>
    </row>
    <row r="23" spans="1:4" x14ac:dyDescent="0.25">
      <c r="D23" s="39">
        <f>SUM(D21:D22)</f>
        <v>1836.1647499999999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D25" sqref="D25"/>
    </sheetView>
  </sheetViews>
  <sheetFormatPr defaultRowHeight="15" x14ac:dyDescent="0.25"/>
  <sheetData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Ordering</vt:lpstr>
      <vt:lpstr>Install</vt:lpstr>
      <vt:lpstr>Most Common Install Errors</vt:lpstr>
      <vt:lpstr>Checklist</vt:lpstr>
      <vt:lpstr>Tips </vt:lpstr>
      <vt:lpstr>Invoicing</vt:lpstr>
      <vt:lpstr>NRO Training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beckstead</dc:creator>
  <cp:lastModifiedBy>Troy Vanscourt</cp:lastModifiedBy>
  <cp:lastPrinted>2022-08-12T15:57:36Z</cp:lastPrinted>
  <dcterms:created xsi:type="dcterms:W3CDTF">2018-11-12T20:18:13Z</dcterms:created>
  <dcterms:modified xsi:type="dcterms:W3CDTF">2024-12-04T20:57:00Z</dcterms:modified>
</cp:coreProperties>
</file>