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hq-fs-00\Users$\vanscourt\Vanscourt\NAM\NAM DOCS\Bark Social\"/>
    </mc:Choice>
  </mc:AlternateContent>
  <xr:revisionPtr revIDLastSave="0" documentId="13_ncr:1_{557D5E14-29D9-4194-8D88-0EA2BFC4F1C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dering" sheetId="4" r:id="rId1"/>
    <sheet name="Install" sheetId="1" r:id="rId2"/>
    <sheet name="Most Common Install Errors" sheetId="5" state="hidden" r:id="rId3"/>
    <sheet name="Checklist" sheetId="2" r:id="rId4"/>
    <sheet name="Tips " sheetId="6" r:id="rId5"/>
    <sheet name="Invoicing" sheetId="7" r:id="rId6"/>
    <sheet name="NRO Training" sheetId="3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7" l="1"/>
  <c r="D25" i="7" l="1"/>
  <c r="D26" i="7" s="1"/>
  <c r="C2" i="7" s="1"/>
</calcChain>
</file>

<file path=xl/sharedStrings.xml><?xml version="1.0" encoding="utf-8"?>
<sst xmlns="http://schemas.openxmlformats.org/spreadsheetml/2006/main" count="427" uniqueCount="251">
  <si>
    <t>Super 8</t>
  </si>
  <si>
    <t>2.5g</t>
  </si>
  <si>
    <t>Install PAR</t>
  </si>
  <si>
    <t>Size</t>
  </si>
  <si>
    <t>Dispenser</t>
  </si>
  <si>
    <t xml:space="preserve">D4 Action </t>
  </si>
  <si>
    <t>D4 Action</t>
  </si>
  <si>
    <t>5 Spray Btl Rack (70-0500 from tcd) and 3 vial test strip holder (R001)</t>
  </si>
  <si>
    <t>3 vial test strip holder (R001)</t>
  </si>
  <si>
    <t xml:space="preserve">Super 8 </t>
  </si>
  <si>
    <t>mop sink</t>
  </si>
  <si>
    <t>3 comp</t>
  </si>
  <si>
    <t xml:space="preserve">machine </t>
  </si>
  <si>
    <t>Misc</t>
  </si>
  <si>
    <t xml:space="preserve">Other </t>
  </si>
  <si>
    <t xml:space="preserve">SDS Book </t>
  </si>
  <si>
    <t xml:space="preserve">vial </t>
  </si>
  <si>
    <t xml:space="preserve">Chlorine Test Strips </t>
  </si>
  <si>
    <t>quart</t>
  </si>
  <si>
    <t>Picture of the chemical closet - stocked</t>
  </si>
  <si>
    <t xml:space="preserve">Picture of the test strips - stocked </t>
  </si>
  <si>
    <t>Units</t>
  </si>
  <si>
    <t>sg</t>
  </si>
  <si>
    <r>
      <rPr>
        <b/>
        <sz val="11"/>
        <color theme="1"/>
        <rFont val="Calibri"/>
        <family val="2"/>
        <scheme val="minor"/>
      </rPr>
      <t>ACS</t>
    </r>
    <r>
      <rPr>
        <sz val="11"/>
        <color theme="1"/>
        <rFont val="Calibri"/>
        <family val="2"/>
        <scheme val="minor"/>
      </rPr>
      <t xml:space="preserve"> </t>
    </r>
  </si>
  <si>
    <t xml:space="preserve">    Deliver    Units    on    install    day </t>
  </si>
  <si>
    <t>sg manager name   ______________________        signature  __________________________________</t>
  </si>
  <si>
    <t>acs employee name ______________________    signature  __________________________________</t>
  </si>
  <si>
    <t>1 Case</t>
  </si>
  <si>
    <t>Pictures</t>
  </si>
  <si>
    <t>**We cant leave chem install day w/out</t>
  </si>
  <si>
    <t xml:space="preserve">making the full delivery </t>
  </si>
  <si>
    <t>*hot water line</t>
  </si>
  <si>
    <t xml:space="preserve">SDS Book mounted on wall next to Mgr office </t>
  </si>
  <si>
    <t>In Line Check Valve close to the D4</t>
  </si>
  <si>
    <t>Product</t>
  </si>
  <si>
    <t>Vendor</t>
  </si>
  <si>
    <t>Part #</t>
  </si>
  <si>
    <t xml:space="preserve">Basket - 1 Gallon </t>
  </si>
  <si>
    <t>ACS</t>
  </si>
  <si>
    <t>804-0050</t>
  </si>
  <si>
    <t xml:space="preserve">Spray Bottles </t>
  </si>
  <si>
    <t>PQB0036</t>
  </si>
  <si>
    <t xml:space="preserve">Triggers - Mister </t>
  </si>
  <si>
    <t>SPR0100</t>
  </si>
  <si>
    <t xml:space="preserve">Check Valve - In Line </t>
  </si>
  <si>
    <t>105-0020</t>
  </si>
  <si>
    <t xml:space="preserve">Label - Hand Soap Dispenser </t>
  </si>
  <si>
    <t>ACL92232</t>
  </si>
  <si>
    <t>GAP671</t>
  </si>
  <si>
    <t xml:space="preserve">Label - SDS Roll </t>
  </si>
  <si>
    <t xml:space="preserve">ACS </t>
  </si>
  <si>
    <t>S385</t>
  </si>
  <si>
    <t>Placard - Three Comp Direction</t>
  </si>
  <si>
    <t>F529</t>
  </si>
  <si>
    <t>Sticker - Fill Level</t>
  </si>
  <si>
    <t>F525</t>
  </si>
  <si>
    <t>Sticker - Wash/Rinse/Sanitize</t>
  </si>
  <si>
    <t>F524</t>
  </si>
  <si>
    <t>Chlorine/QA Test Strips &amp; Holder</t>
  </si>
  <si>
    <t>R001</t>
  </si>
  <si>
    <t>S381</t>
  </si>
  <si>
    <t>Chemicals</t>
  </si>
  <si>
    <t>In Line Check Valve</t>
  </si>
  <si>
    <t>100.11.4</t>
  </si>
  <si>
    <t>Foot Valves</t>
  </si>
  <si>
    <t>100.16E</t>
  </si>
  <si>
    <t>Ceramic Weight</t>
  </si>
  <si>
    <t>61.107.2</t>
  </si>
  <si>
    <t>Tubing</t>
  </si>
  <si>
    <t>100.12.23</t>
  </si>
  <si>
    <t>Dishcarge Tubing</t>
  </si>
  <si>
    <t>Parts &amp; Placards</t>
  </si>
  <si>
    <t>A0034250</t>
  </si>
  <si>
    <t>DEMA</t>
  </si>
  <si>
    <t>Examples of recent install errors:</t>
  </si>
  <si>
    <t>Solution QA</t>
  </si>
  <si>
    <t>RS300</t>
  </si>
  <si>
    <t>Pre Soak</t>
  </si>
  <si>
    <t>In Line Check Valve close to D4</t>
  </si>
  <si>
    <t>3 Comp / 1 x Sink Kit</t>
  </si>
  <si>
    <t>Mop Sink / Y with Hose</t>
  </si>
  <si>
    <t>Did not notice chemical sanitation VS High Temp sanitation</t>
  </si>
  <si>
    <t>Did not use sink kits at 3 comp sink</t>
  </si>
  <si>
    <t>used ultra QA test strips instead of QA test strips</t>
  </si>
  <si>
    <t>Did not deliver 6 weeks worh of product on initial install</t>
  </si>
  <si>
    <t>Qa hooked up to Hot water on 3 comp sink when it should be cold</t>
  </si>
  <si>
    <t>Booster heaters not correctly plumbed ( should not directly use pex )</t>
  </si>
  <si>
    <t>Not having all correct wall placards</t>
  </si>
  <si>
    <t>Not going over machine installation with the staff ( How to breakdown machine )</t>
  </si>
  <si>
    <t>Not making sure machine is Level and racks pull thru properly</t>
  </si>
  <si>
    <t>Make sure all heating elements are set properly  ( 140 wash , 120 rinse , 180 final rinse )</t>
  </si>
  <si>
    <t>Pressure regulator adjusted properly for final rinse ( 20 +5 )</t>
  </si>
  <si>
    <t>Basket - Single Pods</t>
  </si>
  <si>
    <t>804-0011</t>
  </si>
  <si>
    <t>ACL90035</t>
  </si>
  <si>
    <t>Label - Glass Cleaner Spray Bottle</t>
  </si>
  <si>
    <t>ACL90055</t>
  </si>
  <si>
    <t>Label - Degrease Spray Bottle</t>
  </si>
  <si>
    <t>ACL90057</t>
  </si>
  <si>
    <t xml:space="preserve">QA Test Strip </t>
  </si>
  <si>
    <t>R033</t>
  </si>
  <si>
    <t xml:space="preserve">PLACARD Kitchen Hygeine </t>
  </si>
  <si>
    <t>PLCD0001</t>
  </si>
  <si>
    <t>A0187280</t>
  </si>
  <si>
    <t xml:space="preserve">Solution QA </t>
  </si>
  <si>
    <t>Gallon</t>
  </si>
  <si>
    <t>G.O.K.</t>
  </si>
  <si>
    <t xml:space="preserve">QA Test  Strips </t>
  </si>
  <si>
    <t xml:space="preserve">Basket </t>
  </si>
  <si>
    <t xml:space="preserve">Tip </t>
  </si>
  <si>
    <t>100ppm</t>
  </si>
  <si>
    <t>Chemical</t>
  </si>
  <si>
    <t>Spray Bottle Holder 5</t>
  </si>
  <si>
    <t>TCD</t>
  </si>
  <si>
    <t>70-0500</t>
  </si>
  <si>
    <t>ACL90054</t>
  </si>
  <si>
    <t>Label - Oven Cleaner Spray Bottle</t>
  </si>
  <si>
    <t>Label - DC33 Detergent Disenfectant</t>
  </si>
  <si>
    <t>ACL90151</t>
  </si>
  <si>
    <t>Label - Dispenser Solution QA</t>
  </si>
  <si>
    <t xml:space="preserve">Label - Solution QA Spray Bottle </t>
  </si>
  <si>
    <t>GAP387</t>
  </si>
  <si>
    <t>Label - Dispenser Pot &amp; Pan Supreme</t>
  </si>
  <si>
    <t>GAP303</t>
  </si>
  <si>
    <t>GAP386</t>
  </si>
  <si>
    <t>Label - Dispenser Special Flatware Presoak</t>
  </si>
  <si>
    <t>GAP315</t>
  </si>
  <si>
    <t>Label - Dispenser Degreaser</t>
  </si>
  <si>
    <t>GAP613</t>
  </si>
  <si>
    <t>Label - Dispenser DC33 Detergent Disinfectant</t>
  </si>
  <si>
    <t>Label - Dispenser RS300 Glass Surface Cleaner</t>
  </si>
  <si>
    <t>A0680280</t>
  </si>
  <si>
    <t>A0035280</t>
  </si>
  <si>
    <t>A0050280</t>
  </si>
  <si>
    <t>A0057280</t>
  </si>
  <si>
    <t>A0054280</t>
  </si>
  <si>
    <t>Pot &amp; Pan Supreme (Gallons)</t>
  </si>
  <si>
    <t>Solution QA (Gallons)</t>
  </si>
  <si>
    <t>Special (Gallons)</t>
  </si>
  <si>
    <t>D-grease (Gallons)</t>
  </si>
  <si>
    <t>G.O.K Grill and Oven Kleen (Gallons)</t>
  </si>
  <si>
    <t>RS300 Glass &amp; Hard Surface Cleaner (Gallons)</t>
  </si>
  <si>
    <t>Mach Turbo</t>
  </si>
  <si>
    <t>A1721378</t>
  </si>
  <si>
    <t>Super 8  (2.5 Gallon)</t>
  </si>
  <si>
    <t>Mach Turbo (3.78L)</t>
  </si>
  <si>
    <t>Mach Drymate</t>
  </si>
  <si>
    <t>Mach Drymate (3.78L)</t>
  </si>
  <si>
    <t>A1121378</t>
  </si>
  <si>
    <t>Turbo</t>
  </si>
  <si>
    <t>3.78L</t>
  </si>
  <si>
    <t>Drymate</t>
  </si>
  <si>
    <t>Pot &amp; Pan Supreme</t>
  </si>
  <si>
    <t>2x3.78L</t>
  </si>
  <si>
    <t>2cc</t>
  </si>
  <si>
    <t>3cc</t>
  </si>
  <si>
    <t>Gallon Basket</t>
  </si>
  <si>
    <t>Dgrease</t>
  </si>
  <si>
    <t>Special</t>
  </si>
  <si>
    <t xml:space="preserve">Dgrease </t>
  </si>
  <si>
    <t>G. O.K</t>
  </si>
  <si>
    <t>2x 2.5g</t>
  </si>
  <si>
    <t>Spray Bottle - Dgrease</t>
  </si>
  <si>
    <t>200ppm</t>
  </si>
  <si>
    <t>*cold water, 200ppm</t>
  </si>
  <si>
    <t>Chlorine Test Strip</t>
  </si>
  <si>
    <t>R020</t>
  </si>
  <si>
    <t>Location</t>
  </si>
  <si>
    <t>Invoice Total</t>
  </si>
  <si>
    <t>Amount Delivered</t>
  </si>
  <si>
    <t>Price</t>
  </si>
  <si>
    <t>1 case</t>
  </si>
  <si>
    <t>LABOR/Install Fee</t>
  </si>
  <si>
    <t>0600-1</t>
  </si>
  <si>
    <t>Tax ( can Vary )</t>
  </si>
  <si>
    <t>2 pods</t>
  </si>
  <si>
    <t>First 4 Weeks Services</t>
  </si>
  <si>
    <t>None</t>
  </si>
  <si>
    <t>G.O.K</t>
  </si>
  <si>
    <t>Single Pod Basket</t>
  </si>
  <si>
    <t>Notes</t>
  </si>
  <si>
    <r>
      <t xml:space="preserve">5 x Ensurinse test strip vials for the mgrs office </t>
    </r>
    <r>
      <rPr>
        <b/>
        <sz val="12"/>
        <rFont val="Calibri"/>
        <family val="2"/>
        <scheme val="minor"/>
      </rPr>
      <t>(R004)</t>
    </r>
  </si>
  <si>
    <t>DC33</t>
  </si>
  <si>
    <t>Common Scents</t>
  </si>
  <si>
    <t>Room Deodorizer</t>
  </si>
  <si>
    <t>Toilet Bowl Clip</t>
  </si>
  <si>
    <t>Urinal Screen</t>
  </si>
  <si>
    <t>1.5oz</t>
  </si>
  <si>
    <t>1oz</t>
  </si>
  <si>
    <t>2oz</t>
  </si>
  <si>
    <t>6oz</t>
  </si>
  <si>
    <t>0.5oz</t>
  </si>
  <si>
    <t>Personal Hygiene</t>
  </si>
  <si>
    <t>Han-Gel</t>
  </si>
  <si>
    <t>Hand</t>
  </si>
  <si>
    <t>N/A</t>
  </si>
  <si>
    <t>Hand Dispenser</t>
  </si>
  <si>
    <t>Kitchen and bathroom hand sinks.</t>
  </si>
  <si>
    <r>
      <t xml:space="preserve">5 x Chlorine test strip vials for the mgrs office </t>
    </r>
    <r>
      <rPr>
        <b/>
        <sz val="12"/>
        <rFont val="Calibri"/>
        <family val="2"/>
        <scheme val="minor"/>
      </rPr>
      <t>(R020)</t>
    </r>
  </si>
  <si>
    <r>
      <t xml:space="preserve">5 x QA test strip vials for the mgrs office </t>
    </r>
    <r>
      <rPr>
        <b/>
        <sz val="12"/>
        <rFont val="Calibri"/>
        <family val="2"/>
        <scheme val="minor"/>
      </rPr>
      <t>(R033)</t>
    </r>
  </si>
  <si>
    <t>4 x DC33 Spray Bottles,  4x Degrease Spray Bottles, 4 x Glass Cleaner Spray Bottles, 4x Over Cleaner Spray Bottles</t>
  </si>
  <si>
    <t>Application</t>
  </si>
  <si>
    <t>Pod</t>
  </si>
  <si>
    <t>2.5Gallon</t>
  </si>
  <si>
    <t>Label - Floor Cleaner</t>
  </si>
  <si>
    <t>GAP326</t>
  </si>
  <si>
    <t>A0151280</t>
  </si>
  <si>
    <t>DC33 (Gallons)</t>
  </si>
  <si>
    <t>Han-Gel (Gallons)</t>
  </si>
  <si>
    <t>A0232280</t>
  </si>
  <si>
    <t>Spray Bottle -DC33</t>
  </si>
  <si>
    <t>Spray Bottle - Oven Cleaner</t>
  </si>
  <si>
    <t>DC33 Detergent Disenfectant (Gallons)</t>
  </si>
  <si>
    <t>2 x 2.5 Gallon</t>
  </si>
  <si>
    <t>Bowl Clip</t>
  </si>
  <si>
    <t>Room Deodorizer - Cucumber Melon</t>
  </si>
  <si>
    <t>Bowl Clip - Cucumber Melon</t>
  </si>
  <si>
    <t>Urinal Screen - Cucumber Melon</t>
  </si>
  <si>
    <t>A1607012</t>
  </si>
  <si>
    <t>A1609012</t>
  </si>
  <si>
    <t>A1617010</t>
  </si>
  <si>
    <t>Spray Bottle- Glass Cleaner</t>
  </si>
  <si>
    <t>TIP</t>
  </si>
  <si>
    <t>3 Comp</t>
  </si>
  <si>
    <t>Mop sink</t>
  </si>
  <si>
    <t>A4392225</t>
  </si>
  <si>
    <t>FC46 (2.5L)</t>
  </si>
  <si>
    <t>C/S ROOM DEODORIZER COTTON BLOSSOM</t>
  </si>
  <si>
    <t>A1606012</t>
  </si>
  <si>
    <t>C/S BOWL CLIP CUCUMBER MELON</t>
  </si>
  <si>
    <t>C/S URINAL DEODORIZER COTTON BLOSSOM</t>
  </si>
  <si>
    <t>U34B w/ 6" legs</t>
  </si>
  <si>
    <t>U34B</t>
  </si>
  <si>
    <t>Ultra FC46</t>
  </si>
  <si>
    <t>2x2.5L</t>
  </si>
  <si>
    <t>Cucumber Melon Bathrooms</t>
  </si>
  <si>
    <t>Cucumber Melon Mens Bathroom</t>
  </si>
  <si>
    <t>NOTE: There are two (2) 3 compartment sinks at this location both to be set up with products as listed below.</t>
  </si>
  <si>
    <r>
      <t xml:space="preserve">Kitchen Hygiene Placard </t>
    </r>
    <r>
      <rPr>
        <b/>
        <sz val="11"/>
        <rFont val="Calibri"/>
        <family val="2"/>
        <scheme val="minor"/>
      </rPr>
      <t>(F185)</t>
    </r>
  </si>
  <si>
    <r>
      <t>Placards/Stickers - Fill level</t>
    </r>
    <r>
      <rPr>
        <b/>
        <sz val="11"/>
        <rFont val="Calibri"/>
        <family val="2"/>
        <scheme val="minor"/>
      </rPr>
      <t>(F525)</t>
    </r>
    <r>
      <rPr>
        <sz val="11"/>
        <rFont val="Calibri"/>
        <family val="2"/>
        <scheme val="minor"/>
      </rPr>
      <t>, wash/rinse/sanitize</t>
    </r>
    <r>
      <rPr>
        <b/>
        <sz val="11"/>
        <rFont val="Calibri"/>
        <family val="2"/>
        <scheme val="minor"/>
      </rPr>
      <t>(F524)</t>
    </r>
    <r>
      <rPr>
        <sz val="11"/>
        <rFont val="Calibri"/>
        <family val="2"/>
        <scheme val="minor"/>
      </rPr>
      <t>, dw 3 sink method, sanitizing bucket</t>
    </r>
    <r>
      <rPr>
        <b/>
        <sz val="11"/>
        <rFont val="Calibri"/>
        <family val="2"/>
        <scheme val="minor"/>
      </rPr>
      <t>(ACM20009)</t>
    </r>
    <r>
      <rPr>
        <sz val="11"/>
        <rFont val="Calibri"/>
        <family val="2"/>
        <scheme val="minor"/>
      </rPr>
      <t xml:space="preserve"> </t>
    </r>
  </si>
  <si>
    <r>
      <t xml:space="preserve">Ware preparation </t>
    </r>
    <r>
      <rPr>
        <b/>
        <sz val="11"/>
        <rFont val="Calibri"/>
        <family val="2"/>
        <scheme val="minor"/>
      </rPr>
      <t>(F527)</t>
    </r>
    <r>
      <rPr>
        <sz val="11"/>
        <rFont val="Calibri"/>
        <family val="2"/>
        <scheme val="minor"/>
      </rPr>
      <t>, container reuse</t>
    </r>
    <r>
      <rPr>
        <b/>
        <sz val="11"/>
        <rFont val="Calibri"/>
        <family val="2"/>
        <scheme val="minor"/>
      </rPr>
      <t>(PLCD0008)</t>
    </r>
    <r>
      <rPr>
        <sz val="11"/>
        <rFont val="Calibri"/>
        <family val="2"/>
        <scheme val="minor"/>
      </rPr>
      <t>, daily floor care</t>
    </r>
    <r>
      <rPr>
        <b/>
        <sz val="11"/>
        <rFont val="Calibri"/>
        <family val="2"/>
        <scheme val="minor"/>
      </rPr>
      <t>(ACM20007)</t>
    </r>
    <r>
      <rPr>
        <sz val="11"/>
        <rFont val="Calibri"/>
        <family val="2"/>
        <scheme val="minor"/>
      </rPr>
      <t xml:space="preserve">  Ultra QA/DC33 Test Strips </t>
    </r>
    <r>
      <rPr>
        <b/>
        <sz val="11"/>
        <rFont val="Calibri"/>
        <family val="2"/>
        <scheme val="minor"/>
      </rPr>
      <t>(R043)</t>
    </r>
  </si>
  <si>
    <r>
      <t xml:space="preserve">Placard flatware presoak procedures </t>
    </r>
    <r>
      <rPr>
        <b/>
        <sz val="11"/>
        <rFont val="Calibri"/>
        <family val="2"/>
        <scheme val="minor"/>
      </rPr>
      <t>(PLCD0001)</t>
    </r>
  </si>
  <si>
    <r>
      <t>3 vial test strip holder from ACS part</t>
    </r>
    <r>
      <rPr>
        <b/>
        <sz val="11"/>
        <rFont val="Calibri"/>
        <family val="2"/>
        <scheme val="minor"/>
      </rPr>
      <t xml:space="preserve"> (R001)</t>
    </r>
    <r>
      <rPr>
        <sz val="11"/>
        <rFont val="Calibri"/>
        <family val="2"/>
        <scheme val="minor"/>
      </rPr>
      <t xml:space="preserve"> (3 per store)</t>
    </r>
  </si>
  <si>
    <t>2.5L</t>
  </si>
  <si>
    <t>Bark Social Columbia - 5801 Merriweather Drive, Columbia, MD 21044</t>
  </si>
  <si>
    <t>2 x 2.5L</t>
  </si>
  <si>
    <t>U34B w 6" legs</t>
  </si>
  <si>
    <t>Ultra FC46 (2.5L)</t>
  </si>
  <si>
    <t>KIT SDS STATION</t>
  </si>
  <si>
    <t xml:space="preserve">Approximately 8-10 hand soap dispensers to be installed with Han-Gel throughout front and back of house including restrooms. </t>
  </si>
  <si>
    <t>246500019 - Bark Social-Columbia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</si>
</sst>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6" fillId="11" borderId="9" applyNumberFormat="0" applyFont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5" borderId="0" applyNumberFormat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7" borderId="1" xfId="0" applyFill="1" applyBorder="1"/>
    <xf numFmtId="0" fontId="0" fillId="7" borderId="2" xfId="0" applyFill="1" applyBorder="1"/>
    <xf numFmtId="0" fontId="0" fillId="3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2" borderId="1" xfId="0" applyFill="1" applyBorder="1"/>
    <xf numFmtId="0" fontId="3" fillId="0" borderId="0" xfId="0" applyFont="1"/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0" xfId="0" applyFill="1"/>
    <xf numFmtId="0" fontId="1" fillId="0" borderId="0" xfId="0" applyFont="1" applyAlignment="1">
      <alignment horizontal="center"/>
    </xf>
    <xf numFmtId="0" fontId="0" fillId="8" borderId="3" xfId="0" applyFill="1" applyBorder="1"/>
    <xf numFmtId="0" fontId="2" fillId="0" borderId="0" xfId="0" applyFont="1" applyAlignment="1">
      <alignment textRotation="90" wrapText="1"/>
    </xf>
    <xf numFmtId="0" fontId="3" fillId="9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9" borderId="0" xfId="0" applyFont="1" applyFill="1" applyAlignment="1">
      <alignment horizontal="center" vertical="center"/>
    </xf>
    <xf numFmtId="0" fontId="0" fillId="10" borderId="0" xfId="0" applyFill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13" borderId="0" xfId="3"/>
    <xf numFmtId="8" fontId="3" fillId="0" borderId="1" xfId="0" applyNumberFormat="1" applyFont="1" applyBorder="1" applyAlignment="1">
      <alignment horizontal="left" vertical="top"/>
    </xf>
    <xf numFmtId="0" fontId="10" fillId="0" borderId="0" xfId="0" applyFont="1"/>
    <xf numFmtId="0" fontId="9" fillId="15" borderId="1" xfId="4" applyBorder="1"/>
    <xf numFmtId="8" fontId="3" fillId="0" borderId="1" xfId="0" applyNumberFormat="1" applyFont="1" applyBorder="1"/>
    <xf numFmtId="8" fontId="0" fillId="0" borderId="0" xfId="0" applyNumberFormat="1"/>
    <xf numFmtId="0" fontId="3" fillId="0" borderId="0" xfId="0" applyFont="1" applyAlignment="1">
      <alignment horizontal="left"/>
    </xf>
    <xf numFmtId="8" fontId="8" fillId="13" borderId="0" xfId="3" applyNumberFormat="1"/>
    <xf numFmtId="8" fontId="3" fillId="0" borderId="0" xfId="0" applyNumberFormat="1" applyFont="1"/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2" fillId="14" borderId="19" xfId="0" applyFont="1" applyFill="1" applyBorder="1"/>
    <xf numFmtId="0" fontId="12" fillId="14" borderId="6" xfId="0" applyFont="1" applyFill="1" applyBorder="1"/>
    <xf numFmtId="0" fontId="12" fillId="14" borderId="14" xfId="0" applyFont="1" applyFill="1" applyBorder="1"/>
    <xf numFmtId="0" fontId="12" fillId="0" borderId="12" xfId="0" applyFont="1" applyBorder="1"/>
    <xf numFmtId="0" fontId="12" fillId="14" borderId="1" xfId="0" applyFont="1" applyFill="1" applyBorder="1"/>
    <xf numFmtId="0" fontId="12" fillId="14" borderId="11" xfId="0" applyFont="1" applyFill="1" applyBorder="1"/>
    <xf numFmtId="0" fontId="12" fillId="0" borderId="0" xfId="0" applyFont="1"/>
    <xf numFmtId="0" fontId="12" fillId="0" borderId="13" xfId="0" applyFont="1" applyBorder="1"/>
    <xf numFmtId="0" fontId="12" fillId="4" borderId="10" xfId="0" applyFont="1" applyFill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left"/>
    </xf>
    <xf numFmtId="0" fontId="12" fillId="4" borderId="11" xfId="0" applyFont="1" applyFill="1" applyBorder="1"/>
    <xf numFmtId="0" fontId="12" fillId="0" borderId="0" xfId="0" applyFont="1" applyAlignment="1">
      <alignment horizontal="left"/>
    </xf>
    <xf numFmtId="0" fontId="12" fillId="12" borderId="10" xfId="2" applyFont="1" applyBorder="1"/>
    <xf numFmtId="0" fontId="12" fillId="12" borderId="1" xfId="2" applyFont="1" applyBorder="1"/>
    <xf numFmtId="0" fontId="12" fillId="12" borderId="11" xfId="2" applyFont="1" applyBorder="1"/>
    <xf numFmtId="0" fontId="12" fillId="5" borderId="10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left"/>
    </xf>
    <xf numFmtId="0" fontId="12" fillId="5" borderId="11" xfId="0" applyFont="1" applyFill="1" applyBorder="1"/>
    <xf numFmtId="0" fontId="12" fillId="6" borderId="10" xfId="0" applyFont="1" applyFill="1" applyBorder="1"/>
    <xf numFmtId="0" fontId="12" fillId="6" borderId="1" xfId="0" applyFont="1" applyFill="1" applyBorder="1"/>
    <xf numFmtId="0" fontId="12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wrapText="1"/>
    </xf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2" xfId="2" applyFont="1" applyFill="1" applyBorder="1"/>
    <xf numFmtId="0" fontId="12" fillId="0" borderId="0" xfId="2" applyFont="1" applyFill="1" applyBorder="1"/>
    <xf numFmtId="0" fontId="12" fillId="0" borderId="13" xfId="2" applyFont="1" applyFill="1" applyBorder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13" xfId="0" applyFont="1" applyBorder="1" applyAlignment="1">
      <alignment wrapText="1"/>
    </xf>
    <xf numFmtId="0" fontId="13" fillId="16" borderId="15" xfId="1" applyFont="1" applyFill="1" applyBorder="1"/>
    <xf numFmtId="0" fontId="12" fillId="16" borderId="9" xfId="1" applyFont="1" applyFill="1"/>
    <xf numFmtId="0" fontId="12" fillId="16" borderId="0" xfId="0" applyFont="1" applyFill="1"/>
    <xf numFmtId="0" fontId="12" fillId="16" borderId="13" xfId="0" applyFont="1" applyFill="1" applyBorder="1"/>
    <xf numFmtId="0" fontId="11" fillId="0" borderId="20" xfId="0" applyFont="1" applyBorder="1" applyAlignment="1">
      <alignment horizontal="center"/>
    </xf>
    <xf numFmtId="0" fontId="12" fillId="17" borderId="10" xfId="2" applyFont="1" applyFill="1" applyBorder="1"/>
    <xf numFmtId="0" fontId="12" fillId="17" borderId="1" xfId="2" applyFont="1" applyFill="1" applyBorder="1"/>
    <xf numFmtId="0" fontId="12" fillId="17" borderId="11" xfId="2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9" borderId="23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2" fillId="5" borderId="6" xfId="0" applyFont="1" applyFill="1" applyBorder="1" applyAlignment="1">
      <alignment horizontal="left" wrapText="1"/>
    </xf>
    <xf numFmtId="0" fontId="12" fillId="5" borderId="6" xfId="0" applyFont="1" applyFill="1" applyBorder="1" applyAlignment="1">
      <alignment wrapText="1"/>
    </xf>
    <xf numFmtId="0" fontId="12" fillId="5" borderId="14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textRotation="90" wrapText="1"/>
    </xf>
    <xf numFmtId="0" fontId="14" fillId="0" borderId="12" xfId="0" applyFont="1" applyBorder="1"/>
    <xf numFmtId="0" fontId="12" fillId="0" borderId="12" xfId="0" applyFont="1" applyFill="1" applyBorder="1"/>
    <xf numFmtId="0" fontId="12" fillId="0" borderId="0" xfId="0" applyFont="1" applyFill="1" applyBorder="1"/>
    <xf numFmtId="0" fontId="12" fillId="0" borderId="13" xfId="0" applyFont="1" applyFill="1" applyBorder="1"/>
  </cellXfs>
  <cellStyles count="5">
    <cellStyle name="Accent5" xfId="2" builtinId="45"/>
    <cellStyle name="Bad" xfId="4" builtinId="27"/>
    <cellStyle name="Neutral" xfId="3" builtinId="28"/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4" name="Graphic 3" descr="Checkmark">
          <a:extLst>
            <a:ext uri="{FF2B5EF4-FFF2-40B4-BE49-F238E27FC236}">
              <a16:creationId xmlns:a16="http://schemas.microsoft.com/office/drawing/2014/main" id="{EAC5A178-3430-41EA-8309-4C4EC136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5" name="Graphic 4" descr="Checkmark">
          <a:extLst>
            <a:ext uri="{FF2B5EF4-FFF2-40B4-BE49-F238E27FC236}">
              <a16:creationId xmlns:a16="http://schemas.microsoft.com/office/drawing/2014/main" id="{50F4F3D6-4E05-4A30-85AD-C340D39C7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6" name="Graphic 5" descr="Checkmark">
          <a:extLst>
            <a:ext uri="{FF2B5EF4-FFF2-40B4-BE49-F238E27FC236}">
              <a16:creationId xmlns:a16="http://schemas.microsoft.com/office/drawing/2014/main" id="{1BAD5B2C-A940-415B-8B02-9F909C6B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9378E88-7649-43AF-AF41-18E287E22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8" name="Graphic 7" descr="Checkmark">
          <a:extLst>
            <a:ext uri="{FF2B5EF4-FFF2-40B4-BE49-F238E27FC236}">
              <a16:creationId xmlns:a16="http://schemas.microsoft.com/office/drawing/2014/main" id="{A0FA3B37-C89E-4C4E-83EF-40F1075A6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9" name="Graphic 8" descr="Checkmark">
          <a:extLst>
            <a:ext uri="{FF2B5EF4-FFF2-40B4-BE49-F238E27FC236}">
              <a16:creationId xmlns:a16="http://schemas.microsoft.com/office/drawing/2014/main" id="{656479F9-6A92-4146-89B3-569E06D3F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10" name="Graphic 9" descr="Checkmark">
          <a:extLst>
            <a:ext uri="{FF2B5EF4-FFF2-40B4-BE49-F238E27FC236}">
              <a16:creationId xmlns:a16="http://schemas.microsoft.com/office/drawing/2014/main" id="{F99A7578-1D46-45F6-AEF1-3D1DB75F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11" name="Graphic 10" descr="Checkmark">
          <a:extLst>
            <a:ext uri="{FF2B5EF4-FFF2-40B4-BE49-F238E27FC236}">
              <a16:creationId xmlns:a16="http://schemas.microsoft.com/office/drawing/2014/main" id="{E7E14EE4-8207-4533-AD93-56801213B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706A-DA17-4E4E-A71C-54CF14D887FC}">
  <dimension ref="A2:D64"/>
  <sheetViews>
    <sheetView topLeftCell="A51" workbookViewId="0">
      <selection activeCell="B38" sqref="B38"/>
    </sheetView>
  </sheetViews>
  <sheetFormatPr defaultRowHeight="15" x14ac:dyDescent="0.25"/>
  <cols>
    <col min="1" max="1" width="13.42578125" customWidth="1"/>
    <col min="2" max="2" width="42.85546875" customWidth="1"/>
    <col min="3" max="3" width="11.140625" customWidth="1"/>
    <col min="4" max="4" width="22.5703125" customWidth="1"/>
  </cols>
  <sheetData>
    <row r="2" spans="1:4" x14ac:dyDescent="0.25">
      <c r="A2" s="86" t="s">
        <v>71</v>
      </c>
      <c r="B2" s="26" t="s">
        <v>34</v>
      </c>
      <c r="C2" s="26" t="s">
        <v>35</v>
      </c>
      <c r="D2" s="26" t="s">
        <v>36</v>
      </c>
    </row>
    <row r="3" spans="1:4" x14ac:dyDescent="0.25">
      <c r="A3" s="86"/>
      <c r="B3" s="27" t="s">
        <v>37</v>
      </c>
      <c r="C3" s="27" t="s">
        <v>38</v>
      </c>
      <c r="D3" s="27" t="s">
        <v>39</v>
      </c>
    </row>
    <row r="4" spans="1:4" x14ac:dyDescent="0.25">
      <c r="A4" s="86"/>
      <c r="B4" s="27" t="s">
        <v>92</v>
      </c>
      <c r="C4" s="27" t="s">
        <v>38</v>
      </c>
      <c r="D4" s="27" t="s">
        <v>93</v>
      </c>
    </row>
    <row r="5" spans="1:4" x14ac:dyDescent="0.25">
      <c r="A5" s="86"/>
      <c r="B5" s="27"/>
      <c r="C5" s="27"/>
      <c r="D5" s="27"/>
    </row>
    <row r="6" spans="1:4" x14ac:dyDescent="0.25">
      <c r="A6" s="86"/>
      <c r="B6" s="27"/>
      <c r="C6" s="27"/>
      <c r="D6" s="27"/>
    </row>
    <row r="7" spans="1:4" x14ac:dyDescent="0.25">
      <c r="A7" s="86"/>
      <c r="B7" s="27" t="s">
        <v>112</v>
      </c>
      <c r="C7" s="27" t="s">
        <v>113</v>
      </c>
      <c r="D7" s="27" t="s">
        <v>114</v>
      </c>
    </row>
    <row r="8" spans="1:4" x14ac:dyDescent="0.25">
      <c r="A8" s="86"/>
      <c r="B8" s="27" t="s">
        <v>40</v>
      </c>
      <c r="C8" s="27" t="s">
        <v>38</v>
      </c>
      <c r="D8" s="27" t="s">
        <v>41</v>
      </c>
    </row>
    <row r="9" spans="1:4" x14ac:dyDescent="0.25">
      <c r="A9" s="86"/>
      <c r="B9" s="27" t="s">
        <v>42</v>
      </c>
      <c r="C9" s="27" t="s">
        <v>38</v>
      </c>
      <c r="D9" s="27" t="s">
        <v>43</v>
      </c>
    </row>
    <row r="10" spans="1:4" x14ac:dyDescent="0.25">
      <c r="A10" s="86"/>
      <c r="B10" s="27" t="s">
        <v>44</v>
      </c>
      <c r="C10" s="27" t="s">
        <v>38</v>
      </c>
      <c r="D10" s="27" t="s">
        <v>45</v>
      </c>
    </row>
    <row r="11" spans="1:4" x14ac:dyDescent="0.25">
      <c r="A11" s="86"/>
      <c r="B11" s="27"/>
      <c r="C11" s="27"/>
      <c r="D11" s="27"/>
    </row>
    <row r="12" spans="1:4" x14ac:dyDescent="0.25">
      <c r="A12" s="86"/>
      <c r="B12" s="27" t="s">
        <v>120</v>
      </c>
      <c r="C12" s="27" t="s">
        <v>38</v>
      </c>
      <c r="D12" s="27" t="s">
        <v>94</v>
      </c>
    </row>
    <row r="13" spans="1:4" x14ac:dyDescent="0.25">
      <c r="A13" s="86"/>
      <c r="B13" s="27" t="s">
        <v>95</v>
      </c>
      <c r="C13" s="27" t="s">
        <v>38</v>
      </c>
      <c r="D13" s="27" t="s">
        <v>96</v>
      </c>
    </row>
    <row r="14" spans="1:4" x14ac:dyDescent="0.25">
      <c r="A14" s="86"/>
      <c r="B14" s="27" t="s">
        <v>97</v>
      </c>
      <c r="C14" s="27" t="s">
        <v>38</v>
      </c>
      <c r="D14" s="27" t="s">
        <v>98</v>
      </c>
    </row>
    <row r="15" spans="1:4" x14ac:dyDescent="0.25">
      <c r="A15" s="86"/>
      <c r="B15" s="27" t="s">
        <v>116</v>
      </c>
      <c r="C15" s="27" t="s">
        <v>38</v>
      </c>
      <c r="D15" s="27" t="s">
        <v>115</v>
      </c>
    </row>
    <row r="16" spans="1:4" x14ac:dyDescent="0.25">
      <c r="A16" s="86"/>
      <c r="B16" s="27" t="s">
        <v>117</v>
      </c>
      <c r="C16" s="27" t="s">
        <v>38</v>
      </c>
      <c r="D16" s="27" t="s">
        <v>118</v>
      </c>
    </row>
    <row r="17" spans="1:4" x14ac:dyDescent="0.25">
      <c r="A17" s="86"/>
      <c r="B17" s="27" t="s">
        <v>46</v>
      </c>
      <c r="C17" s="27" t="s">
        <v>38</v>
      </c>
      <c r="D17" s="27" t="s">
        <v>47</v>
      </c>
    </row>
    <row r="18" spans="1:4" x14ac:dyDescent="0.25">
      <c r="A18" s="86"/>
      <c r="B18" s="27"/>
      <c r="C18" s="27"/>
      <c r="D18" s="27"/>
    </row>
    <row r="19" spans="1:4" x14ac:dyDescent="0.25">
      <c r="A19" s="86"/>
      <c r="B19" s="27"/>
      <c r="C19" s="27"/>
      <c r="D19" s="27"/>
    </row>
    <row r="20" spans="1:4" x14ac:dyDescent="0.25">
      <c r="A20" s="86"/>
      <c r="B20" s="27" t="s">
        <v>119</v>
      </c>
      <c r="C20" s="27" t="s">
        <v>38</v>
      </c>
      <c r="D20" s="27" t="s">
        <v>121</v>
      </c>
    </row>
    <row r="21" spans="1:4" x14ac:dyDescent="0.25">
      <c r="A21" s="86"/>
      <c r="B21" s="27" t="s">
        <v>122</v>
      </c>
      <c r="C21" s="27" t="s">
        <v>38</v>
      </c>
      <c r="D21" s="27" t="s">
        <v>123</v>
      </c>
    </row>
    <row r="22" spans="1:4" x14ac:dyDescent="0.25">
      <c r="A22" s="86"/>
      <c r="B22" s="27" t="s">
        <v>130</v>
      </c>
      <c r="C22" s="27" t="s">
        <v>38</v>
      </c>
      <c r="D22" s="27" t="s">
        <v>48</v>
      </c>
    </row>
    <row r="23" spans="1:4" x14ac:dyDescent="0.25">
      <c r="A23" s="86"/>
      <c r="B23" s="27" t="s">
        <v>125</v>
      </c>
      <c r="C23" s="27" t="s">
        <v>38</v>
      </c>
      <c r="D23" s="27" t="s">
        <v>124</v>
      </c>
    </row>
    <row r="24" spans="1:4" x14ac:dyDescent="0.25">
      <c r="A24" s="86"/>
      <c r="B24" s="27" t="s">
        <v>127</v>
      </c>
      <c r="C24" s="27" t="s">
        <v>38</v>
      </c>
      <c r="D24" s="27" t="s">
        <v>126</v>
      </c>
    </row>
    <row r="25" spans="1:4" x14ac:dyDescent="0.25">
      <c r="A25" s="86"/>
      <c r="B25" s="27" t="s">
        <v>129</v>
      </c>
      <c r="C25" s="27" t="s">
        <v>38</v>
      </c>
      <c r="D25" s="27" t="s">
        <v>128</v>
      </c>
    </row>
    <row r="26" spans="1:4" x14ac:dyDescent="0.25">
      <c r="A26" s="86"/>
      <c r="B26" s="27" t="s">
        <v>204</v>
      </c>
      <c r="C26" s="27" t="s">
        <v>38</v>
      </c>
      <c r="D26" s="27" t="s">
        <v>205</v>
      </c>
    </row>
    <row r="27" spans="1:4" x14ac:dyDescent="0.25">
      <c r="A27" s="86"/>
      <c r="B27" s="27"/>
      <c r="C27" s="27"/>
      <c r="D27" s="27"/>
    </row>
    <row r="28" spans="1:4" x14ac:dyDescent="0.25">
      <c r="A28" s="86"/>
      <c r="B28" s="27" t="s">
        <v>49</v>
      </c>
      <c r="C28" s="27" t="s">
        <v>50</v>
      </c>
      <c r="D28" s="27" t="s">
        <v>51</v>
      </c>
    </row>
    <row r="29" spans="1:4" x14ac:dyDescent="0.25">
      <c r="A29" s="86"/>
      <c r="B29" s="27" t="s">
        <v>52</v>
      </c>
      <c r="C29" s="27" t="s">
        <v>38</v>
      </c>
      <c r="D29" s="27" t="s">
        <v>53</v>
      </c>
    </row>
    <row r="30" spans="1:4" x14ac:dyDescent="0.25">
      <c r="A30" s="86"/>
      <c r="B30" s="27" t="s">
        <v>54</v>
      </c>
      <c r="C30" s="27" t="s">
        <v>38</v>
      </c>
      <c r="D30" s="27" t="s">
        <v>55</v>
      </c>
    </row>
    <row r="31" spans="1:4" x14ac:dyDescent="0.25">
      <c r="A31" s="86"/>
      <c r="B31" s="27" t="s">
        <v>56</v>
      </c>
      <c r="C31" s="27" t="s">
        <v>38</v>
      </c>
      <c r="D31" s="27" t="s">
        <v>57</v>
      </c>
    </row>
    <row r="32" spans="1:4" x14ac:dyDescent="0.25">
      <c r="A32" s="87"/>
      <c r="B32" s="28" t="s">
        <v>58</v>
      </c>
      <c r="C32" s="28" t="s">
        <v>38</v>
      </c>
      <c r="D32" s="27" t="s">
        <v>59</v>
      </c>
    </row>
    <row r="33" spans="1:4" x14ac:dyDescent="0.25">
      <c r="A33" s="29"/>
      <c r="B33" s="28"/>
      <c r="C33" s="28"/>
      <c r="D33" s="27"/>
    </row>
    <row r="34" spans="1:4" x14ac:dyDescent="0.25">
      <c r="A34" s="29"/>
      <c r="B34" s="28" t="s">
        <v>99</v>
      </c>
      <c r="C34" s="28" t="s">
        <v>38</v>
      </c>
      <c r="D34" s="27" t="s">
        <v>100</v>
      </c>
    </row>
    <row r="35" spans="1:4" x14ac:dyDescent="0.25">
      <c r="A35" s="29"/>
      <c r="B35" s="28" t="s">
        <v>165</v>
      </c>
      <c r="C35" s="28" t="s">
        <v>38</v>
      </c>
      <c r="D35" s="27" t="s">
        <v>166</v>
      </c>
    </row>
    <row r="36" spans="1:4" x14ac:dyDescent="0.25">
      <c r="A36" s="29"/>
      <c r="B36" s="28"/>
      <c r="C36" s="28"/>
      <c r="D36" s="27"/>
    </row>
    <row r="37" spans="1:4" x14ac:dyDescent="0.25">
      <c r="A37" s="29"/>
      <c r="B37" s="28" t="s">
        <v>248</v>
      </c>
      <c r="C37" s="28" t="s">
        <v>38</v>
      </c>
      <c r="D37" s="27" t="s">
        <v>60</v>
      </c>
    </row>
    <row r="38" spans="1:4" x14ac:dyDescent="0.25">
      <c r="A38" s="29"/>
      <c r="B38" s="28" t="s">
        <v>101</v>
      </c>
      <c r="C38" s="28" t="s">
        <v>38</v>
      </c>
      <c r="D38" s="27" t="s">
        <v>102</v>
      </c>
    </row>
    <row r="39" spans="1:4" x14ac:dyDescent="0.25">
      <c r="A39" s="29"/>
      <c r="B39" s="27" t="s">
        <v>62</v>
      </c>
      <c r="C39" s="27" t="s">
        <v>73</v>
      </c>
      <c r="D39" s="27" t="s">
        <v>63</v>
      </c>
    </row>
    <row r="40" spans="1:4" x14ac:dyDescent="0.25">
      <c r="A40" s="29"/>
      <c r="B40" s="27" t="s">
        <v>64</v>
      </c>
      <c r="C40" s="27" t="s">
        <v>73</v>
      </c>
      <c r="D40" s="27" t="s">
        <v>65</v>
      </c>
    </row>
    <row r="41" spans="1:4" x14ac:dyDescent="0.25">
      <c r="A41" s="29"/>
      <c r="B41" s="27" t="s">
        <v>66</v>
      </c>
      <c r="C41" s="27" t="s">
        <v>73</v>
      </c>
      <c r="D41" s="27" t="s">
        <v>67</v>
      </c>
    </row>
    <row r="42" spans="1:4" x14ac:dyDescent="0.25">
      <c r="A42" s="29"/>
      <c r="B42" s="27" t="s">
        <v>68</v>
      </c>
      <c r="C42" s="27" t="s">
        <v>73</v>
      </c>
      <c r="D42" s="27" t="s">
        <v>69</v>
      </c>
    </row>
    <row r="43" spans="1:4" x14ac:dyDescent="0.25">
      <c r="A43" s="29"/>
      <c r="B43" s="27" t="s">
        <v>70</v>
      </c>
      <c r="C43" s="27" t="s">
        <v>73</v>
      </c>
      <c r="D43" s="27">
        <v>61.7</v>
      </c>
    </row>
    <row r="44" spans="1:4" x14ac:dyDescent="0.25">
      <c r="A44" s="29"/>
      <c r="B44" s="27"/>
      <c r="C44" s="27"/>
      <c r="D44" s="27"/>
    </row>
    <row r="45" spans="1:4" x14ac:dyDescent="0.25">
      <c r="A45" s="30"/>
      <c r="B45" s="30"/>
      <c r="C45" s="30"/>
      <c r="D45" s="30"/>
    </row>
    <row r="46" spans="1:4" x14ac:dyDescent="0.25">
      <c r="A46" s="88" t="s">
        <v>61</v>
      </c>
      <c r="B46" s="26" t="s">
        <v>34</v>
      </c>
      <c r="C46" s="26" t="s">
        <v>35</v>
      </c>
      <c r="D46" s="26" t="s">
        <v>36</v>
      </c>
    </row>
    <row r="47" spans="1:4" x14ac:dyDescent="0.25">
      <c r="A47" s="88"/>
      <c r="B47" s="28" t="s">
        <v>136</v>
      </c>
      <c r="C47" s="28" t="s">
        <v>38</v>
      </c>
      <c r="D47" s="28" t="s">
        <v>131</v>
      </c>
    </row>
    <row r="48" spans="1:4" x14ac:dyDescent="0.25">
      <c r="A48" s="88"/>
      <c r="B48" s="28" t="s">
        <v>137</v>
      </c>
      <c r="C48" s="28" t="s">
        <v>38</v>
      </c>
      <c r="D48" s="28" t="s">
        <v>132</v>
      </c>
    </row>
    <row r="49" spans="1:4" x14ac:dyDescent="0.25">
      <c r="A49" s="88"/>
      <c r="B49" s="28" t="s">
        <v>138</v>
      </c>
      <c r="C49" s="28" t="s">
        <v>38</v>
      </c>
      <c r="D49" s="28" t="s">
        <v>133</v>
      </c>
    </row>
    <row r="50" spans="1:4" x14ac:dyDescent="0.25">
      <c r="A50" s="88"/>
      <c r="B50" s="28" t="s">
        <v>139</v>
      </c>
      <c r="C50" s="28" t="s">
        <v>38</v>
      </c>
      <c r="D50" s="28" t="s">
        <v>134</v>
      </c>
    </row>
    <row r="51" spans="1:4" x14ac:dyDescent="0.25">
      <c r="A51" s="88"/>
      <c r="B51" s="28" t="s">
        <v>140</v>
      </c>
      <c r="C51" s="28" t="s">
        <v>38</v>
      </c>
      <c r="D51" s="28" t="s">
        <v>135</v>
      </c>
    </row>
    <row r="52" spans="1:4" x14ac:dyDescent="0.25">
      <c r="A52" s="88"/>
      <c r="B52" s="28" t="s">
        <v>141</v>
      </c>
      <c r="C52" s="28" t="s">
        <v>38</v>
      </c>
      <c r="D52" s="28" t="s">
        <v>103</v>
      </c>
    </row>
    <row r="53" spans="1:4" x14ac:dyDescent="0.25">
      <c r="A53" s="29"/>
      <c r="B53" s="28" t="s">
        <v>207</v>
      </c>
      <c r="C53" s="28" t="s">
        <v>38</v>
      </c>
      <c r="D53" s="28" t="s">
        <v>206</v>
      </c>
    </row>
    <row r="54" spans="1:4" x14ac:dyDescent="0.25">
      <c r="A54" s="29"/>
      <c r="B54" s="28" t="s">
        <v>226</v>
      </c>
      <c r="C54" s="28" t="s">
        <v>38</v>
      </c>
      <c r="D54" s="28" t="s">
        <v>225</v>
      </c>
    </row>
    <row r="55" spans="1:4" x14ac:dyDescent="0.25">
      <c r="A55" s="29"/>
      <c r="B55" s="28" t="s">
        <v>208</v>
      </c>
      <c r="C55" s="28" t="s">
        <v>38</v>
      </c>
      <c r="D55" s="28" t="s">
        <v>209</v>
      </c>
    </row>
    <row r="56" spans="1:4" x14ac:dyDescent="0.25">
      <c r="A56" s="29"/>
      <c r="B56" s="28" t="s">
        <v>227</v>
      </c>
      <c r="C56" s="28" t="s">
        <v>38</v>
      </c>
      <c r="D56" s="28" t="s">
        <v>228</v>
      </c>
    </row>
    <row r="57" spans="1:4" x14ac:dyDescent="0.25">
      <c r="A57" s="29"/>
      <c r="B57" s="28" t="s">
        <v>229</v>
      </c>
      <c r="C57" s="28" t="s">
        <v>38</v>
      </c>
      <c r="D57" s="28" t="s">
        <v>219</v>
      </c>
    </row>
    <row r="58" spans="1:4" x14ac:dyDescent="0.25">
      <c r="A58" s="29"/>
      <c r="B58" s="28" t="s">
        <v>230</v>
      </c>
      <c r="C58" s="28" t="s">
        <v>38</v>
      </c>
      <c r="D58" s="28" t="s">
        <v>220</v>
      </c>
    </row>
    <row r="59" spans="1:4" x14ac:dyDescent="0.25">
      <c r="A59" s="29"/>
      <c r="B59" s="31"/>
      <c r="C59" s="31"/>
      <c r="D59" s="31"/>
    </row>
    <row r="60" spans="1:4" x14ac:dyDescent="0.25">
      <c r="A60" s="89"/>
      <c r="B60" s="31" t="s">
        <v>145</v>
      </c>
      <c r="C60" s="31" t="s">
        <v>38</v>
      </c>
      <c r="D60" s="31" t="s">
        <v>143</v>
      </c>
    </row>
    <row r="61" spans="1:4" x14ac:dyDescent="0.25">
      <c r="A61" s="89"/>
      <c r="B61" s="31" t="s">
        <v>147</v>
      </c>
      <c r="C61" s="31" t="s">
        <v>38</v>
      </c>
      <c r="D61" s="31" t="s">
        <v>148</v>
      </c>
    </row>
    <row r="62" spans="1:4" x14ac:dyDescent="0.25">
      <c r="A62" s="89"/>
      <c r="B62" s="31" t="s">
        <v>144</v>
      </c>
      <c r="C62" s="31" t="s">
        <v>38</v>
      </c>
      <c r="D62" s="31" t="s">
        <v>72</v>
      </c>
    </row>
    <row r="63" spans="1:4" x14ac:dyDescent="0.25">
      <c r="A63" s="90"/>
      <c r="B63" s="31"/>
      <c r="C63" s="31"/>
      <c r="D63" s="31"/>
    </row>
    <row r="64" spans="1:4" x14ac:dyDescent="0.25">
      <c r="A64" s="30"/>
      <c r="B64" s="30"/>
      <c r="C64" s="30"/>
      <c r="D64" s="30"/>
    </row>
  </sheetData>
  <mergeCells count="3">
    <mergeCell ref="A2:A32"/>
    <mergeCell ref="A46:A52"/>
    <mergeCell ref="A60:A63"/>
  </mergeCells>
  <conditionalFormatting sqref="A60:A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/>
  </sheetViews>
  <sheetFormatPr defaultRowHeight="15" x14ac:dyDescent="0.25"/>
  <cols>
    <col min="1" max="1" width="20.85546875" customWidth="1"/>
    <col min="2" max="2" width="18.28515625" bestFit="1" customWidth="1"/>
    <col min="4" max="4" width="9.85546875" bestFit="1" customWidth="1"/>
    <col min="5" max="5" width="9.42578125" customWidth="1"/>
    <col min="6" max="6" width="11.5703125" customWidth="1"/>
    <col min="7" max="7" width="16.7109375" bestFit="1" customWidth="1"/>
    <col min="8" max="8" width="38.42578125" customWidth="1"/>
  </cols>
  <sheetData>
    <row r="1" spans="1:11" ht="15.75" thickBot="1" x14ac:dyDescent="0.3">
      <c r="A1" s="82" t="s">
        <v>201</v>
      </c>
      <c r="B1" s="43" t="s">
        <v>111</v>
      </c>
      <c r="C1" s="43" t="s">
        <v>3</v>
      </c>
      <c r="D1" s="43" t="s">
        <v>4</v>
      </c>
      <c r="E1" s="43" t="s">
        <v>109</v>
      </c>
      <c r="F1" s="43" t="s">
        <v>2</v>
      </c>
      <c r="G1" s="43" t="s">
        <v>108</v>
      </c>
      <c r="H1" s="44" t="s">
        <v>180</v>
      </c>
    </row>
    <row r="2" spans="1:11" x14ac:dyDescent="0.25">
      <c r="A2" s="45" t="s">
        <v>231</v>
      </c>
      <c r="B2" s="46" t="s">
        <v>149</v>
      </c>
      <c r="C2" s="46" t="s">
        <v>150</v>
      </c>
      <c r="D2" s="46" t="s">
        <v>232</v>
      </c>
      <c r="E2" s="46" t="s">
        <v>155</v>
      </c>
      <c r="F2" s="46" t="s">
        <v>153</v>
      </c>
      <c r="G2" s="46" t="s">
        <v>202</v>
      </c>
      <c r="H2" s="47"/>
    </row>
    <row r="3" spans="1:11" x14ac:dyDescent="0.25">
      <c r="A3" s="48"/>
      <c r="B3" s="49" t="s">
        <v>151</v>
      </c>
      <c r="C3" s="49" t="s">
        <v>150</v>
      </c>
      <c r="D3" s="46" t="s">
        <v>232</v>
      </c>
      <c r="E3" s="49" t="s">
        <v>154</v>
      </c>
      <c r="F3" s="49" t="s">
        <v>153</v>
      </c>
      <c r="G3" s="49" t="s">
        <v>202</v>
      </c>
      <c r="H3" s="50"/>
    </row>
    <row r="4" spans="1:11" x14ac:dyDescent="0.25">
      <c r="A4" s="48"/>
      <c r="B4" s="49" t="s">
        <v>0</v>
      </c>
      <c r="C4" s="49" t="s">
        <v>1</v>
      </c>
      <c r="D4" s="46" t="s">
        <v>232</v>
      </c>
      <c r="E4" s="49" t="s">
        <v>110</v>
      </c>
      <c r="F4" s="49" t="s">
        <v>161</v>
      </c>
      <c r="G4" s="49" t="s">
        <v>203</v>
      </c>
      <c r="H4" s="47" t="s">
        <v>8</v>
      </c>
    </row>
    <row r="5" spans="1:11" x14ac:dyDescent="0.25">
      <c r="A5" s="102"/>
      <c r="B5" s="103"/>
      <c r="C5" s="103"/>
      <c r="D5" s="103"/>
      <c r="E5" s="103"/>
      <c r="F5" s="103"/>
      <c r="G5" s="103"/>
      <c r="H5" s="104"/>
    </row>
    <row r="6" spans="1:11" x14ac:dyDescent="0.25">
      <c r="A6" s="101" t="s">
        <v>237</v>
      </c>
      <c r="B6" s="51"/>
      <c r="C6" s="51"/>
      <c r="D6" s="51"/>
      <c r="E6" s="51"/>
      <c r="F6" s="51"/>
      <c r="G6" s="51"/>
      <c r="H6" s="52"/>
    </row>
    <row r="7" spans="1:11" x14ac:dyDescent="0.25">
      <c r="A7" s="53" t="s">
        <v>79</v>
      </c>
      <c r="B7" s="54" t="s">
        <v>152</v>
      </c>
      <c r="C7" s="54" t="s">
        <v>105</v>
      </c>
      <c r="D7" s="55" t="s">
        <v>5</v>
      </c>
      <c r="E7" s="55" t="s">
        <v>188</v>
      </c>
      <c r="F7" s="54" t="s">
        <v>27</v>
      </c>
      <c r="G7" s="54" t="s">
        <v>156</v>
      </c>
      <c r="H7" s="56" t="s">
        <v>33</v>
      </c>
      <c r="I7" s="92" t="s">
        <v>31</v>
      </c>
      <c r="J7" s="92"/>
      <c r="K7" s="92"/>
    </row>
    <row r="8" spans="1:11" x14ac:dyDescent="0.25">
      <c r="A8" s="48"/>
      <c r="B8" s="54" t="s">
        <v>75</v>
      </c>
      <c r="C8" s="54" t="s">
        <v>105</v>
      </c>
      <c r="D8" s="55" t="s">
        <v>5</v>
      </c>
      <c r="E8" s="55" t="s">
        <v>163</v>
      </c>
      <c r="F8" s="54" t="s">
        <v>27</v>
      </c>
      <c r="G8" s="54" t="s">
        <v>156</v>
      </c>
      <c r="H8" s="56" t="s">
        <v>33</v>
      </c>
      <c r="I8" t="s">
        <v>164</v>
      </c>
    </row>
    <row r="9" spans="1:11" x14ac:dyDescent="0.25">
      <c r="A9" s="48"/>
      <c r="B9" s="51"/>
      <c r="C9" s="51"/>
      <c r="D9" s="57"/>
      <c r="E9" s="57"/>
      <c r="F9" s="51"/>
      <c r="G9" s="51"/>
      <c r="H9" s="56" t="s">
        <v>8</v>
      </c>
    </row>
    <row r="10" spans="1:11" x14ac:dyDescent="0.25">
      <c r="A10" s="48"/>
      <c r="B10" s="51"/>
      <c r="C10" s="51"/>
      <c r="D10" s="57"/>
      <c r="E10" s="57"/>
      <c r="F10" s="51"/>
      <c r="G10" s="51"/>
      <c r="H10" s="52"/>
    </row>
    <row r="11" spans="1:11" ht="19.5" customHeight="1" x14ac:dyDescent="0.25">
      <c r="A11" s="58" t="s">
        <v>77</v>
      </c>
      <c r="B11" s="59" t="s">
        <v>158</v>
      </c>
      <c r="C11" s="59" t="s">
        <v>105</v>
      </c>
      <c r="D11" s="59" t="s">
        <v>6</v>
      </c>
      <c r="E11" s="59" t="s">
        <v>187</v>
      </c>
      <c r="F11" s="59" t="s">
        <v>27</v>
      </c>
      <c r="G11" s="59" t="s">
        <v>156</v>
      </c>
      <c r="H11" s="60" t="s">
        <v>78</v>
      </c>
    </row>
    <row r="12" spans="1:11" ht="19.5" customHeight="1" x14ac:dyDescent="0.25">
      <c r="A12" s="72"/>
      <c r="B12" s="73"/>
      <c r="C12" s="73"/>
      <c r="D12" s="73"/>
      <c r="E12" s="73"/>
      <c r="F12" s="73"/>
      <c r="G12" s="73"/>
      <c r="H12" s="74"/>
    </row>
    <row r="13" spans="1:11" x14ac:dyDescent="0.25">
      <c r="A13" s="61" t="s">
        <v>80</v>
      </c>
      <c r="B13" s="62" t="s">
        <v>182</v>
      </c>
      <c r="C13" s="62" t="s">
        <v>105</v>
      </c>
      <c r="D13" s="63" t="s">
        <v>6</v>
      </c>
      <c r="E13" s="63" t="s">
        <v>189</v>
      </c>
      <c r="F13" s="62" t="s">
        <v>27</v>
      </c>
      <c r="G13" s="62" t="s">
        <v>156</v>
      </c>
      <c r="H13" s="64" t="s">
        <v>33</v>
      </c>
    </row>
    <row r="14" spans="1:11" x14ac:dyDescent="0.25">
      <c r="A14" s="48"/>
      <c r="B14" s="62" t="s">
        <v>157</v>
      </c>
      <c r="C14" s="62" t="s">
        <v>105</v>
      </c>
      <c r="D14" s="63" t="s">
        <v>6</v>
      </c>
      <c r="E14" s="63" t="s">
        <v>190</v>
      </c>
      <c r="F14" s="62" t="s">
        <v>27</v>
      </c>
      <c r="G14" s="62" t="s">
        <v>156</v>
      </c>
      <c r="H14" s="64" t="s">
        <v>33</v>
      </c>
    </row>
    <row r="15" spans="1:11" x14ac:dyDescent="0.25">
      <c r="A15" s="48"/>
      <c r="B15" s="62" t="s">
        <v>178</v>
      </c>
      <c r="C15" s="62" t="s">
        <v>105</v>
      </c>
      <c r="D15" s="63" t="s">
        <v>6</v>
      </c>
      <c r="E15" s="63" t="s">
        <v>177</v>
      </c>
      <c r="F15" s="62" t="s">
        <v>27</v>
      </c>
      <c r="G15" s="62" t="s">
        <v>156</v>
      </c>
      <c r="H15" s="64" t="s">
        <v>33</v>
      </c>
    </row>
    <row r="16" spans="1:11" x14ac:dyDescent="0.25">
      <c r="A16" s="48"/>
      <c r="B16" s="62" t="s">
        <v>76</v>
      </c>
      <c r="C16" s="62" t="s">
        <v>105</v>
      </c>
      <c r="D16" s="63" t="s">
        <v>6</v>
      </c>
      <c r="E16" s="63" t="s">
        <v>190</v>
      </c>
      <c r="F16" s="62" t="s">
        <v>27</v>
      </c>
      <c r="G16" s="62" t="s">
        <v>156</v>
      </c>
      <c r="H16" s="64" t="s">
        <v>33</v>
      </c>
    </row>
    <row r="17" spans="1:10" x14ac:dyDescent="0.25">
      <c r="A17" s="48"/>
      <c r="B17" s="62" t="s">
        <v>233</v>
      </c>
      <c r="C17" s="62" t="s">
        <v>105</v>
      </c>
      <c r="D17" s="63" t="s">
        <v>6</v>
      </c>
      <c r="E17" s="63" t="s">
        <v>191</v>
      </c>
      <c r="F17" s="62" t="s">
        <v>234</v>
      </c>
      <c r="G17" s="62" t="s">
        <v>179</v>
      </c>
      <c r="H17" s="64" t="s">
        <v>33</v>
      </c>
    </row>
    <row r="18" spans="1:10" ht="15" customHeight="1" x14ac:dyDescent="0.25">
      <c r="A18" s="48"/>
      <c r="B18" s="51"/>
      <c r="C18" s="51"/>
      <c r="D18" s="57"/>
      <c r="E18" s="57"/>
      <c r="F18" s="93" t="s">
        <v>7</v>
      </c>
      <c r="G18" s="94"/>
      <c r="H18" s="95"/>
    </row>
    <row r="19" spans="1:10" ht="15" customHeight="1" x14ac:dyDescent="0.25">
      <c r="A19" s="101" t="s">
        <v>249</v>
      </c>
      <c r="B19" s="51"/>
      <c r="C19" s="51"/>
      <c r="D19" s="57"/>
      <c r="E19" s="57"/>
      <c r="F19" s="75"/>
      <c r="G19" s="76"/>
      <c r="H19" s="77"/>
    </row>
    <row r="20" spans="1:10" ht="15" customHeight="1" x14ac:dyDescent="0.25">
      <c r="A20" s="83" t="s">
        <v>192</v>
      </c>
      <c r="B20" s="84" t="s">
        <v>193</v>
      </c>
      <c r="C20" s="84" t="s">
        <v>105</v>
      </c>
      <c r="D20" s="84" t="s">
        <v>194</v>
      </c>
      <c r="E20" s="84" t="s">
        <v>195</v>
      </c>
      <c r="F20" s="84" t="s">
        <v>27</v>
      </c>
      <c r="G20" s="84" t="s">
        <v>196</v>
      </c>
      <c r="H20" s="85" t="s">
        <v>197</v>
      </c>
    </row>
    <row r="21" spans="1:10" ht="15" customHeight="1" x14ac:dyDescent="0.25">
      <c r="A21" s="48"/>
      <c r="B21" s="51"/>
      <c r="C21" s="51"/>
      <c r="D21" s="57"/>
      <c r="E21" s="57"/>
      <c r="F21" s="75"/>
      <c r="G21" s="76"/>
      <c r="H21" s="77"/>
    </row>
    <row r="22" spans="1:10" x14ac:dyDescent="0.25">
      <c r="A22" s="65" t="s">
        <v>183</v>
      </c>
      <c r="B22" s="66" t="s">
        <v>184</v>
      </c>
      <c r="C22" s="66" t="s">
        <v>195</v>
      </c>
      <c r="D22" s="67" t="s">
        <v>195</v>
      </c>
      <c r="E22" s="67" t="s">
        <v>195</v>
      </c>
      <c r="F22" s="68">
        <v>2</v>
      </c>
      <c r="G22" s="66" t="s">
        <v>195</v>
      </c>
      <c r="H22" s="66" t="s">
        <v>235</v>
      </c>
      <c r="J22" s="8"/>
    </row>
    <row r="23" spans="1:10" ht="23.25" customHeight="1" x14ac:dyDescent="0.25">
      <c r="A23" s="65" t="s">
        <v>183</v>
      </c>
      <c r="B23" s="66" t="s">
        <v>185</v>
      </c>
      <c r="C23" s="66" t="s">
        <v>195</v>
      </c>
      <c r="D23" s="67" t="s">
        <v>195</v>
      </c>
      <c r="E23" s="67" t="s">
        <v>195</v>
      </c>
      <c r="F23" s="68">
        <v>4</v>
      </c>
      <c r="G23" s="66" t="s">
        <v>195</v>
      </c>
      <c r="H23" s="66" t="s">
        <v>235</v>
      </c>
      <c r="I23" s="91"/>
      <c r="J23" s="91"/>
    </row>
    <row r="24" spans="1:10" x14ac:dyDescent="0.25">
      <c r="A24" s="65" t="s">
        <v>183</v>
      </c>
      <c r="B24" s="66" t="s">
        <v>186</v>
      </c>
      <c r="C24" s="66" t="s">
        <v>195</v>
      </c>
      <c r="D24" s="67" t="s">
        <v>195</v>
      </c>
      <c r="E24" s="67" t="s">
        <v>195</v>
      </c>
      <c r="F24" s="68">
        <v>2</v>
      </c>
      <c r="G24" s="66" t="s">
        <v>195</v>
      </c>
      <c r="H24" s="66" t="s">
        <v>236</v>
      </c>
      <c r="I24" s="91"/>
      <c r="J24" s="91"/>
    </row>
    <row r="25" spans="1:10" x14ac:dyDescent="0.25">
      <c r="A25" s="48"/>
      <c r="B25" s="51"/>
      <c r="C25" s="51"/>
      <c r="D25" s="51"/>
      <c r="E25" s="51"/>
      <c r="F25" s="51"/>
      <c r="G25" s="51"/>
      <c r="H25" s="52"/>
    </row>
    <row r="26" spans="1:10" ht="15.75" x14ac:dyDescent="0.25">
      <c r="A26" s="78" t="s">
        <v>32</v>
      </c>
      <c r="B26" s="79"/>
      <c r="C26" s="79"/>
      <c r="D26" s="79"/>
      <c r="E26" s="79"/>
      <c r="F26" s="80"/>
      <c r="G26" s="80"/>
      <c r="H26" s="81"/>
    </row>
    <row r="27" spans="1:10" x14ac:dyDescent="0.25">
      <c r="A27" s="48" t="s">
        <v>239</v>
      </c>
      <c r="B27" s="51"/>
      <c r="C27" s="51"/>
      <c r="D27" s="51"/>
      <c r="E27" s="51"/>
      <c r="F27" s="51"/>
      <c r="G27" s="51"/>
      <c r="H27" s="52"/>
    </row>
    <row r="28" spans="1:10" x14ac:dyDescent="0.25">
      <c r="A28" s="48" t="s">
        <v>240</v>
      </c>
      <c r="B28" s="51"/>
      <c r="C28" s="51"/>
      <c r="D28" s="51"/>
      <c r="E28" s="51"/>
      <c r="F28" s="51"/>
      <c r="G28" s="51"/>
      <c r="H28" s="52"/>
    </row>
    <row r="29" spans="1:10" x14ac:dyDescent="0.25">
      <c r="A29" s="48" t="s">
        <v>241</v>
      </c>
      <c r="B29" s="51"/>
      <c r="C29" s="51"/>
      <c r="D29" s="51"/>
      <c r="E29" s="51"/>
      <c r="F29" s="51"/>
      <c r="G29" s="51"/>
      <c r="H29" s="52"/>
    </row>
    <row r="30" spans="1:10" x14ac:dyDescent="0.25">
      <c r="A30" s="48" t="s">
        <v>200</v>
      </c>
      <c r="B30" s="51"/>
      <c r="C30" s="51"/>
      <c r="D30" s="51"/>
      <c r="E30" s="51"/>
      <c r="F30" s="51"/>
      <c r="G30" s="51"/>
      <c r="H30" s="52"/>
    </row>
    <row r="31" spans="1:10" ht="15.75" x14ac:dyDescent="0.25">
      <c r="A31" s="48" t="s">
        <v>199</v>
      </c>
      <c r="B31" s="51"/>
      <c r="C31" s="51"/>
      <c r="D31" s="51"/>
      <c r="E31" s="51"/>
      <c r="F31" s="51"/>
      <c r="G31" s="51"/>
      <c r="H31" s="52"/>
    </row>
    <row r="32" spans="1:10" ht="15.75" x14ac:dyDescent="0.25">
      <c r="A32" s="48" t="s">
        <v>198</v>
      </c>
      <c r="B32" s="51"/>
      <c r="C32" s="51"/>
      <c r="D32" s="51"/>
      <c r="E32" s="51"/>
      <c r="F32" s="51"/>
      <c r="G32" s="51"/>
      <c r="H32" s="52"/>
    </row>
    <row r="33" spans="1:8" ht="15.75" x14ac:dyDescent="0.25">
      <c r="A33" s="48" t="s">
        <v>181</v>
      </c>
      <c r="B33" s="51"/>
      <c r="C33" s="51"/>
      <c r="D33" s="51"/>
      <c r="E33" s="51"/>
      <c r="F33" s="51"/>
      <c r="G33" s="51"/>
      <c r="H33" s="52"/>
    </row>
    <row r="34" spans="1:8" x14ac:dyDescent="0.25">
      <c r="A34" s="48" t="s">
        <v>242</v>
      </c>
      <c r="B34" s="51"/>
      <c r="C34" s="51"/>
      <c r="D34" s="51"/>
      <c r="E34" s="51"/>
      <c r="F34" s="51"/>
      <c r="G34" s="51"/>
      <c r="H34" s="52"/>
    </row>
    <row r="35" spans="1:8" x14ac:dyDescent="0.25">
      <c r="A35" s="69" t="s">
        <v>238</v>
      </c>
      <c r="B35" s="70"/>
      <c r="C35" s="70"/>
      <c r="D35" s="70"/>
      <c r="E35" s="70"/>
      <c r="F35" s="70"/>
      <c r="G35" s="70"/>
      <c r="H35" s="71"/>
    </row>
  </sheetData>
  <mergeCells count="3">
    <mergeCell ref="I23:J24"/>
    <mergeCell ref="I7:K7"/>
    <mergeCell ref="F18:H18"/>
  </mergeCells>
  <phoneticPr fontId="4" type="noConversion"/>
  <pageMargins left="0.2" right="0.2" top="0" bottom="0" header="0" footer="0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0CB7-60F3-4B21-A555-E7D713F66AF9}">
  <dimension ref="A1:A15"/>
  <sheetViews>
    <sheetView workbookViewId="0">
      <selection activeCell="A17" sqref="A17"/>
    </sheetView>
  </sheetViews>
  <sheetFormatPr defaultRowHeight="15" x14ac:dyDescent="0.25"/>
  <cols>
    <col min="1" max="1" width="67.42578125" customWidth="1"/>
  </cols>
  <sheetData>
    <row r="1" spans="1:1" x14ac:dyDescent="0.25">
      <c r="A1" s="32" t="s">
        <v>74</v>
      </c>
    </row>
    <row r="2" spans="1:1" x14ac:dyDescent="0.25">
      <c r="A2" s="32"/>
    </row>
    <row r="3" spans="1:1" x14ac:dyDescent="0.25">
      <c r="A3" s="32" t="s">
        <v>81</v>
      </c>
    </row>
    <row r="4" spans="1:1" x14ac:dyDescent="0.25">
      <c r="A4" s="32" t="s">
        <v>82</v>
      </c>
    </row>
    <row r="5" spans="1:1" x14ac:dyDescent="0.25">
      <c r="A5" s="32" t="s">
        <v>83</v>
      </c>
    </row>
    <row r="6" spans="1:1" x14ac:dyDescent="0.25">
      <c r="A6" s="32" t="s">
        <v>84</v>
      </c>
    </row>
    <row r="7" spans="1:1" x14ac:dyDescent="0.25">
      <c r="A7" s="32" t="s">
        <v>85</v>
      </c>
    </row>
    <row r="8" spans="1:1" x14ac:dyDescent="0.25">
      <c r="A8" s="32" t="s">
        <v>86</v>
      </c>
    </row>
    <row r="9" spans="1:1" x14ac:dyDescent="0.25">
      <c r="A9" s="32" t="s">
        <v>87</v>
      </c>
    </row>
    <row r="10" spans="1:1" x14ac:dyDescent="0.25">
      <c r="A10" s="32" t="s">
        <v>88</v>
      </c>
    </row>
    <row r="11" spans="1:1" x14ac:dyDescent="0.25">
      <c r="A11" s="32" t="s">
        <v>89</v>
      </c>
    </row>
    <row r="12" spans="1:1" x14ac:dyDescent="0.25">
      <c r="A12" s="32" t="s">
        <v>90</v>
      </c>
    </row>
    <row r="13" spans="1:1" x14ac:dyDescent="0.25">
      <c r="A13" s="32" t="s">
        <v>91</v>
      </c>
    </row>
    <row r="14" spans="1:1" x14ac:dyDescent="0.25">
      <c r="A14" s="33"/>
    </row>
    <row r="15" spans="1:1" x14ac:dyDescent="0.25">
      <c r="A15" s="3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1"/>
  <sheetViews>
    <sheetView workbookViewId="0">
      <selection activeCell="D18" sqref="D18"/>
    </sheetView>
  </sheetViews>
  <sheetFormatPr defaultRowHeight="15" x14ac:dyDescent="0.25"/>
  <cols>
    <col min="2" max="2" width="22.140625" customWidth="1"/>
    <col min="4" max="4" width="9.140625" style="2"/>
    <col min="6" max="6" width="13.5703125" customWidth="1"/>
    <col min="7" max="7" width="14.5703125" customWidth="1"/>
  </cols>
  <sheetData>
    <row r="2" spans="1:7" ht="18.75" x14ac:dyDescent="0.3">
      <c r="D2" s="23" t="s">
        <v>21</v>
      </c>
      <c r="F2" t="s">
        <v>23</v>
      </c>
      <c r="G2" s="19" t="s">
        <v>22</v>
      </c>
    </row>
    <row r="3" spans="1:7" ht="20.100000000000001" customHeight="1" x14ac:dyDescent="0.25">
      <c r="A3" s="6" t="s">
        <v>12</v>
      </c>
      <c r="B3" s="6" t="s">
        <v>142</v>
      </c>
      <c r="C3" s="6" t="s">
        <v>150</v>
      </c>
      <c r="D3" s="7">
        <v>2</v>
      </c>
      <c r="E3" s="100" t="s">
        <v>24</v>
      </c>
      <c r="F3" s="1"/>
      <c r="G3" s="1"/>
    </row>
    <row r="4" spans="1:7" ht="20.100000000000001" customHeight="1" x14ac:dyDescent="0.25">
      <c r="A4" s="11"/>
      <c r="B4" s="6" t="s">
        <v>146</v>
      </c>
      <c r="C4" s="6" t="s">
        <v>150</v>
      </c>
      <c r="D4" s="7">
        <v>2</v>
      </c>
      <c r="E4" s="100"/>
      <c r="F4" s="1"/>
      <c r="G4" s="1"/>
    </row>
    <row r="5" spans="1:7" ht="20.100000000000001" customHeight="1" x14ac:dyDescent="0.25">
      <c r="A5" s="11"/>
      <c r="B5" s="6" t="s">
        <v>9</v>
      </c>
      <c r="C5" s="6" t="s">
        <v>1</v>
      </c>
      <c r="D5" s="7">
        <v>2</v>
      </c>
      <c r="E5" s="100"/>
      <c r="F5" s="1"/>
      <c r="G5" s="1"/>
    </row>
    <row r="6" spans="1:7" ht="20.100000000000001" customHeight="1" x14ac:dyDescent="0.25">
      <c r="A6" s="11"/>
      <c r="B6" s="6"/>
      <c r="C6" s="6"/>
      <c r="D6" s="7"/>
      <c r="E6" s="100"/>
      <c r="F6" s="1"/>
      <c r="G6" s="1"/>
    </row>
    <row r="7" spans="1:7" ht="20.100000000000001" customHeight="1" x14ac:dyDescent="0.25">
      <c r="A7" s="11"/>
      <c r="B7" s="6"/>
      <c r="C7" s="6"/>
      <c r="D7" s="7"/>
      <c r="E7" s="100"/>
      <c r="F7" s="1"/>
      <c r="G7" s="1"/>
    </row>
    <row r="8" spans="1:7" ht="20.100000000000001" customHeight="1" x14ac:dyDescent="0.25">
      <c r="A8" s="11"/>
      <c r="B8" s="6"/>
      <c r="C8" s="6"/>
      <c r="D8" s="7"/>
      <c r="E8" s="100"/>
      <c r="F8" s="1"/>
      <c r="G8" s="1"/>
    </row>
    <row r="9" spans="1:7" ht="20.100000000000001" customHeight="1" x14ac:dyDescent="0.25">
      <c r="A9" s="4" t="s">
        <v>11</v>
      </c>
      <c r="B9" s="4" t="s">
        <v>152</v>
      </c>
      <c r="C9" s="4" t="s">
        <v>105</v>
      </c>
      <c r="D9" s="5">
        <v>4</v>
      </c>
      <c r="E9" s="100"/>
      <c r="F9" s="1"/>
      <c r="G9" s="1"/>
    </row>
    <row r="10" spans="1:7" ht="20.100000000000001" customHeight="1" x14ac:dyDescent="0.25">
      <c r="A10" s="10"/>
      <c r="B10" s="4" t="s">
        <v>104</v>
      </c>
      <c r="C10" s="4" t="s">
        <v>105</v>
      </c>
      <c r="D10" s="5">
        <v>4</v>
      </c>
      <c r="E10" s="100"/>
      <c r="F10" s="1"/>
      <c r="G10" s="1"/>
    </row>
    <row r="11" spans="1:7" ht="20.100000000000001" customHeight="1" x14ac:dyDescent="0.25">
      <c r="A11" s="3" t="s">
        <v>10</v>
      </c>
      <c r="B11" s="3" t="s">
        <v>159</v>
      </c>
      <c r="C11" s="3" t="s">
        <v>105</v>
      </c>
      <c r="D11" s="15">
        <v>4</v>
      </c>
      <c r="E11" s="100"/>
      <c r="F11" s="1"/>
      <c r="G11" s="1"/>
    </row>
    <row r="12" spans="1:7" ht="20.100000000000001" customHeight="1" x14ac:dyDescent="0.25">
      <c r="A12" s="9"/>
      <c r="B12" s="3" t="s">
        <v>182</v>
      </c>
      <c r="C12" s="3" t="s">
        <v>105</v>
      </c>
      <c r="D12" s="15">
        <v>4</v>
      </c>
      <c r="E12" s="100"/>
      <c r="F12" s="1"/>
      <c r="G12" s="1"/>
    </row>
    <row r="13" spans="1:7" ht="20.100000000000001" customHeight="1" x14ac:dyDescent="0.25">
      <c r="A13" s="9"/>
      <c r="B13" s="3" t="s">
        <v>233</v>
      </c>
      <c r="C13" s="3" t="s">
        <v>243</v>
      </c>
      <c r="D13" s="15">
        <v>2</v>
      </c>
      <c r="E13" s="100"/>
      <c r="F13" s="1"/>
      <c r="G13" s="1"/>
    </row>
    <row r="14" spans="1:7" ht="20.100000000000001" customHeight="1" x14ac:dyDescent="0.25">
      <c r="A14" s="9"/>
      <c r="B14" s="3" t="s">
        <v>106</v>
      </c>
      <c r="C14" s="3" t="s">
        <v>105</v>
      </c>
      <c r="D14" s="15">
        <v>4</v>
      </c>
      <c r="E14" s="100"/>
      <c r="F14" s="1"/>
      <c r="G14" s="1"/>
    </row>
    <row r="15" spans="1:7" ht="20.100000000000001" customHeight="1" x14ac:dyDescent="0.25">
      <c r="A15" s="9"/>
      <c r="B15" s="3" t="s">
        <v>76</v>
      </c>
      <c r="C15" s="3" t="s">
        <v>105</v>
      </c>
      <c r="D15" s="15">
        <v>4</v>
      </c>
      <c r="E15" s="100"/>
      <c r="F15" s="1"/>
      <c r="G15" s="1"/>
    </row>
    <row r="16" spans="1:7" ht="20.100000000000001" customHeight="1" x14ac:dyDescent="0.25">
      <c r="A16" s="13" t="s">
        <v>13</v>
      </c>
      <c r="B16" s="13" t="s">
        <v>158</v>
      </c>
      <c r="C16" s="13" t="s">
        <v>105</v>
      </c>
      <c r="D16" s="16">
        <v>4</v>
      </c>
      <c r="E16" s="100"/>
      <c r="F16" s="1"/>
      <c r="G16" s="1"/>
    </row>
    <row r="17" spans="1:7" ht="20.100000000000001" customHeight="1" x14ac:dyDescent="0.25">
      <c r="A17" s="12"/>
      <c r="B17" s="13" t="s">
        <v>184</v>
      </c>
      <c r="C17" s="13" t="s">
        <v>195</v>
      </c>
      <c r="D17" s="16">
        <v>2</v>
      </c>
      <c r="E17" s="100"/>
      <c r="F17" s="1"/>
      <c r="G17" s="1"/>
    </row>
    <row r="18" spans="1:7" ht="20.100000000000001" customHeight="1" x14ac:dyDescent="0.25">
      <c r="A18" s="12"/>
      <c r="B18" s="14" t="s">
        <v>214</v>
      </c>
      <c r="C18" s="14" t="s">
        <v>195</v>
      </c>
      <c r="D18" s="17">
        <v>4</v>
      </c>
      <c r="E18" s="100"/>
      <c r="F18" s="1"/>
      <c r="G18" s="1"/>
    </row>
    <row r="19" spans="1:7" ht="20.100000000000001" customHeight="1" x14ac:dyDescent="0.25">
      <c r="A19" s="12"/>
      <c r="B19" s="14" t="s">
        <v>186</v>
      </c>
      <c r="C19" s="14" t="s">
        <v>195</v>
      </c>
      <c r="D19" s="17">
        <v>2</v>
      </c>
      <c r="E19" s="100"/>
      <c r="F19" s="1"/>
      <c r="G19" s="1"/>
    </row>
    <row r="20" spans="1:7" ht="20.100000000000001" customHeight="1" x14ac:dyDescent="0.25">
      <c r="A20" s="12"/>
      <c r="B20" s="14"/>
      <c r="C20" s="14"/>
      <c r="D20" s="17"/>
      <c r="E20" s="100"/>
      <c r="F20" s="1"/>
      <c r="G20" s="1"/>
    </row>
    <row r="21" spans="1:7" ht="20.100000000000001" customHeight="1" x14ac:dyDescent="0.25">
      <c r="A21" s="20" t="s">
        <v>14</v>
      </c>
      <c r="B21" s="20" t="s">
        <v>15</v>
      </c>
      <c r="C21" s="20"/>
      <c r="D21" s="21">
        <v>1</v>
      </c>
      <c r="E21" s="100"/>
      <c r="F21" s="1"/>
      <c r="G21" s="1"/>
    </row>
    <row r="22" spans="1:7" ht="20.100000000000001" customHeight="1" x14ac:dyDescent="0.25">
      <c r="A22" s="22"/>
      <c r="B22" s="20"/>
      <c r="C22" s="20"/>
      <c r="D22" s="21"/>
      <c r="E22" s="100"/>
      <c r="F22" s="1"/>
      <c r="G22" s="1"/>
    </row>
    <row r="23" spans="1:7" ht="20.100000000000001" customHeight="1" x14ac:dyDescent="0.25">
      <c r="A23" s="22"/>
      <c r="B23" s="20" t="s">
        <v>17</v>
      </c>
      <c r="C23" s="20" t="s">
        <v>16</v>
      </c>
      <c r="D23" s="21">
        <v>3</v>
      </c>
      <c r="E23" s="100"/>
      <c r="F23" s="1"/>
      <c r="G23" s="1"/>
    </row>
    <row r="24" spans="1:7" ht="20.100000000000001" customHeight="1" x14ac:dyDescent="0.25">
      <c r="A24" s="22"/>
      <c r="B24" s="20" t="s">
        <v>107</v>
      </c>
      <c r="C24" s="20" t="s">
        <v>16</v>
      </c>
      <c r="D24" s="21">
        <v>3</v>
      </c>
      <c r="E24" s="100"/>
      <c r="F24" s="1"/>
      <c r="G24" s="1"/>
    </row>
    <row r="25" spans="1:7" ht="20.100000000000001" customHeight="1" x14ac:dyDescent="0.25">
      <c r="A25" s="22"/>
      <c r="B25" s="24" t="s">
        <v>211</v>
      </c>
      <c r="C25" s="20" t="s">
        <v>18</v>
      </c>
      <c r="D25" s="21">
        <v>4</v>
      </c>
      <c r="E25" s="100"/>
      <c r="F25" s="1"/>
      <c r="G25" s="1"/>
    </row>
    <row r="26" spans="1:7" ht="20.100000000000001" customHeight="1" x14ac:dyDescent="0.25">
      <c r="A26" s="22"/>
      <c r="B26" s="20" t="s">
        <v>221</v>
      </c>
      <c r="C26" s="20" t="s">
        <v>18</v>
      </c>
      <c r="D26" s="21">
        <v>4</v>
      </c>
      <c r="E26" s="100"/>
      <c r="F26" s="1"/>
      <c r="G26" s="1"/>
    </row>
    <row r="27" spans="1:7" ht="20.100000000000001" customHeight="1" x14ac:dyDescent="0.25">
      <c r="A27" s="22"/>
      <c r="B27" s="20" t="s">
        <v>210</v>
      </c>
      <c r="C27" s="20" t="s">
        <v>18</v>
      </c>
      <c r="D27" s="21">
        <v>4</v>
      </c>
      <c r="E27" s="100"/>
      <c r="F27" s="1"/>
      <c r="G27" s="1"/>
    </row>
    <row r="28" spans="1:7" ht="20.100000000000001" customHeight="1" x14ac:dyDescent="0.25">
      <c r="A28" s="22"/>
      <c r="B28" s="20" t="s">
        <v>162</v>
      </c>
      <c r="C28" s="20" t="s">
        <v>18</v>
      </c>
      <c r="D28" s="21">
        <v>4</v>
      </c>
      <c r="E28" s="100"/>
      <c r="F28" s="1"/>
      <c r="G28" s="1"/>
    </row>
    <row r="29" spans="1:7" ht="20.100000000000001" customHeight="1" x14ac:dyDescent="0.25">
      <c r="A29" s="22"/>
      <c r="B29" s="24"/>
      <c r="C29" s="20"/>
      <c r="D29" s="21"/>
      <c r="E29" s="25"/>
    </row>
    <row r="30" spans="1:7" ht="20.100000000000001" customHeight="1" x14ac:dyDescent="0.25">
      <c r="A30" s="18" t="s">
        <v>28</v>
      </c>
      <c r="B30" s="96" t="s">
        <v>19</v>
      </c>
      <c r="C30" s="97"/>
      <c r="D30" s="98"/>
      <c r="E30" t="s">
        <v>29</v>
      </c>
    </row>
    <row r="31" spans="1:7" ht="20.100000000000001" customHeight="1" x14ac:dyDescent="0.25">
      <c r="B31" s="99" t="s">
        <v>20</v>
      </c>
      <c r="C31" s="99"/>
      <c r="D31" s="99"/>
      <c r="E31" t="s">
        <v>30</v>
      </c>
    </row>
    <row r="32" spans="1:7" x14ac:dyDescent="0.25">
      <c r="B32" s="8"/>
      <c r="C32" s="8"/>
      <c r="D32" s="8"/>
    </row>
    <row r="33" spans="1:7" x14ac:dyDescent="0.25">
      <c r="B33" s="8"/>
      <c r="C33" s="8"/>
      <c r="D33" s="8"/>
    </row>
    <row r="35" spans="1:7" ht="15" customHeight="1" x14ac:dyDescent="0.25">
      <c r="A35" s="92" t="s">
        <v>25</v>
      </c>
      <c r="B35" s="92"/>
      <c r="C35" s="92"/>
      <c r="D35" s="92"/>
      <c r="E35" s="92"/>
      <c r="F35" s="92"/>
      <c r="G35" s="92"/>
    </row>
    <row r="36" spans="1:7" x14ac:dyDescent="0.25">
      <c r="A36" s="92"/>
      <c r="B36" s="92"/>
      <c r="C36" s="92"/>
      <c r="D36" s="92"/>
      <c r="E36" s="92"/>
      <c r="F36" s="92"/>
      <c r="G36" s="92"/>
    </row>
    <row r="37" spans="1:7" x14ac:dyDescent="0.25">
      <c r="A37" s="8"/>
      <c r="B37" s="8"/>
      <c r="C37" s="8"/>
      <c r="D37" s="8"/>
      <c r="E37" s="8"/>
      <c r="F37" s="8"/>
      <c r="G37" s="8"/>
    </row>
    <row r="38" spans="1:7" x14ac:dyDescent="0.25">
      <c r="A38" s="8"/>
      <c r="B38" s="8"/>
      <c r="C38" s="8"/>
      <c r="D38" s="8"/>
      <c r="E38" s="8"/>
      <c r="F38" s="8"/>
      <c r="G38" s="8"/>
    </row>
    <row r="40" spans="1:7" ht="15" customHeight="1" x14ac:dyDescent="0.25">
      <c r="A40" s="92" t="s">
        <v>26</v>
      </c>
      <c r="B40" s="92"/>
      <c r="C40" s="92"/>
      <c r="D40" s="92"/>
      <c r="E40" s="92"/>
      <c r="F40" s="92"/>
      <c r="G40" s="92"/>
    </row>
    <row r="41" spans="1:7" x14ac:dyDescent="0.25">
      <c r="A41" s="92"/>
      <c r="B41" s="92"/>
      <c r="C41" s="92"/>
      <c r="D41" s="92"/>
      <c r="E41" s="92"/>
      <c r="F41" s="92"/>
      <c r="G41" s="92"/>
    </row>
  </sheetData>
  <mergeCells count="5">
    <mergeCell ref="B30:D30"/>
    <mergeCell ref="B31:D31"/>
    <mergeCell ref="E3:E28"/>
    <mergeCell ref="A35:G36"/>
    <mergeCell ref="A40:G41"/>
  </mergeCells>
  <pageMargins left="0.45" right="0.45" top="0.25" bottom="0.2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A651-1A43-4536-A6E4-0D019442B31F}">
  <dimension ref="A1:C9"/>
  <sheetViews>
    <sheetView workbookViewId="0">
      <selection activeCell="B8" sqref="B8"/>
    </sheetView>
  </sheetViews>
  <sheetFormatPr defaultRowHeight="15" x14ac:dyDescent="0.25"/>
  <cols>
    <col min="2" max="2" width="25.7109375" customWidth="1"/>
  </cols>
  <sheetData>
    <row r="1" spans="1:3" x14ac:dyDescent="0.25">
      <c r="C1" s="34" t="s">
        <v>222</v>
      </c>
    </row>
    <row r="2" spans="1:3" x14ac:dyDescent="0.25">
      <c r="A2" s="4" t="s">
        <v>223</v>
      </c>
      <c r="B2" s="4" t="s">
        <v>152</v>
      </c>
      <c r="C2" s="4" t="s">
        <v>188</v>
      </c>
    </row>
    <row r="3" spans="1:3" x14ac:dyDescent="0.25">
      <c r="A3" s="10"/>
      <c r="B3" s="4" t="s">
        <v>104</v>
      </c>
      <c r="C3" s="4" t="s">
        <v>191</v>
      </c>
    </row>
    <row r="4" spans="1:3" x14ac:dyDescent="0.25">
      <c r="A4" s="3" t="s">
        <v>224</v>
      </c>
      <c r="B4" s="3" t="s">
        <v>157</v>
      </c>
      <c r="C4" s="3" t="s">
        <v>190</v>
      </c>
    </row>
    <row r="5" spans="1:3" x14ac:dyDescent="0.25">
      <c r="A5" s="9"/>
      <c r="B5" s="3" t="s">
        <v>76</v>
      </c>
      <c r="C5" s="3" t="s">
        <v>190</v>
      </c>
    </row>
    <row r="6" spans="1:3" x14ac:dyDescent="0.25">
      <c r="A6" s="9"/>
      <c r="B6" s="3" t="s">
        <v>182</v>
      </c>
      <c r="C6" s="3" t="s">
        <v>189</v>
      </c>
    </row>
    <row r="7" spans="1:3" x14ac:dyDescent="0.25">
      <c r="A7" s="9"/>
      <c r="B7" s="3" t="s">
        <v>233</v>
      </c>
      <c r="C7" s="3" t="s">
        <v>191</v>
      </c>
    </row>
    <row r="8" spans="1:3" x14ac:dyDescent="0.25">
      <c r="A8" s="13" t="s">
        <v>13</v>
      </c>
      <c r="B8" s="13" t="s">
        <v>158</v>
      </c>
      <c r="C8" s="13" t="s">
        <v>187</v>
      </c>
    </row>
    <row r="9" spans="1:3" x14ac:dyDescent="0.25">
      <c r="A9" s="12"/>
      <c r="B9" s="13" t="s">
        <v>160</v>
      </c>
      <c r="C9" s="1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2299-4B5B-4FF3-9A44-1D36ACADEA2E}">
  <dimension ref="A1:D26"/>
  <sheetViews>
    <sheetView workbookViewId="0">
      <selection activeCell="A3" sqref="A3"/>
    </sheetView>
  </sheetViews>
  <sheetFormatPr defaultRowHeight="15" x14ac:dyDescent="0.25"/>
  <cols>
    <col min="1" max="1" width="53.28515625" bestFit="1" customWidth="1"/>
    <col min="2" max="2" width="17.5703125" bestFit="1" customWidth="1"/>
    <col min="3" max="3" width="14.28515625" bestFit="1" customWidth="1"/>
    <col min="4" max="4" width="10.85546875" bestFit="1" customWidth="1"/>
  </cols>
  <sheetData>
    <row r="1" spans="1:4" x14ac:dyDescent="0.25">
      <c r="A1" s="26" t="s">
        <v>167</v>
      </c>
      <c r="B1" s="26"/>
      <c r="C1" s="26" t="s">
        <v>168</v>
      </c>
    </row>
    <row r="2" spans="1:4" x14ac:dyDescent="0.25">
      <c r="A2" s="27" t="s">
        <v>250</v>
      </c>
      <c r="B2" s="27"/>
      <c r="C2" s="35">
        <f>D26</f>
        <v>2038.71425</v>
      </c>
    </row>
    <row r="4" spans="1:4" ht="23.25" x14ac:dyDescent="0.35">
      <c r="A4" s="36" t="s">
        <v>244</v>
      </c>
    </row>
    <row r="6" spans="1:4" x14ac:dyDescent="0.25">
      <c r="A6" s="37" t="s">
        <v>34</v>
      </c>
      <c r="B6" s="37" t="s">
        <v>169</v>
      </c>
      <c r="C6" s="37" t="s">
        <v>36</v>
      </c>
      <c r="D6" s="37" t="s">
        <v>170</v>
      </c>
    </row>
    <row r="7" spans="1:4" x14ac:dyDescent="0.25">
      <c r="A7" s="28" t="s">
        <v>136</v>
      </c>
      <c r="B7" s="28" t="s">
        <v>171</v>
      </c>
      <c r="C7" s="28" t="s">
        <v>131</v>
      </c>
      <c r="D7" s="38">
        <v>125</v>
      </c>
    </row>
    <row r="8" spans="1:4" x14ac:dyDescent="0.25">
      <c r="A8" s="28" t="s">
        <v>137</v>
      </c>
      <c r="B8" s="28" t="s">
        <v>171</v>
      </c>
      <c r="C8" s="28" t="s">
        <v>132</v>
      </c>
      <c r="D8" s="38">
        <v>121</v>
      </c>
    </row>
    <row r="9" spans="1:4" x14ac:dyDescent="0.25">
      <c r="A9" s="28" t="s">
        <v>138</v>
      </c>
      <c r="B9" s="28" t="s">
        <v>171</v>
      </c>
      <c r="C9" s="28" t="s">
        <v>133</v>
      </c>
      <c r="D9" s="38">
        <v>109.4</v>
      </c>
    </row>
    <row r="10" spans="1:4" x14ac:dyDescent="0.25">
      <c r="A10" s="28" t="s">
        <v>139</v>
      </c>
      <c r="B10" s="28" t="s">
        <v>171</v>
      </c>
      <c r="C10" s="28" t="s">
        <v>134</v>
      </c>
      <c r="D10" s="38">
        <v>126.6</v>
      </c>
    </row>
    <row r="11" spans="1:4" x14ac:dyDescent="0.25">
      <c r="A11" s="28" t="s">
        <v>140</v>
      </c>
      <c r="B11" s="28" t="s">
        <v>171</v>
      </c>
      <c r="C11" s="28" t="s">
        <v>135</v>
      </c>
      <c r="D11" s="38">
        <v>173.8</v>
      </c>
    </row>
    <row r="12" spans="1:4" x14ac:dyDescent="0.25">
      <c r="A12" s="28" t="s">
        <v>141</v>
      </c>
      <c r="B12" s="28" t="s">
        <v>171</v>
      </c>
      <c r="C12" s="28" t="s">
        <v>103</v>
      </c>
      <c r="D12" s="38">
        <v>152.19999999999999</v>
      </c>
    </row>
    <row r="13" spans="1:4" x14ac:dyDescent="0.25">
      <c r="A13" s="28" t="s">
        <v>212</v>
      </c>
      <c r="B13" s="28" t="s">
        <v>171</v>
      </c>
      <c r="C13" s="28" t="s">
        <v>206</v>
      </c>
      <c r="D13" s="38">
        <v>110.6</v>
      </c>
    </row>
    <row r="14" spans="1:4" x14ac:dyDescent="0.25">
      <c r="A14" s="28" t="s">
        <v>247</v>
      </c>
      <c r="B14" s="28" t="s">
        <v>245</v>
      </c>
      <c r="C14" s="28" t="s">
        <v>225</v>
      </c>
      <c r="D14" s="38">
        <v>162.69999999999999</v>
      </c>
    </row>
    <row r="15" spans="1:4" x14ac:dyDescent="0.25">
      <c r="A15" s="28" t="s">
        <v>208</v>
      </c>
      <c r="B15" s="28" t="s">
        <v>171</v>
      </c>
      <c r="C15" s="31" t="s">
        <v>209</v>
      </c>
      <c r="D15" s="38">
        <v>136.6</v>
      </c>
    </row>
    <row r="16" spans="1:4" x14ac:dyDescent="0.25">
      <c r="A16" s="28" t="s">
        <v>215</v>
      </c>
      <c r="B16" s="31">
        <v>2</v>
      </c>
      <c r="C16" s="31" t="s">
        <v>218</v>
      </c>
      <c r="D16" s="38">
        <v>41.9</v>
      </c>
    </row>
    <row r="17" spans="1:4" x14ac:dyDescent="0.25">
      <c r="A17" s="28" t="s">
        <v>216</v>
      </c>
      <c r="B17" s="31">
        <v>4</v>
      </c>
      <c r="C17" s="31" t="s">
        <v>219</v>
      </c>
      <c r="D17" s="38">
        <v>83.8</v>
      </c>
    </row>
    <row r="18" spans="1:4" x14ac:dyDescent="0.25">
      <c r="A18" s="28" t="s">
        <v>217</v>
      </c>
      <c r="B18" s="31">
        <v>2</v>
      </c>
      <c r="C18" s="31" t="s">
        <v>220</v>
      </c>
      <c r="D18" s="38">
        <v>22.5</v>
      </c>
    </row>
    <row r="19" spans="1:4" x14ac:dyDescent="0.25">
      <c r="A19" s="31" t="s">
        <v>145</v>
      </c>
      <c r="B19" s="31" t="s">
        <v>175</v>
      </c>
      <c r="C19" s="31" t="s">
        <v>143</v>
      </c>
      <c r="D19" s="38">
        <v>0</v>
      </c>
    </row>
    <row r="20" spans="1:4" x14ac:dyDescent="0.25">
      <c r="A20" s="31" t="s">
        <v>147</v>
      </c>
      <c r="B20" s="31" t="s">
        <v>175</v>
      </c>
      <c r="C20" s="31" t="s">
        <v>148</v>
      </c>
      <c r="D20" s="38">
        <v>0</v>
      </c>
    </row>
    <row r="21" spans="1:4" x14ac:dyDescent="0.25">
      <c r="A21" s="31" t="s">
        <v>144</v>
      </c>
      <c r="B21" s="31" t="s">
        <v>213</v>
      </c>
      <c r="C21" s="31" t="s">
        <v>72</v>
      </c>
      <c r="D21" s="38">
        <v>0</v>
      </c>
    </row>
    <row r="22" spans="1:4" x14ac:dyDescent="0.25">
      <c r="A22" s="31" t="s">
        <v>176</v>
      </c>
      <c r="B22" s="31" t="s">
        <v>246</v>
      </c>
      <c r="C22" s="31"/>
      <c r="D22" s="38">
        <v>250</v>
      </c>
    </row>
    <row r="23" spans="1:4" x14ac:dyDescent="0.25">
      <c r="A23" s="31" t="s">
        <v>172</v>
      </c>
      <c r="B23" s="31">
        <v>1</v>
      </c>
      <c r="C23" s="31" t="s">
        <v>173</v>
      </c>
      <c r="D23" s="38">
        <v>250</v>
      </c>
    </row>
    <row r="24" spans="1:4" x14ac:dyDescent="0.25">
      <c r="D24" s="39">
        <f>SUM(D7:D23)</f>
        <v>1866.1</v>
      </c>
    </row>
    <row r="25" spans="1:4" x14ac:dyDescent="0.25">
      <c r="C25" s="40" t="s">
        <v>174</v>
      </c>
      <c r="D25" s="42">
        <f>D24*0.0925</f>
        <v>172.61425</v>
      </c>
    </row>
    <row r="26" spans="1:4" x14ac:dyDescent="0.25">
      <c r="D26" s="41">
        <f>SUM(D24:D25)</f>
        <v>2038.71425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5" sqref="D25"/>
    </sheetView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Ordering</vt:lpstr>
      <vt:lpstr>Install</vt:lpstr>
      <vt:lpstr>Most Common Install Errors</vt:lpstr>
      <vt:lpstr>Checklist</vt:lpstr>
      <vt:lpstr>Tips </vt:lpstr>
      <vt:lpstr>Invoicing</vt:lpstr>
      <vt:lpstr>NRO 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beckstead</dc:creator>
  <cp:lastModifiedBy>TROY VANSCOURT</cp:lastModifiedBy>
  <cp:lastPrinted>2022-08-12T15:57:36Z</cp:lastPrinted>
  <dcterms:created xsi:type="dcterms:W3CDTF">2018-11-12T20:18:13Z</dcterms:created>
  <dcterms:modified xsi:type="dcterms:W3CDTF">2024-06-10T16:34:22Z</dcterms:modified>
</cp:coreProperties>
</file>