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gpgaskin\Budget 2025 Prep\680 2025 Budget Documents\"/>
    </mc:Choice>
  </mc:AlternateContent>
  <xr:revisionPtr revIDLastSave="0" documentId="8_{37556FD6-6417-4000-8E26-FAFD96E9C9A7}" xr6:coauthVersionLast="47" xr6:coauthVersionMax="47" xr10:uidLastSave="{00000000-0000-0000-0000-000000000000}"/>
  <bookViews>
    <workbookView xWindow="-120" yWindow="-120" windowWidth="19440" windowHeight="15000" activeTab="1" xr2:uid="{15083C34-B4FE-424A-BE3B-075A4F5AC44A}"/>
  </bookViews>
  <sheets>
    <sheet name="Rental Growth Blank" sheetId="1" r:id="rId1"/>
    <sheet name="Rental Growth with Formula" sheetId="2" r:id="rId2"/>
    <sheet name="Sheet1" sheetId="3" r:id="rId3"/>
  </sheets>
  <definedNames>
    <definedName name="PI_per">'Rental Growth with Formula'!$C$37</definedName>
    <definedName name="_xlnm.Print_Area" localSheetId="0">'Rental Growth Blank'!$A$2:$O$30</definedName>
    <definedName name="_xlnm.Print_Area" localSheetId="1">'Rental Growth with Formula'!$A$2:$O$29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K6" i="3"/>
  <c r="I6" i="3"/>
  <c r="O6" i="2" l="1"/>
  <c r="O9" i="2"/>
  <c r="O12" i="2"/>
  <c r="B15" i="2"/>
  <c r="C4" i="2" s="1"/>
  <c r="C15" i="2" s="1"/>
  <c r="D4" i="2" l="1"/>
  <c r="D15" i="2" s="1"/>
  <c r="C19" i="2"/>
  <c r="C23" i="2" s="1"/>
  <c r="C29" i="2" s="1"/>
  <c r="B19" i="2"/>
  <c r="B23" i="2" l="1"/>
  <c r="B29" i="2" s="1"/>
  <c r="E4" i="2"/>
  <c r="E15" i="2" s="1"/>
  <c r="D19" i="2"/>
  <c r="D23" i="2" s="1"/>
  <c r="D29" i="2" s="1"/>
  <c r="E19" i="2" l="1"/>
  <c r="E23" i="2" s="1"/>
  <c r="E29" i="2" s="1"/>
  <c r="F4" i="2"/>
  <c r="F15" i="2" s="1"/>
  <c r="F19" i="2" l="1"/>
  <c r="G4" i="2"/>
  <c r="G15" i="2" s="1"/>
  <c r="G19" i="2" l="1"/>
  <c r="G23" i="2" s="1"/>
  <c r="G29" i="2" s="1"/>
  <c r="H4" i="2"/>
  <c r="H15" i="2" s="1"/>
  <c r="F23" i="2"/>
  <c r="F29" i="2" s="1"/>
  <c r="I4" i="2" l="1"/>
  <c r="I15" i="2" s="1"/>
  <c r="H19" i="2"/>
  <c r="H23" i="2" l="1"/>
  <c r="H29" i="2" s="1"/>
  <c r="J4" i="2"/>
  <c r="J15" i="2" s="1"/>
  <c r="I19" i="2"/>
  <c r="I23" i="2" s="1"/>
  <c r="I29" i="2" s="1"/>
  <c r="K4" i="2" l="1"/>
  <c r="K15" i="2" s="1"/>
  <c r="J19" i="2"/>
  <c r="J23" i="2" s="1"/>
  <c r="J29" i="2" s="1"/>
  <c r="L4" i="2" l="1"/>
  <c r="L15" i="2" s="1"/>
  <c r="K19" i="2"/>
  <c r="K23" i="2" s="1"/>
  <c r="K29" i="2" s="1"/>
  <c r="M4" i="2" l="1"/>
  <c r="M15" i="2" s="1"/>
  <c r="L19" i="2"/>
  <c r="L23" i="2" s="1"/>
  <c r="L29" i="2" s="1"/>
  <c r="M19" i="2" l="1"/>
  <c r="M23" i="2" s="1"/>
  <c r="M29" i="2" s="1"/>
  <c r="N4" i="2"/>
  <c r="N15" i="2" s="1"/>
  <c r="N19" i="2" l="1"/>
  <c r="O15" i="2"/>
  <c r="N23" i="2" l="1"/>
  <c r="N29" i="2" s="1"/>
  <c r="O19" i="2"/>
</calcChain>
</file>

<file path=xl/sharedStrings.xml><?xml version="1.0" encoding="utf-8"?>
<sst xmlns="http://schemas.openxmlformats.org/spreadsheetml/2006/main" count="272" uniqueCount="38">
  <si>
    <t>Average Dish - Current Period</t>
  </si>
  <si>
    <t>=</t>
  </si>
  <si>
    <t>Previous Period Active + Net Gain</t>
  </si>
  <si>
    <t>Active Machines - Current Period</t>
  </si>
  <si>
    <t>÷</t>
  </si>
  <si>
    <t>Total Rental Revenue Current Period</t>
  </si>
  <si>
    <t>For decrease $ due to seasonal enter as a negative $</t>
  </si>
  <si>
    <t>Seasonal Variance $</t>
  </si>
  <si>
    <t>+/-</t>
  </si>
  <si>
    <t>Total Rental Revenue before Seasonal Variance</t>
  </si>
  <si>
    <t># of Price Increase  x Average $ Per Increase</t>
  </si>
  <si>
    <t>Price Increase $</t>
  </si>
  <si>
    <t>+</t>
  </si>
  <si>
    <t># of Lost Unites x Average $ Per Unit</t>
  </si>
  <si>
    <t>Enter Lost Business as a Positive $</t>
  </si>
  <si>
    <t>Lost Business $</t>
  </si>
  <si>
    <t>-</t>
  </si>
  <si>
    <t># of New Units  x Average $ Per Unit</t>
  </si>
  <si>
    <t>New Leases $</t>
  </si>
  <si>
    <t>Previous Period Rental</t>
  </si>
  <si>
    <t>Total $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</si>
  <si>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</si>
  <si>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</si>
  <si>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</si>
  <si>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</si>
  <si>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</si>
  <si>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</si>
  <si>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</si>
  <si>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</si>
  <si>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</si>
  <si>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</si>
  <si>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</si>
  <si>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</si>
  <si>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</si>
  <si>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ssr</t>
  </si>
  <si>
    <t>per pd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</si>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</sst>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6" fontId="3" fillId="0" borderId="0" xfId="0" applyNumberFormat="1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6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6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6" fontId="0" fillId="3" borderId="1" xfId="0" applyNumberFormat="1" applyFill="1" applyBorder="1" applyAlignment="1" applyProtection="1">
      <alignment horizontal="center" vertical="center"/>
      <protection locked="0"/>
    </xf>
    <xf numFmtId="6" fontId="1" fillId="3" borderId="1" xfId="0" applyNumberFormat="1" applyFont="1" applyFill="1" applyBorder="1" applyAlignment="1" applyProtection="1">
      <alignment horizontal="center" vertical="center"/>
      <protection locked="0"/>
    </xf>
    <xf numFmtId="6" fontId="6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ED0A3D-5BE6-4771-8FAF-2894925F83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002F91D-4947-4C01-A310-909CDFC8D35F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443D36-BE74-4BAA-9D49-45837600BB95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71BE24-E5B7-4273-99F5-E9192FCB4E77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B1F45F-CB86-467B-9A68-F303B00AF2E8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BF7D-9B14-482F-880D-B66775EC042A}">
  <sheetPr>
    <pageSetUpPr fitToPage="1"/>
  </sheetPr>
  <dimension ref="A1:R29"/>
  <sheetViews>
    <sheetView showGridLines="0" topLeftCell="A2" workbookViewId="0">
      <selection activeCell="D47" sqref="D47"/>
    </sheetView>
  </sheetViews>
  <sheetFormatPr defaultColWidth="9.140625" defaultRowHeight="15" x14ac:dyDescent="0.25"/>
  <cols>
    <col min="1" max="1" width="20.28515625" style="1" bestFit="1" customWidth="1"/>
    <col min="2" max="2" width="9.140625" style="1"/>
    <col min="3" max="3" width="9.7109375" style="1" customWidth="1"/>
    <col min="4" max="14" width="9.140625" style="1"/>
    <col min="15" max="15" width="10.28515625" style="1" bestFit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8" ht="19.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20.25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9"/>
      <c r="C17" s="9"/>
      <c r="D17" s="9"/>
      <c r="E17" s="9"/>
      <c r="F17" s="18"/>
      <c r="G17" s="18"/>
      <c r="H17" s="18"/>
      <c r="I17" s="18"/>
      <c r="J17" s="9"/>
      <c r="K17" s="9"/>
      <c r="L17" s="17"/>
      <c r="M17" s="17"/>
      <c r="N17" s="9"/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1">
    <mergeCell ref="O3:O4"/>
  </mergeCells>
  <pageMargins left="0.7" right="0.7" top="0.75" bottom="0.75" header="0.3" footer="0.3"/>
  <pageSetup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4377-777B-4F5B-835B-8AA21BCB68E1}">
  <sheetPr>
    <pageSetUpPr fitToPage="1"/>
  </sheetPr>
  <dimension ref="A1:R29"/>
  <sheetViews>
    <sheetView showGridLines="0" tabSelected="1" topLeftCell="A2" zoomScale="90" zoomScaleNormal="90" workbookViewId="0">
      <selection activeCell="K17" sqref="K17"/>
    </sheetView>
  </sheetViews>
  <sheetFormatPr defaultColWidth="9.140625" defaultRowHeight="15" x14ac:dyDescent="0.25"/>
  <cols>
    <col min="1" max="1" width="20.28515625" style="1" bestFit="1" customWidth="1"/>
    <col min="2" max="14" width="11" style="1" customWidth="1"/>
    <col min="15" max="15" width="11.28515625" style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26">
        <v>62000</v>
      </c>
      <c r="C4" s="24">
        <f t="shared" ref="C4:N4" si="0">B15</f>
        <v>62180</v>
      </c>
      <c r="D4" s="24">
        <f t="shared" si="0"/>
        <v>62660</v>
      </c>
      <c r="E4" s="24">
        <f t="shared" si="0"/>
        <v>63350</v>
      </c>
      <c r="F4" s="24">
        <f t="shared" si="0"/>
        <v>64340</v>
      </c>
      <c r="G4" s="24">
        <f t="shared" si="0"/>
        <v>65630</v>
      </c>
      <c r="H4" s="24">
        <f t="shared" si="0"/>
        <v>67520</v>
      </c>
      <c r="I4" s="24">
        <f t="shared" si="0"/>
        <v>69710</v>
      </c>
      <c r="J4" s="24">
        <f t="shared" si="0"/>
        <v>72200</v>
      </c>
      <c r="K4" s="24">
        <f t="shared" si="0"/>
        <v>74690</v>
      </c>
      <c r="L4" s="24">
        <f t="shared" si="0"/>
        <v>77180</v>
      </c>
      <c r="M4" s="24">
        <f t="shared" si="0"/>
        <v>79670</v>
      </c>
      <c r="N4" s="24">
        <f t="shared" si="0"/>
        <v>82160</v>
      </c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26">
        <v>900</v>
      </c>
      <c r="C6" s="26">
        <v>900</v>
      </c>
      <c r="D6" s="26">
        <v>900</v>
      </c>
      <c r="E6" s="26">
        <v>1200</v>
      </c>
      <c r="F6" s="26">
        <v>1500</v>
      </c>
      <c r="G6" s="26">
        <v>2100</v>
      </c>
      <c r="H6" s="26">
        <v>2400</v>
      </c>
      <c r="I6" s="26">
        <v>2700</v>
      </c>
      <c r="J6" s="26">
        <v>3000</v>
      </c>
      <c r="K6" s="26">
        <v>2700</v>
      </c>
      <c r="L6" s="26">
        <v>2700</v>
      </c>
      <c r="M6" s="26">
        <v>2700</v>
      </c>
      <c r="N6" s="26">
        <v>2700</v>
      </c>
      <c r="O6" s="9">
        <f>SUM(B6:N6)</f>
        <v>26400</v>
      </c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26">
        <v>900</v>
      </c>
      <c r="C9" s="26">
        <v>600</v>
      </c>
      <c r="D9" s="26">
        <v>300</v>
      </c>
      <c r="E9" s="26">
        <v>300</v>
      </c>
      <c r="F9" s="26">
        <v>300</v>
      </c>
      <c r="G9" s="26">
        <v>300</v>
      </c>
      <c r="H9" s="26">
        <v>300</v>
      </c>
      <c r="I9" s="26">
        <v>300</v>
      </c>
      <c r="J9" s="26">
        <v>600</v>
      </c>
      <c r="K9" s="26">
        <v>300</v>
      </c>
      <c r="L9" s="26">
        <v>300</v>
      </c>
      <c r="M9" s="26">
        <v>300</v>
      </c>
      <c r="N9" s="26">
        <v>300</v>
      </c>
      <c r="O9" s="9">
        <f>SUM(B9:N9)</f>
        <v>5100</v>
      </c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26">
        <v>180</v>
      </c>
      <c r="C12" s="26">
        <v>180</v>
      </c>
      <c r="D12" s="26">
        <v>90</v>
      </c>
      <c r="E12" s="26">
        <v>90</v>
      </c>
      <c r="F12" s="26">
        <v>90</v>
      </c>
      <c r="G12" s="26">
        <v>90</v>
      </c>
      <c r="H12" s="26">
        <v>90</v>
      </c>
      <c r="I12" s="26">
        <v>90</v>
      </c>
      <c r="J12" s="26">
        <v>90</v>
      </c>
      <c r="K12" s="26">
        <v>90</v>
      </c>
      <c r="L12" s="26">
        <v>90</v>
      </c>
      <c r="M12" s="26">
        <v>90</v>
      </c>
      <c r="N12" s="26">
        <v>90</v>
      </c>
      <c r="O12" s="9">
        <f>SUM(B12:N12)</f>
        <v>1350</v>
      </c>
    </row>
    <row r="13" spans="1:18" ht="21.9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13.9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>
        <f t="shared" ref="B15:N15" si="1">B4+B6-B9+B12</f>
        <v>62180</v>
      </c>
      <c r="C15" s="9">
        <f t="shared" si="1"/>
        <v>62660</v>
      </c>
      <c r="D15" s="9">
        <f t="shared" si="1"/>
        <v>63350</v>
      </c>
      <c r="E15" s="9">
        <f t="shared" si="1"/>
        <v>64340</v>
      </c>
      <c r="F15" s="9">
        <f t="shared" si="1"/>
        <v>65630</v>
      </c>
      <c r="G15" s="9">
        <f t="shared" si="1"/>
        <v>67520</v>
      </c>
      <c r="H15" s="9">
        <f t="shared" si="1"/>
        <v>69710</v>
      </c>
      <c r="I15" s="9">
        <f t="shared" si="1"/>
        <v>72200</v>
      </c>
      <c r="J15" s="9">
        <f t="shared" si="1"/>
        <v>74690</v>
      </c>
      <c r="K15" s="9">
        <f t="shared" si="1"/>
        <v>77180</v>
      </c>
      <c r="L15" s="9">
        <f t="shared" si="1"/>
        <v>79670</v>
      </c>
      <c r="M15" s="9">
        <f t="shared" si="1"/>
        <v>82160</v>
      </c>
      <c r="N15" s="9">
        <f t="shared" si="1"/>
        <v>84650</v>
      </c>
      <c r="O15" s="9">
        <f>SUM(B15:N15)</f>
        <v>925940</v>
      </c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26">
        <v>-1000</v>
      </c>
      <c r="C17" s="26">
        <v>-1000</v>
      </c>
      <c r="D17" s="26">
        <v>-1000</v>
      </c>
      <c r="E17" s="26">
        <v>-500</v>
      </c>
      <c r="F17" s="28">
        <v>0</v>
      </c>
      <c r="G17" s="28">
        <v>0</v>
      </c>
      <c r="H17" s="28">
        <v>0</v>
      </c>
      <c r="I17" s="28">
        <v>0</v>
      </c>
      <c r="J17" s="26">
        <v>0</v>
      </c>
      <c r="K17" s="26">
        <v>0</v>
      </c>
      <c r="L17" s="27"/>
      <c r="M17" s="27"/>
      <c r="N17" s="26"/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>
        <f t="shared" ref="B19:N19" si="2">B15+B17</f>
        <v>61180</v>
      </c>
      <c r="C19" s="9">
        <f t="shared" si="2"/>
        <v>61660</v>
      </c>
      <c r="D19" s="9">
        <f t="shared" si="2"/>
        <v>62350</v>
      </c>
      <c r="E19" s="9">
        <f t="shared" si="2"/>
        <v>63840</v>
      </c>
      <c r="F19" s="9">
        <f t="shared" si="2"/>
        <v>65630</v>
      </c>
      <c r="G19" s="9">
        <f t="shared" si="2"/>
        <v>67520</v>
      </c>
      <c r="H19" s="9">
        <f t="shared" si="2"/>
        <v>69710</v>
      </c>
      <c r="I19" s="9">
        <f t="shared" si="2"/>
        <v>72200</v>
      </c>
      <c r="J19" s="9">
        <f t="shared" si="2"/>
        <v>74690</v>
      </c>
      <c r="K19" s="9">
        <f t="shared" si="2"/>
        <v>77180</v>
      </c>
      <c r="L19" s="9">
        <f t="shared" si="2"/>
        <v>79670</v>
      </c>
      <c r="M19" s="9">
        <f t="shared" si="2"/>
        <v>82160</v>
      </c>
      <c r="N19" s="9">
        <f t="shared" si="2"/>
        <v>84650</v>
      </c>
      <c r="O19" s="9">
        <f>SUM(B19:N19)</f>
        <v>922440</v>
      </c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>
        <f t="shared" ref="B23:N23" si="3">B19</f>
        <v>61180</v>
      </c>
      <c r="C23" s="9">
        <f t="shared" si="3"/>
        <v>61660</v>
      </c>
      <c r="D23" s="9">
        <f t="shared" si="3"/>
        <v>62350</v>
      </c>
      <c r="E23" s="9">
        <f t="shared" si="3"/>
        <v>63840</v>
      </c>
      <c r="F23" s="9">
        <f t="shared" si="3"/>
        <v>65630</v>
      </c>
      <c r="G23" s="9">
        <f t="shared" si="3"/>
        <v>67520</v>
      </c>
      <c r="H23" s="9">
        <f t="shared" si="3"/>
        <v>69710</v>
      </c>
      <c r="I23" s="9">
        <f t="shared" si="3"/>
        <v>72200</v>
      </c>
      <c r="J23" s="9">
        <f t="shared" si="3"/>
        <v>74690</v>
      </c>
      <c r="K23" s="9">
        <f t="shared" si="3"/>
        <v>77180</v>
      </c>
      <c r="L23" s="9">
        <f t="shared" si="3"/>
        <v>79670</v>
      </c>
      <c r="M23" s="9">
        <f t="shared" si="3"/>
        <v>82160</v>
      </c>
      <c r="N23" s="9">
        <f t="shared" si="3"/>
        <v>84650</v>
      </c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25">
        <v>176</v>
      </c>
      <c r="C26" s="25">
        <v>177</v>
      </c>
      <c r="D26" s="25">
        <v>179</v>
      </c>
      <c r="E26" s="25">
        <v>179</v>
      </c>
      <c r="F26" s="25">
        <v>182</v>
      </c>
      <c r="G26" s="25">
        <v>192</v>
      </c>
      <c r="H26" s="25">
        <v>199</v>
      </c>
      <c r="I26" s="25">
        <v>207</v>
      </c>
      <c r="J26" s="25">
        <v>215</v>
      </c>
      <c r="K26" s="25">
        <v>223</v>
      </c>
      <c r="L26" s="25">
        <v>231</v>
      </c>
      <c r="M26" s="25">
        <v>239</v>
      </c>
      <c r="N26" s="25">
        <v>247</v>
      </c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>
        <f t="shared" ref="B29:N29" si="4">B23/B26</f>
        <v>347.61363636363637</v>
      </c>
      <c r="C29" s="2">
        <f t="shared" si="4"/>
        <v>348.36158192090397</v>
      </c>
      <c r="D29" s="2">
        <f t="shared" si="4"/>
        <v>348.32402234636874</v>
      </c>
      <c r="E29" s="2">
        <f t="shared" si="4"/>
        <v>356.64804469273741</v>
      </c>
      <c r="F29" s="2">
        <f t="shared" si="4"/>
        <v>360.60439560439562</v>
      </c>
      <c r="G29" s="2">
        <f t="shared" si="4"/>
        <v>351.66666666666669</v>
      </c>
      <c r="H29" s="2">
        <f t="shared" si="4"/>
        <v>350.30150753768845</v>
      </c>
      <c r="I29" s="2">
        <f t="shared" si="4"/>
        <v>348.79227053140096</v>
      </c>
      <c r="J29" s="2">
        <f t="shared" si="4"/>
        <v>347.39534883720933</v>
      </c>
      <c r="K29" s="2">
        <f t="shared" si="4"/>
        <v>346.0986547085202</v>
      </c>
      <c r="L29" s="2">
        <f t="shared" si="4"/>
        <v>344.8917748917749</v>
      </c>
      <c r="M29" s="2">
        <f t="shared" si="4"/>
        <v>343.76569037656901</v>
      </c>
      <c r="N29" s="2">
        <f t="shared" si="4"/>
        <v>342.71255060728743</v>
      </c>
    </row>
  </sheetData>
  <sheetProtection algorithmName="SHA-512" hashValue="oBPJUzE41sScFgK9xaJuwvbcst+tnwFSRU9zubZBC1Il5xHiCwcCU5FM9sB3K2QqWFfBM5AftFjQqCsf+bl0Og==" saltValue="M+rKQC1ScBCKy4Pogq2H2Q==" spinCount="100000" sheet="1" objects="1" scenarios="1" selectLockedCells="1"/>
  <mergeCells count="1">
    <mergeCell ref="O3:O4"/>
  </mergeCells>
  <pageMargins left="0.7" right="0.7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25A-E0BA-407F-BA57-92C72D62E997}">
  <dimension ref="G5:L6"/>
  <sheetViews>
    <sheetView workbookViewId="0">
      <selection activeCell="O8" sqref="O8"/>
    </sheetView>
  </sheetViews>
  <sheetFormatPr defaultRowHeight="15" x14ac:dyDescent="0.25"/>
  <sheetData>
    <row r="5" spans="7:12" x14ac:dyDescent="0.25">
      <c r="G5" t="s">
        <v>34</v>
      </c>
      <c r="H5" t="s">
        <v>35</v>
      </c>
      <c r="I5" t="s">
        <v>36</v>
      </c>
      <c r="J5" t="s">
        <v>37</v>
      </c>
    </row>
    <row r="6" spans="7:12" x14ac:dyDescent="0.25">
      <c r="G6">
        <v>3</v>
      </c>
      <c r="H6">
        <v>4</v>
      </c>
      <c r="I6">
        <f>G6*H6</f>
        <v>12</v>
      </c>
      <c r="J6">
        <v>10</v>
      </c>
      <c r="K6">
        <f>I6*J6</f>
        <v>120</v>
      </c>
      <c r="L6">
        <f>K6*13</f>
        <v>1560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8" ma:contentTypeDescription="Create a new document." ma:contentTypeScope="" ma:versionID="1ec3b18cb9f0a0020af0a3def5edaaab">
  <xsd:schema xmlns:xsd="http://www.w3.org/2001/XMLSchema" xmlns:xs="http://www.w3.org/2001/XMLSchema" xmlns:p="http://schemas.microsoft.com/office/2006/metadata/properties" xmlns:ns3="ff69f59f-5dc2-4166-8da5-1446cf073241" xmlns:ns4="1cb81ce4-bcf6-4ac9-bd14-8d75c9def1d9" targetNamespace="http://schemas.microsoft.com/office/2006/metadata/properties" ma:root="true" ma:fieldsID="64d94a4acca266c689e55d30c41ac65c" ns3:_="" ns4:_="">
    <xsd:import namespace="ff69f59f-5dc2-4166-8da5-1446cf073241"/>
    <xsd:import namespace="1cb81ce4-bcf6-4ac9-bd14-8d75c9def1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Props1.xml><?xml version="1.0" encoding="utf-8"?>
<ds:datastoreItem xmlns:ds="http://schemas.openxmlformats.org/officeDocument/2006/customXml" ds:itemID="{9487FDF5-891C-40A0-B5C5-6937D8DE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9f59f-5dc2-4166-8da5-1446cf073241"/>
    <ds:schemaRef ds:uri="1cb81ce4-bcf6-4ac9-bd14-8d75c9def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8A9404-7000-4B91-8F43-158436186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0E47F-0B55-4856-8156-904971148DA7}">
  <ds:schemaRefs>
    <ds:schemaRef ds:uri="http://purl.org/dc/dcmitype/"/>
    <ds:schemaRef ds:uri="http://schemas.microsoft.com/office/infopath/2007/PartnerControls"/>
    <ds:schemaRef ds:uri="ff69f59f-5dc2-4166-8da5-1446cf073241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cb81ce4-bcf6-4ac9-bd14-8d75c9def1d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Rental Growth Blank</vt:lpstr>
      <vt:lpstr>Rental Growth with Formula</vt:lpstr>
      <vt:lpstr>Sheet1</vt:lpstr>
      <vt:lpstr>PI_per</vt:lpstr>
      <vt:lpstr>'Rental Growth Blank'!Print_Area</vt:lpstr>
      <vt:lpstr>'Rental Growth with Formula'!Print_Area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GEORGE-PAUL GASKIN</cp:lastModifiedBy>
  <dcterms:created xsi:type="dcterms:W3CDTF">2022-12-14T04:12:47Z</dcterms:created>
  <dcterms:modified xsi:type="dcterms:W3CDTF">2024-11-21T15:40:54Z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  <property fmtid="{D5CDD505-2E9C-101B-9397-08002B2CF9AE}" pid="3" name="_AdHocReviewCycleID">
    <vt:i4>739620813</vt:i4>
  </property>
  <property fmtid="{D5CDD505-2E9C-101B-9397-08002B2CF9AE}" pid="4" name="_NewReviewCycle">
    <vt:lpwstr/>
  </property>
  <property fmtid="{D5CDD505-2E9C-101B-9397-08002B2CF9AE}" pid="5" name="_EmailSubject">
    <vt:lpwstr>Rental Growth 650 Budget </vt:lpwstr>
  </property>
  <property fmtid="{D5CDD505-2E9C-101B-9397-08002B2CF9AE}" pid="6" name="_AuthorEmail">
    <vt:lpwstr>sparker@autochlor.com</vt:lpwstr>
  </property>
  <property fmtid="{D5CDD505-2E9C-101B-9397-08002B2CF9AE}" pid="7" name="_AuthorEmailDisplayName">
    <vt:lpwstr>SAMUEL PARKER</vt:lpwstr>
  </property>
  <property fmtid="{D5CDD505-2E9C-101B-9397-08002B2CF9AE}" pid="8" name="_ReviewingToolsShownOnce">
    <vt:lpwstr/>
  </property>
</Properties>
</file>