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3"/>
  <workbookPr filterPrivacy="1" defaultThemeVersion="166925"/>
  <xr:revisionPtr revIDLastSave="182" documentId="8_{4C708414-69E1-4394-B542-95429A194D16}" xr6:coauthVersionLast="47" xr6:coauthVersionMax="47" xr10:uidLastSave="{B12B2B5B-78EF-4C9A-B339-8B2AEB295F87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N32" i="2"/>
  <c r="I32" i="2"/>
  <c r="G32" i="2"/>
  <c r="F32" i="2"/>
  <c r="E32" i="2"/>
  <c r="N31" i="2"/>
  <c r="I31" i="2"/>
  <c r="G31" i="2"/>
  <c r="F31" i="2"/>
  <c r="E31" i="2"/>
  <c r="N30" i="2"/>
  <c r="I30" i="2"/>
  <c r="G30" i="2"/>
  <c r="F30" i="2"/>
  <c r="E30" i="2"/>
  <c r="N29" i="2"/>
  <c r="I29" i="2"/>
  <c r="G29" i="2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<sst xmlns="http://schemas.openxmlformats.org/spreadsheetml/2006/main" count="2157" uniqueCount="1156">
  <si>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</si>
  <si>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</si>
  <si>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</si>
  <si>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</si>
  <si>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</si>
  <si>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</si>
  <si>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</si>
  <si>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</si>
  <si>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</si>
  <si>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</si>
  <si>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</si>
  <si>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</si>
  <si>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</si>
  <si>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</si>
  <si>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</si>
  <si>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</si>
  <si>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</si>
  <si>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</si>
  <si>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</si>
  <si>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</si>
  <si>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</si>
  <si>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</si>
  <si>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</si>
  <si>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</si>
  <si>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</si>
  <si>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</si>
  <si>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</si>
  <si>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</si>
  <si>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 xml:space="preserve">Papa San </t>
  </si>
  <si>
    <t>AC UHT</t>
  </si>
  <si>
    <t>UHT00849</t>
  </si>
  <si>
    <t xml:space="preserve">Per agreement  pricing </t>
  </si>
  <si>
    <t>AC A4</t>
  </si>
  <si>
    <t>UHT00625</t>
  </si>
  <si>
    <t>AC A4-INT</t>
  </si>
  <si>
    <t>UHT00217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</si>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</sst>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topLeftCell="B1" zoomScale="80" zoomScaleNormal="80" workbookViewId="0">
      <selection activeCell="P6" sqref="P6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246200156</v>
      </c>
      <c r="C3" s="46" t="s">
        <v>28</v>
      </c>
      <c r="D3" s="3" t="s">
        <v>29</v>
      </c>
      <c r="E3" s="35" t="s">
        <v>30</v>
      </c>
      <c r="F3" s="2">
        <v>275</v>
      </c>
      <c r="G3" s="1">
        <v>1000</v>
      </c>
      <c r="H3" s="48">
        <v>8.8999999999999996E-2</v>
      </c>
      <c r="I3" s="49">
        <v>1000</v>
      </c>
      <c r="J3" s="50">
        <f>IF(F3&gt;1,(F3+R3),"RATE NOT COMPLETE")</f>
        <v>275</v>
      </c>
      <c r="K3" s="51">
        <f>IF(F3&gt;1,V3/O3,"-")</f>
        <v>8.9403973509933773E-2</v>
      </c>
      <c r="L3" s="12">
        <f t="shared" ref="L3:L31" si="0">IF(D3&gt;1,VLOOKUP(D3,$AC$2:$AF$117,2,FALSE),"SELECT MODEL")</f>
        <v>302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7.9000000000000001E-2</v>
      </c>
      <c r="O3" s="12">
        <f>IF(F3&gt;1,(L3+U3),"-")</f>
        <v>302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1000</v>
      </c>
      <c r="T3" s="52">
        <f>S3-M3</f>
        <v>0</v>
      </c>
      <c r="U3" s="31">
        <f>T3*N3</f>
        <v>0</v>
      </c>
      <c r="V3" s="53">
        <f>O3-J3</f>
        <v>27</v>
      </c>
      <c r="W3" s="31"/>
      <c r="X3" s="31"/>
      <c r="Y3" s="31"/>
      <c r="Z3" s="31"/>
      <c r="AA3" s="31">
        <f>O3-J3</f>
        <v>27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>
        <v>620</v>
      </c>
      <c r="B4" s="47">
        <v>246200156</v>
      </c>
      <c r="C4" s="46" t="s">
        <v>28</v>
      </c>
      <c r="D4" s="3" t="s">
        <v>29</v>
      </c>
      <c r="E4" s="35" t="s">
        <v>33</v>
      </c>
      <c r="F4" s="54">
        <v>275</v>
      </c>
      <c r="G4" s="55">
        <v>1000</v>
      </c>
      <c r="H4" s="48">
        <v>8.8999999999999996E-2</v>
      </c>
      <c r="I4" s="49">
        <v>1000</v>
      </c>
      <c r="J4" s="50">
        <f t="shared" ref="J4:J31" si="3">IF(F4&gt;1,(F4+R4),"RATE NOT COMPLETE")</f>
        <v>275</v>
      </c>
      <c r="K4" s="51">
        <f t="shared" ref="K4:K31" si="4">IF(F4&gt;1,V4/O4,"-")</f>
        <v>8.9403973509933773E-2</v>
      </c>
      <c r="L4" s="12">
        <f t="shared" si="0"/>
        <v>302</v>
      </c>
      <c r="M4" s="10">
        <f t="shared" si="1"/>
        <v>1000</v>
      </c>
      <c r="N4" s="11">
        <f t="shared" si="2"/>
        <v>7.9000000000000001E-2</v>
      </c>
      <c r="O4" s="12">
        <f t="shared" ref="O4:O31" si="5">IF(F4&gt;1,(L4+U4),"-")</f>
        <v>302</v>
      </c>
      <c r="P4" s="46" t="s">
        <v>31</v>
      </c>
      <c r="Q4" s="31">
        <f t="shared" ref="Q4:Q31" si="6">I4-G4</f>
        <v>0</v>
      </c>
      <c r="R4" s="31">
        <f t="shared" ref="R4:R31" si="7">IF(Q4&gt;1,Q4*H4,0)</f>
        <v>0</v>
      </c>
      <c r="S4" s="31">
        <f t="shared" ref="S4:S31" si="8">IF(I4&gt;M4,I4,M4)</f>
        <v>1000</v>
      </c>
      <c r="T4" s="52">
        <f t="shared" ref="T4:T31" si="9">S4-M4</f>
        <v>0</v>
      </c>
      <c r="U4" s="31">
        <f t="shared" ref="U4:U31" si="10">T4*N4</f>
        <v>0</v>
      </c>
      <c r="V4" s="53">
        <f t="shared" ref="V4:V31" si="11">O4-J4</f>
        <v>27</v>
      </c>
      <c r="W4" s="31"/>
      <c r="X4" s="31">
        <f t="shared" ref="X4:X31" si="12">IF(I4&gt;M4,I4,M4)</f>
        <v>1000</v>
      </c>
      <c r="Y4" s="31"/>
      <c r="Z4" s="31"/>
      <c r="AA4" s="31">
        <f t="shared" ref="AA4:AA31" si="13">O4-J4</f>
        <v>27</v>
      </c>
      <c r="AB4" s="31"/>
      <c r="AC4" s="8" t="s">
        <v>34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>
        <v>620</v>
      </c>
      <c r="B5" s="47">
        <v>246200156</v>
      </c>
      <c r="C5" s="46" t="s">
        <v>28</v>
      </c>
      <c r="D5" s="3" t="s">
        <v>29</v>
      </c>
      <c r="E5" s="35" t="s">
        <v>35</v>
      </c>
      <c r="F5" s="54">
        <v>275</v>
      </c>
      <c r="G5" s="55">
        <v>1000</v>
      </c>
      <c r="H5" s="48">
        <v>8.8999999999999996E-2</v>
      </c>
      <c r="I5" s="49">
        <v>1000</v>
      </c>
      <c r="J5" s="50">
        <f t="shared" si="3"/>
        <v>275</v>
      </c>
      <c r="K5" s="51">
        <f t="shared" si="4"/>
        <v>8.9403973509933773E-2</v>
      </c>
      <c r="L5" s="12">
        <f t="shared" si="0"/>
        <v>302</v>
      </c>
      <c r="M5" s="10">
        <f t="shared" si="1"/>
        <v>1000</v>
      </c>
      <c r="N5" s="11">
        <f t="shared" si="2"/>
        <v>7.9000000000000001E-2</v>
      </c>
      <c r="O5" s="12">
        <f t="shared" si="5"/>
        <v>302</v>
      </c>
      <c r="P5" s="46" t="s">
        <v>31</v>
      </c>
      <c r="Q5" s="31">
        <f t="shared" si="6"/>
        <v>0</v>
      </c>
      <c r="R5" s="31">
        <f t="shared" si="7"/>
        <v>0</v>
      </c>
      <c r="S5" s="31">
        <f t="shared" si="8"/>
        <v>1000</v>
      </c>
      <c r="T5" s="52">
        <f t="shared" si="9"/>
        <v>0</v>
      </c>
      <c r="U5" s="31">
        <f t="shared" si="10"/>
        <v>0</v>
      </c>
      <c r="V5" s="53">
        <f t="shared" si="11"/>
        <v>27</v>
      </c>
      <c r="W5" s="31"/>
      <c r="X5" s="31">
        <f t="shared" si="12"/>
        <v>1000</v>
      </c>
      <c r="Y5" s="31"/>
      <c r="Z5" s="31"/>
      <c r="AA5" s="31">
        <f t="shared" si="13"/>
        <v>27</v>
      </c>
      <c r="AB5" s="31"/>
      <c r="AC5" s="8" t="s">
        <v>36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37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38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39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40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41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42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43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44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45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46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47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48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49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50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51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52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53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54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55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56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57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58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59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60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61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62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63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64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65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66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67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68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69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70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71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72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73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74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29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75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76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77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78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79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80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81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82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83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84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85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86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87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88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89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90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91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92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93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94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95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96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97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98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99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100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101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102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103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104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105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106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107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108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109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110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111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112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113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114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115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116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117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118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119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120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121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122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123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124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125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126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127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128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129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130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131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132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133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134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135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136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137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138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139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140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141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142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143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144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145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146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147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J6" sqref="J6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148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149</v>
      </c>
      <c r="B2" s="16" t="s">
        <v>150</v>
      </c>
      <c r="C2" s="16" t="s">
        <v>151</v>
      </c>
      <c r="D2" s="16" t="s">
        <v>152</v>
      </c>
      <c r="E2" s="16" t="s">
        <v>153</v>
      </c>
      <c r="F2" s="16" t="s">
        <v>154</v>
      </c>
      <c r="G2" s="16" t="s">
        <v>155</v>
      </c>
      <c r="H2" s="16" t="s">
        <v>156</v>
      </c>
      <c r="I2" s="16" t="s">
        <v>157</v>
      </c>
      <c r="J2" s="16" t="s">
        <v>158</v>
      </c>
      <c r="N2" s="5" t="s">
        <v>159</v>
      </c>
      <c r="U2" s="18" t="s">
        <v>160</v>
      </c>
      <c r="V2" s="18" t="s">
        <v>161</v>
      </c>
      <c r="W2" s="18" t="s">
        <v>162</v>
      </c>
      <c r="X2" s="18" t="s">
        <v>163</v>
      </c>
      <c r="Z2" s="29" t="s">
        <v>164</v>
      </c>
    </row>
    <row r="3" spans="1:26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165</v>
      </c>
      <c r="V3" s="23" t="s">
        <v>166</v>
      </c>
      <c r="W3" s="23" t="s">
        <v>167</v>
      </c>
      <c r="X3" s="24">
        <v>133.65</v>
      </c>
      <c r="Z3" s="31" t="s">
        <v>168</v>
      </c>
    </row>
    <row r="4" spans="1:26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169</v>
      </c>
      <c r="V4" s="23" t="s">
        <v>166</v>
      </c>
      <c r="W4" s="23" t="s">
        <v>170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171</v>
      </c>
      <c r="V5" s="23" t="s">
        <v>172</v>
      </c>
      <c r="W5" s="23" t="s">
        <v>173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174</v>
      </c>
      <c r="V6" s="23" t="s">
        <v>172</v>
      </c>
      <c r="W6" s="23" t="s">
        <v>167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175</v>
      </c>
      <c r="V7" s="23" t="s">
        <v>172</v>
      </c>
      <c r="W7" s="23" t="s">
        <v>170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176</v>
      </c>
      <c r="V8" s="23" t="s">
        <v>177</v>
      </c>
      <c r="W8" s="23" t="s">
        <v>167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178</v>
      </c>
      <c r="V9" s="23" t="s">
        <v>177</v>
      </c>
      <c r="W9" s="23" t="s">
        <v>170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179</v>
      </c>
      <c r="V10" s="23" t="s">
        <v>180</v>
      </c>
      <c r="W10" s="23" t="s">
        <v>167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181</v>
      </c>
      <c r="V11" s="23" t="s">
        <v>180</v>
      </c>
      <c r="W11" s="23" t="s">
        <v>170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182</v>
      </c>
      <c r="V12" s="23" t="s">
        <v>180</v>
      </c>
      <c r="W12" s="23" t="s">
        <v>183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184</v>
      </c>
      <c r="V13" s="23" t="s">
        <v>185</v>
      </c>
      <c r="W13" s="23" t="s">
        <v>167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186</v>
      </c>
      <c r="V14" s="23" t="s">
        <v>185</v>
      </c>
      <c r="W14" s="23" t="s">
        <v>170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187</v>
      </c>
      <c r="V15" s="23" t="s">
        <v>188</v>
      </c>
      <c r="W15" s="23" t="s">
        <v>167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189</v>
      </c>
      <c r="V16" s="23" t="s">
        <v>188</v>
      </c>
      <c r="W16" s="23" t="s">
        <v>170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190</v>
      </c>
      <c r="V17" s="23" t="s">
        <v>188</v>
      </c>
      <c r="W17" s="23" t="s">
        <v>191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192</v>
      </c>
      <c r="V18" s="23" t="s">
        <v>193</v>
      </c>
      <c r="W18" s="23" t="s">
        <v>167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194</v>
      </c>
      <c r="V19" s="23" t="s">
        <v>193</v>
      </c>
      <c r="W19" s="23" t="s">
        <v>170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195</v>
      </c>
      <c r="V20" s="23" t="s">
        <v>193</v>
      </c>
      <c r="W20" s="23" t="s">
        <v>183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196</v>
      </c>
      <c r="V21" s="23" t="s">
        <v>197</v>
      </c>
      <c r="W21" s="23" t="s">
        <v>167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198</v>
      </c>
      <c r="V22" s="23" t="s">
        <v>197</v>
      </c>
      <c r="W22" s="23" t="s">
        <v>170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199</v>
      </c>
      <c r="V23" s="23" t="s">
        <v>197</v>
      </c>
      <c r="W23" s="23" t="s">
        <v>191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200</v>
      </c>
      <c r="V24" s="23" t="s">
        <v>197</v>
      </c>
      <c r="W24" s="23" t="s">
        <v>183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201</v>
      </c>
      <c r="V25" s="23" t="s">
        <v>197</v>
      </c>
      <c r="W25" s="23" t="s">
        <v>202</v>
      </c>
      <c r="X25" s="24">
        <v>23.25</v>
      </c>
      <c r="Z25" s="30">
        <v>0.66</v>
      </c>
    </row>
    <row r="26" spans="1:26" ht="23.25">
      <c r="A26" s="67" t="s">
        <v>203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204</v>
      </c>
      <c r="V26" s="23" t="s">
        <v>205</v>
      </c>
      <c r="W26" s="23" t="s">
        <v>167</v>
      </c>
      <c r="X26" s="24">
        <v>145.25</v>
      </c>
      <c r="Z26" s="30">
        <v>0.69</v>
      </c>
    </row>
    <row r="27" spans="1:26" ht="39" customHeight="1">
      <c r="A27" s="16" t="s">
        <v>149</v>
      </c>
      <c r="B27" s="16" t="s">
        <v>150</v>
      </c>
      <c r="C27" s="16" t="s">
        <v>151</v>
      </c>
      <c r="D27" s="16" t="s">
        <v>152</v>
      </c>
      <c r="E27" s="16" t="s">
        <v>153</v>
      </c>
      <c r="F27" s="16" t="s">
        <v>154</v>
      </c>
      <c r="G27" s="16" t="s">
        <v>155</v>
      </c>
      <c r="H27" s="16" t="s">
        <v>156</v>
      </c>
      <c r="I27" s="16" t="s">
        <v>164</v>
      </c>
      <c r="J27" s="16" t="s">
        <v>158</v>
      </c>
      <c r="U27" s="23" t="s">
        <v>206</v>
      </c>
      <c r="V27" s="23" t="s">
        <v>205</v>
      </c>
      <c r="W27" s="23" t="s">
        <v>207</v>
      </c>
      <c r="X27" s="24">
        <v>36.049999999999997</v>
      </c>
      <c r="Z27" s="30">
        <v>0.72</v>
      </c>
    </row>
    <row r="28" spans="1:26">
      <c r="A28" s="26"/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208</v>
      </c>
      <c r="V28" s="23" t="s">
        <v>205</v>
      </c>
      <c r="W28" s="23" t="s">
        <v>170</v>
      </c>
      <c r="X28" s="24">
        <v>29.35</v>
      </c>
      <c r="Z28" s="30">
        <v>0.75</v>
      </c>
    </row>
    <row r="29" spans="1:26">
      <c r="A29" s="26"/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209</v>
      </c>
      <c r="V29" s="23" t="s">
        <v>205</v>
      </c>
      <c r="W29" s="23" t="s">
        <v>210</v>
      </c>
      <c r="X29" s="24">
        <v>71.75</v>
      </c>
      <c r="Z29" s="30">
        <v>0.78</v>
      </c>
    </row>
    <row r="30" spans="1:26">
      <c r="A30" s="26"/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211</v>
      </c>
      <c r="V30" s="23" t="s">
        <v>205</v>
      </c>
      <c r="W30" s="23" t="s">
        <v>191</v>
      </c>
      <c r="X30" s="24">
        <v>72.75</v>
      </c>
      <c r="Z30" s="30">
        <v>0.81</v>
      </c>
    </row>
    <row r="31" spans="1:26">
      <c r="A31" s="26"/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212</v>
      </c>
      <c r="V31" s="23" t="s">
        <v>205</v>
      </c>
      <c r="W31" s="23" t="s">
        <v>183</v>
      </c>
      <c r="X31" s="24">
        <v>116.15</v>
      </c>
      <c r="Z31" s="30">
        <v>0.84</v>
      </c>
    </row>
    <row r="32" spans="1:26">
      <c r="A32" s="26"/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213</v>
      </c>
      <c r="V32" s="23" t="s">
        <v>214</v>
      </c>
      <c r="W32" s="23" t="s">
        <v>167</v>
      </c>
      <c r="X32" s="24">
        <v>221.35</v>
      </c>
      <c r="Z32" s="30">
        <v>0.87</v>
      </c>
    </row>
    <row r="33" spans="1:26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215</v>
      </c>
      <c r="V33" s="23" t="s">
        <v>214</v>
      </c>
      <c r="W33" s="23" t="s">
        <v>170</v>
      </c>
      <c r="X33" s="24">
        <v>44.45</v>
      </c>
      <c r="Z33" s="30">
        <v>0.9</v>
      </c>
    </row>
    <row r="34" spans="1:26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216</v>
      </c>
      <c r="V34" s="23" t="s">
        <v>214</v>
      </c>
      <c r="W34" s="23" t="s">
        <v>191</v>
      </c>
      <c r="X34" s="24">
        <v>110.85</v>
      </c>
      <c r="Z34" s="30">
        <v>0.93</v>
      </c>
    </row>
    <row r="35" spans="1:26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217</v>
      </c>
      <c r="V35" s="23" t="s">
        <v>218</v>
      </c>
      <c r="W35" s="23" t="s">
        <v>219</v>
      </c>
      <c r="X35" s="24">
        <v>182.25</v>
      </c>
      <c r="Z35" s="30">
        <v>0.96</v>
      </c>
    </row>
    <row r="36" spans="1:26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220</v>
      </c>
      <c r="V36" s="23" t="s">
        <v>221</v>
      </c>
      <c r="W36" s="23" t="s">
        <v>170</v>
      </c>
      <c r="X36" s="24">
        <v>31.45</v>
      </c>
      <c r="Z36" s="30">
        <v>0.99</v>
      </c>
    </row>
    <row r="37" spans="1:26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222</v>
      </c>
      <c r="V37" s="23" t="s">
        <v>223</v>
      </c>
      <c r="W37" s="23" t="s">
        <v>167</v>
      </c>
      <c r="X37" s="24">
        <v>129.15</v>
      </c>
    </row>
    <row r="38" spans="1:26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224</v>
      </c>
      <c r="V38" s="23" t="s">
        <v>223</v>
      </c>
      <c r="W38" s="23" t="s">
        <v>170</v>
      </c>
      <c r="X38" s="24">
        <v>26.05</v>
      </c>
    </row>
    <row r="39" spans="1:26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225</v>
      </c>
      <c r="V39" s="23" t="s">
        <v>223</v>
      </c>
      <c r="W39" s="23" t="s">
        <v>191</v>
      </c>
      <c r="X39" s="24">
        <v>64.75</v>
      </c>
    </row>
    <row r="40" spans="1:26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226</v>
      </c>
      <c r="V40" s="23" t="s">
        <v>223</v>
      </c>
      <c r="W40" s="23" t="s">
        <v>183</v>
      </c>
      <c r="X40" s="24">
        <v>103.35</v>
      </c>
    </row>
    <row r="41" spans="1:26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227</v>
      </c>
      <c r="V41" s="23" t="s">
        <v>228</v>
      </c>
      <c r="W41" s="23" t="s">
        <v>167</v>
      </c>
      <c r="X41" s="24">
        <v>132.05000000000001</v>
      </c>
    </row>
    <row r="42" spans="1:26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229</v>
      </c>
      <c r="V42" s="23" t="s">
        <v>228</v>
      </c>
      <c r="W42" s="23" t="s">
        <v>170</v>
      </c>
      <c r="X42" s="24">
        <v>26.55</v>
      </c>
    </row>
    <row r="43" spans="1:26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230</v>
      </c>
      <c r="V43" s="23" t="s">
        <v>228</v>
      </c>
      <c r="W43" s="23" t="s">
        <v>191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231</v>
      </c>
      <c r="V44" s="23" t="s">
        <v>228</v>
      </c>
      <c r="W44" s="23" t="s">
        <v>183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232</v>
      </c>
      <c r="V45" s="23" t="s">
        <v>233</v>
      </c>
      <c r="W45" s="23" t="s">
        <v>167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234</v>
      </c>
      <c r="V46" s="23" t="s">
        <v>233</v>
      </c>
      <c r="W46" s="23" t="s">
        <v>170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235</v>
      </c>
      <c r="V47" s="23" t="s">
        <v>233</v>
      </c>
      <c r="W47" s="23" t="s">
        <v>191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236</v>
      </c>
      <c r="V48" s="23" t="s">
        <v>233</v>
      </c>
      <c r="W48" s="23" t="s">
        <v>183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237</v>
      </c>
      <c r="V49" s="23" t="s">
        <v>238</v>
      </c>
      <c r="W49" s="23" t="s">
        <v>167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239</v>
      </c>
      <c r="V50" s="23" t="s">
        <v>238</v>
      </c>
      <c r="W50" s="23" t="s">
        <v>170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240</v>
      </c>
      <c r="V51" s="23" t="s">
        <v>238</v>
      </c>
      <c r="W51" s="23" t="s">
        <v>183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241</v>
      </c>
      <c r="V52" s="23" t="s">
        <v>242</v>
      </c>
      <c r="W52" s="23" t="s">
        <v>167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243</v>
      </c>
      <c r="V53" s="23" t="s">
        <v>242</v>
      </c>
      <c r="W53" s="23" t="s">
        <v>170</v>
      </c>
      <c r="X53" s="24">
        <v>27.75</v>
      </c>
    </row>
    <row r="54" spans="1:24">
      <c r="U54" s="23" t="s">
        <v>244</v>
      </c>
      <c r="V54" s="23" t="s">
        <v>242</v>
      </c>
      <c r="W54" s="23" t="s">
        <v>183</v>
      </c>
      <c r="X54" s="24">
        <v>110.15</v>
      </c>
    </row>
    <row r="55" spans="1:24">
      <c r="U55" s="23" t="s">
        <v>245</v>
      </c>
      <c r="V55" s="23" t="s">
        <v>246</v>
      </c>
      <c r="W55" s="23" t="s">
        <v>167</v>
      </c>
      <c r="X55" s="24">
        <v>152.25</v>
      </c>
    </row>
    <row r="56" spans="1:24">
      <c r="U56" s="23" t="s">
        <v>247</v>
      </c>
      <c r="V56" s="23" t="s">
        <v>246</v>
      </c>
      <c r="W56" s="23" t="s">
        <v>170</v>
      </c>
      <c r="X56" s="24">
        <v>30.65</v>
      </c>
    </row>
    <row r="57" spans="1:24">
      <c r="U57" s="23" t="s">
        <v>248</v>
      </c>
      <c r="V57" s="23" t="s">
        <v>246</v>
      </c>
      <c r="W57" s="23" t="s">
        <v>191</v>
      </c>
      <c r="X57" s="24">
        <v>76.349999999999994</v>
      </c>
    </row>
    <row r="58" spans="1:24">
      <c r="U58" s="23" t="s">
        <v>249</v>
      </c>
      <c r="V58" s="23" t="s">
        <v>246</v>
      </c>
      <c r="W58" s="23" t="s">
        <v>183</v>
      </c>
      <c r="X58" s="24">
        <v>122.05</v>
      </c>
    </row>
    <row r="59" spans="1:24">
      <c r="U59" s="23" t="s">
        <v>250</v>
      </c>
      <c r="V59" s="23" t="s">
        <v>251</v>
      </c>
      <c r="W59" s="23" t="s">
        <v>170</v>
      </c>
      <c r="X59" s="24">
        <v>36.950000000000003</v>
      </c>
    </row>
    <row r="60" spans="1:24">
      <c r="U60" s="23" t="s">
        <v>252</v>
      </c>
      <c r="V60" s="23" t="s">
        <v>251</v>
      </c>
      <c r="W60" s="23" t="s">
        <v>183</v>
      </c>
      <c r="X60" s="24">
        <v>146.75</v>
      </c>
    </row>
    <row r="61" spans="1:24">
      <c r="U61" s="23" t="s">
        <v>253</v>
      </c>
      <c r="V61" s="23" t="s">
        <v>254</v>
      </c>
      <c r="W61" s="23" t="s">
        <v>167</v>
      </c>
      <c r="X61" s="24">
        <v>112.45</v>
      </c>
    </row>
    <row r="62" spans="1:24">
      <c r="U62" s="23" t="s">
        <v>255</v>
      </c>
      <c r="V62" s="23" t="s">
        <v>254</v>
      </c>
      <c r="W62" s="23" t="s">
        <v>170</v>
      </c>
      <c r="X62" s="24">
        <v>22.75</v>
      </c>
    </row>
    <row r="63" spans="1:24">
      <c r="U63" s="23" t="s">
        <v>256</v>
      </c>
      <c r="V63" s="23" t="s">
        <v>254</v>
      </c>
      <c r="W63" s="23" t="s">
        <v>191</v>
      </c>
      <c r="X63" s="24">
        <v>56.45</v>
      </c>
    </row>
    <row r="64" spans="1:24">
      <c r="U64" s="23" t="s">
        <v>257</v>
      </c>
      <c r="V64" s="23" t="s">
        <v>254</v>
      </c>
      <c r="W64" s="23" t="s">
        <v>183</v>
      </c>
      <c r="X64" s="24">
        <v>90.05</v>
      </c>
    </row>
    <row r="65" spans="21:24">
      <c r="U65" s="23" t="s">
        <v>258</v>
      </c>
      <c r="V65" s="23" t="s">
        <v>259</v>
      </c>
      <c r="W65" s="23" t="s">
        <v>167</v>
      </c>
      <c r="X65" s="24">
        <v>103.75</v>
      </c>
    </row>
    <row r="66" spans="21:24">
      <c r="U66" s="23" t="s">
        <v>260</v>
      </c>
      <c r="V66" s="23" t="s">
        <v>259</v>
      </c>
      <c r="W66" s="23" t="s">
        <v>170</v>
      </c>
      <c r="X66" s="24">
        <v>21.15</v>
      </c>
    </row>
    <row r="67" spans="21:24">
      <c r="U67" s="23" t="s">
        <v>261</v>
      </c>
      <c r="V67" s="23" t="s">
        <v>259</v>
      </c>
      <c r="W67" s="23" t="s">
        <v>191</v>
      </c>
      <c r="X67" s="24">
        <v>51.95</v>
      </c>
    </row>
    <row r="68" spans="21:24">
      <c r="U68" s="23" t="s">
        <v>262</v>
      </c>
      <c r="V68" s="23" t="s">
        <v>259</v>
      </c>
      <c r="W68" s="23" t="s">
        <v>183</v>
      </c>
      <c r="X68" s="24">
        <v>82.95</v>
      </c>
    </row>
    <row r="69" spans="21:24">
      <c r="U69" s="23" t="s">
        <v>263</v>
      </c>
      <c r="V69" s="23" t="s">
        <v>264</v>
      </c>
      <c r="W69" s="23" t="s">
        <v>170</v>
      </c>
      <c r="X69" s="24">
        <v>86.05</v>
      </c>
    </row>
    <row r="70" spans="21:24">
      <c r="U70" s="23" t="s">
        <v>265</v>
      </c>
      <c r="V70" s="23" t="s">
        <v>264</v>
      </c>
      <c r="W70" s="23" t="s">
        <v>191</v>
      </c>
      <c r="X70" s="24">
        <v>208.75</v>
      </c>
    </row>
    <row r="71" spans="21:24">
      <c r="U71" s="23" t="s">
        <v>266</v>
      </c>
      <c r="V71" s="23" t="s">
        <v>264</v>
      </c>
      <c r="W71" s="23" t="s">
        <v>183</v>
      </c>
      <c r="X71" s="24">
        <v>343.25</v>
      </c>
    </row>
    <row r="72" spans="21:24">
      <c r="U72" s="23" t="s">
        <v>267</v>
      </c>
      <c r="V72" s="23" t="s">
        <v>268</v>
      </c>
      <c r="W72" s="23" t="s">
        <v>170</v>
      </c>
      <c r="X72" s="24">
        <v>43.15</v>
      </c>
    </row>
    <row r="73" spans="21:24">
      <c r="U73" s="23" t="s">
        <v>269</v>
      </c>
      <c r="V73" s="23" t="s">
        <v>268</v>
      </c>
      <c r="W73" s="23" t="s">
        <v>183</v>
      </c>
      <c r="X73" s="24">
        <v>172.05</v>
      </c>
    </row>
    <row r="74" spans="21:24">
      <c r="U74" s="23" t="s">
        <v>270</v>
      </c>
      <c r="V74" s="23" t="s">
        <v>271</v>
      </c>
      <c r="W74" s="23" t="s">
        <v>167</v>
      </c>
      <c r="X74" s="24">
        <v>287.35000000000002</v>
      </c>
    </row>
    <row r="75" spans="21:24">
      <c r="U75" s="23" t="s">
        <v>272</v>
      </c>
      <c r="V75" s="23" t="s">
        <v>271</v>
      </c>
      <c r="W75" s="23" t="s">
        <v>170</v>
      </c>
      <c r="X75" s="24">
        <v>57.65</v>
      </c>
    </row>
    <row r="76" spans="21:24">
      <c r="U76" s="23" t="s">
        <v>273</v>
      </c>
      <c r="V76" s="23" t="s">
        <v>271</v>
      </c>
      <c r="W76" s="23" t="s">
        <v>183</v>
      </c>
      <c r="X76" s="24">
        <v>230.15</v>
      </c>
    </row>
    <row r="77" spans="21:24">
      <c r="U77" s="23" t="s">
        <v>274</v>
      </c>
      <c r="V77" s="23" t="s">
        <v>275</v>
      </c>
      <c r="W77" s="23" t="s">
        <v>276</v>
      </c>
      <c r="X77" s="24">
        <v>226.05</v>
      </c>
    </row>
    <row r="78" spans="21:24">
      <c r="U78" s="23" t="s">
        <v>277</v>
      </c>
      <c r="V78" s="23" t="s">
        <v>278</v>
      </c>
      <c r="W78" s="23" t="s">
        <v>167</v>
      </c>
      <c r="X78" s="24">
        <v>189.65</v>
      </c>
    </row>
    <row r="79" spans="21:24">
      <c r="U79" s="23" t="s">
        <v>279</v>
      </c>
      <c r="V79" s="23" t="s">
        <v>280</v>
      </c>
      <c r="W79" s="23" t="s">
        <v>167</v>
      </c>
      <c r="X79" s="24">
        <v>585.04999999999995</v>
      </c>
    </row>
    <row r="80" spans="21:24">
      <c r="U80" s="23" t="s">
        <v>281</v>
      </c>
      <c r="V80" s="23" t="s">
        <v>280</v>
      </c>
      <c r="W80" s="23" t="s">
        <v>191</v>
      </c>
      <c r="X80" s="24">
        <v>292.75</v>
      </c>
    </row>
    <row r="81" spans="21:24">
      <c r="U81" s="23" t="s">
        <v>282</v>
      </c>
      <c r="V81" s="23" t="s">
        <v>283</v>
      </c>
      <c r="W81" s="23" t="s">
        <v>284</v>
      </c>
      <c r="X81" s="24">
        <v>17.149999999999999</v>
      </c>
    </row>
    <row r="82" spans="21:24">
      <c r="U82" s="23" t="s">
        <v>285</v>
      </c>
      <c r="V82" s="23" t="s">
        <v>283</v>
      </c>
      <c r="W82" s="23" t="s">
        <v>286</v>
      </c>
      <c r="X82" s="24">
        <v>101.35</v>
      </c>
    </row>
    <row r="83" spans="21:24">
      <c r="U83" s="23" t="s">
        <v>287</v>
      </c>
      <c r="V83" s="23" t="s">
        <v>288</v>
      </c>
      <c r="W83" s="23" t="s">
        <v>284</v>
      </c>
      <c r="X83" s="24">
        <v>16.95</v>
      </c>
    </row>
    <row r="84" spans="21:24">
      <c r="U84" s="23" t="s">
        <v>289</v>
      </c>
      <c r="V84" s="23" t="s">
        <v>288</v>
      </c>
      <c r="W84" s="23" t="s">
        <v>286</v>
      </c>
      <c r="X84" s="24">
        <v>100.05</v>
      </c>
    </row>
    <row r="85" spans="21:24">
      <c r="U85" s="23" t="s">
        <v>290</v>
      </c>
      <c r="V85" s="23" t="s">
        <v>291</v>
      </c>
      <c r="W85" s="23" t="s">
        <v>284</v>
      </c>
      <c r="X85" s="24">
        <v>18.350000000000001</v>
      </c>
    </row>
    <row r="86" spans="21:24">
      <c r="U86" s="23" t="s">
        <v>292</v>
      </c>
      <c r="V86" s="23" t="s">
        <v>291</v>
      </c>
      <c r="W86" s="23" t="s">
        <v>286</v>
      </c>
      <c r="X86" s="24">
        <v>107.75</v>
      </c>
    </row>
    <row r="87" spans="21:24">
      <c r="U87" s="23" t="s">
        <v>293</v>
      </c>
      <c r="V87" s="23" t="s">
        <v>294</v>
      </c>
      <c r="W87" s="23" t="s">
        <v>286</v>
      </c>
      <c r="X87" s="24">
        <v>140.35</v>
      </c>
    </row>
    <row r="88" spans="21:24">
      <c r="U88" s="23" t="s">
        <v>295</v>
      </c>
      <c r="V88" s="23" t="s">
        <v>296</v>
      </c>
      <c r="W88" s="23" t="s">
        <v>297</v>
      </c>
      <c r="X88" s="24">
        <v>133.05000000000001</v>
      </c>
    </row>
    <row r="89" spans="21:24">
      <c r="U89" s="23" t="s">
        <v>298</v>
      </c>
      <c r="V89" s="23" t="s">
        <v>299</v>
      </c>
      <c r="W89" s="23" t="s">
        <v>297</v>
      </c>
      <c r="X89" s="24">
        <v>84.95</v>
      </c>
    </row>
    <row r="90" spans="21:24">
      <c r="U90" s="23" t="s">
        <v>300</v>
      </c>
      <c r="V90" s="23" t="s">
        <v>301</v>
      </c>
      <c r="W90" s="23" t="s">
        <v>167</v>
      </c>
      <c r="X90" s="24">
        <v>271.95</v>
      </c>
    </row>
    <row r="91" spans="21:24">
      <c r="U91" s="23" t="s">
        <v>302</v>
      </c>
      <c r="V91" s="23" t="s">
        <v>301</v>
      </c>
      <c r="W91" s="23" t="s">
        <v>170</v>
      </c>
      <c r="X91" s="24">
        <v>54.65</v>
      </c>
    </row>
    <row r="92" spans="21:24">
      <c r="U92" s="23" t="s">
        <v>303</v>
      </c>
      <c r="V92" s="23" t="s">
        <v>301</v>
      </c>
      <c r="W92" s="23" t="s">
        <v>191</v>
      </c>
      <c r="X92" s="24">
        <v>136.15</v>
      </c>
    </row>
    <row r="93" spans="21:24">
      <c r="U93" s="23" t="s">
        <v>304</v>
      </c>
      <c r="V93" s="23" t="s">
        <v>305</v>
      </c>
      <c r="W93" s="23" t="s">
        <v>207</v>
      </c>
      <c r="X93" s="24">
        <v>24.35</v>
      </c>
    </row>
    <row r="94" spans="21:24">
      <c r="U94" s="23" t="s">
        <v>306</v>
      </c>
      <c r="V94" s="23" t="s">
        <v>307</v>
      </c>
      <c r="W94" s="23" t="s">
        <v>170</v>
      </c>
      <c r="X94" s="24">
        <v>26.75</v>
      </c>
    </row>
    <row r="95" spans="21:24">
      <c r="U95" s="23" t="s">
        <v>308</v>
      </c>
      <c r="V95" s="23" t="s">
        <v>305</v>
      </c>
      <c r="W95" s="23" t="s">
        <v>210</v>
      </c>
      <c r="X95" s="24">
        <v>48.35</v>
      </c>
    </row>
    <row r="96" spans="21:24">
      <c r="U96" s="23" t="s">
        <v>309</v>
      </c>
      <c r="V96" s="23" t="s">
        <v>307</v>
      </c>
      <c r="W96" s="23" t="s">
        <v>183</v>
      </c>
      <c r="X96" s="24">
        <v>106.15</v>
      </c>
    </row>
    <row r="97" spans="21:24">
      <c r="U97" s="23" t="s">
        <v>310</v>
      </c>
      <c r="V97" s="23" t="s">
        <v>311</v>
      </c>
      <c r="W97" s="23" t="s">
        <v>167</v>
      </c>
      <c r="X97" s="24">
        <v>170.65</v>
      </c>
    </row>
    <row r="98" spans="21:24">
      <c r="U98" s="23" t="s">
        <v>312</v>
      </c>
      <c r="V98" s="23" t="s">
        <v>311</v>
      </c>
      <c r="W98" s="23" t="s">
        <v>170</v>
      </c>
      <c r="X98" s="24">
        <v>34.450000000000003</v>
      </c>
    </row>
    <row r="99" spans="21:24">
      <c r="U99" s="23" t="s">
        <v>313</v>
      </c>
      <c r="V99" s="23" t="s">
        <v>311</v>
      </c>
      <c r="W99" s="23" t="s">
        <v>183</v>
      </c>
      <c r="X99" s="24">
        <v>136.75</v>
      </c>
    </row>
    <row r="100" spans="21:24">
      <c r="U100" s="23" t="s">
        <v>314</v>
      </c>
      <c r="V100" s="23" t="s">
        <v>315</v>
      </c>
      <c r="W100" s="23" t="s">
        <v>170</v>
      </c>
      <c r="X100" s="24">
        <v>20.55</v>
      </c>
    </row>
    <row r="101" spans="21:24">
      <c r="U101" s="23" t="s">
        <v>316</v>
      </c>
      <c r="V101" s="23" t="s">
        <v>315</v>
      </c>
      <c r="W101" s="23" t="s">
        <v>183</v>
      </c>
      <c r="X101" s="24">
        <v>81.45</v>
      </c>
    </row>
    <row r="102" spans="21:24">
      <c r="U102" s="23" t="s">
        <v>317</v>
      </c>
      <c r="V102" s="23" t="s">
        <v>318</v>
      </c>
      <c r="W102" s="23" t="s">
        <v>167</v>
      </c>
      <c r="X102" s="24">
        <v>247.65</v>
      </c>
    </row>
    <row r="103" spans="21:24">
      <c r="U103" s="23" t="s">
        <v>319</v>
      </c>
      <c r="V103" s="23" t="s">
        <v>318</v>
      </c>
      <c r="W103" s="23" t="s">
        <v>170</v>
      </c>
      <c r="X103" s="24">
        <v>49.75</v>
      </c>
    </row>
    <row r="104" spans="21:24">
      <c r="U104" s="23" t="s">
        <v>320</v>
      </c>
      <c r="V104" s="23" t="s">
        <v>318</v>
      </c>
      <c r="W104" s="23" t="s">
        <v>183</v>
      </c>
      <c r="X104" s="24">
        <v>198.05</v>
      </c>
    </row>
    <row r="105" spans="21:24">
      <c r="U105" s="23" t="s">
        <v>321</v>
      </c>
      <c r="V105" s="23" t="s">
        <v>322</v>
      </c>
      <c r="W105" s="23" t="s">
        <v>167</v>
      </c>
      <c r="X105" s="24">
        <v>154.15</v>
      </c>
    </row>
    <row r="106" spans="21:24">
      <c r="U106" s="23" t="s">
        <v>323</v>
      </c>
      <c r="V106" s="23" t="s">
        <v>322</v>
      </c>
      <c r="W106" s="23" t="s">
        <v>170</v>
      </c>
      <c r="X106" s="24">
        <v>31.05</v>
      </c>
    </row>
    <row r="107" spans="21:24">
      <c r="U107" s="23" t="s">
        <v>324</v>
      </c>
      <c r="V107" s="23" t="s">
        <v>322</v>
      </c>
      <c r="W107" s="23" t="s">
        <v>191</v>
      </c>
      <c r="X107" s="24">
        <v>77.349999999999994</v>
      </c>
    </row>
    <row r="108" spans="21:24">
      <c r="U108" s="23" t="s">
        <v>325</v>
      </c>
      <c r="V108" s="23" t="s">
        <v>322</v>
      </c>
      <c r="W108" s="23" t="s">
        <v>183</v>
      </c>
      <c r="X108" s="24">
        <v>123.35</v>
      </c>
    </row>
    <row r="109" spans="21:24">
      <c r="U109" s="23" t="s">
        <v>326</v>
      </c>
      <c r="V109" s="23" t="s">
        <v>327</v>
      </c>
      <c r="W109" s="23" t="s">
        <v>167</v>
      </c>
      <c r="X109" s="24">
        <v>172.55</v>
      </c>
    </row>
    <row r="110" spans="21:24">
      <c r="U110" s="23" t="s">
        <v>328</v>
      </c>
      <c r="V110" s="23" t="s">
        <v>327</v>
      </c>
      <c r="W110" s="23" t="s">
        <v>170</v>
      </c>
      <c r="X110" s="24">
        <v>34.75</v>
      </c>
    </row>
    <row r="111" spans="21:24">
      <c r="U111" s="23" t="s">
        <v>329</v>
      </c>
      <c r="V111" s="23" t="s">
        <v>327</v>
      </c>
      <c r="W111" s="23" t="s">
        <v>191</v>
      </c>
      <c r="X111" s="24">
        <v>86.55</v>
      </c>
    </row>
    <row r="112" spans="21:24">
      <c r="U112" s="23" t="s">
        <v>330</v>
      </c>
      <c r="V112" s="23" t="s">
        <v>327</v>
      </c>
      <c r="W112" s="23" t="s">
        <v>183</v>
      </c>
      <c r="X112" s="24">
        <v>138.15</v>
      </c>
    </row>
    <row r="113" spans="21:24">
      <c r="U113" s="23" t="s">
        <v>331</v>
      </c>
      <c r="V113" s="23" t="s">
        <v>332</v>
      </c>
      <c r="W113" s="23" t="s">
        <v>207</v>
      </c>
      <c r="X113" s="24">
        <v>23.75</v>
      </c>
    </row>
    <row r="114" spans="21:24">
      <c r="U114" s="23" t="s">
        <v>333</v>
      </c>
      <c r="V114" s="23" t="s">
        <v>332</v>
      </c>
      <c r="W114" s="23" t="s">
        <v>170</v>
      </c>
      <c r="X114" s="24">
        <v>34.049999999999997</v>
      </c>
    </row>
    <row r="115" spans="21:24">
      <c r="U115" s="23" t="s">
        <v>334</v>
      </c>
      <c r="V115" s="23" t="s">
        <v>332</v>
      </c>
      <c r="W115" s="23" t="s">
        <v>210</v>
      </c>
      <c r="X115" s="24">
        <v>47.35</v>
      </c>
    </row>
    <row r="116" spans="21:24">
      <c r="U116" s="23" t="s">
        <v>335</v>
      </c>
      <c r="V116" s="23" t="s">
        <v>332</v>
      </c>
      <c r="W116" s="23" t="s">
        <v>183</v>
      </c>
      <c r="X116" s="24">
        <v>135.25</v>
      </c>
    </row>
    <row r="117" spans="21:24">
      <c r="U117" s="23" t="s">
        <v>336</v>
      </c>
      <c r="V117" s="23" t="s">
        <v>337</v>
      </c>
      <c r="W117" s="23" t="s">
        <v>207</v>
      </c>
      <c r="X117" s="24">
        <v>23.95</v>
      </c>
    </row>
    <row r="118" spans="21:24">
      <c r="U118" s="23" t="s">
        <v>338</v>
      </c>
      <c r="V118" s="23" t="s">
        <v>337</v>
      </c>
      <c r="W118" s="23" t="s">
        <v>170</v>
      </c>
      <c r="X118" s="24">
        <v>32.85</v>
      </c>
    </row>
    <row r="119" spans="21:24">
      <c r="U119" s="23" t="s">
        <v>339</v>
      </c>
      <c r="V119" s="23" t="s">
        <v>337</v>
      </c>
      <c r="W119" s="23" t="s">
        <v>210</v>
      </c>
      <c r="X119" s="24">
        <v>47.75</v>
      </c>
    </row>
    <row r="120" spans="21:24">
      <c r="U120" s="23" t="s">
        <v>340</v>
      </c>
      <c r="V120" s="23" t="s">
        <v>337</v>
      </c>
      <c r="W120" s="23" t="s">
        <v>183</v>
      </c>
      <c r="X120" s="24">
        <v>130.44999999999999</v>
      </c>
    </row>
    <row r="121" spans="21:24">
      <c r="U121" s="23" t="s">
        <v>341</v>
      </c>
      <c r="V121" s="23" t="s">
        <v>342</v>
      </c>
      <c r="W121" s="23" t="s">
        <v>207</v>
      </c>
      <c r="X121" s="24">
        <v>25.95</v>
      </c>
    </row>
    <row r="122" spans="21:24">
      <c r="U122" s="23" t="s">
        <v>343</v>
      </c>
      <c r="V122" s="23" t="s">
        <v>342</v>
      </c>
      <c r="W122" s="23" t="s">
        <v>170</v>
      </c>
      <c r="X122" s="24">
        <v>36.85</v>
      </c>
    </row>
    <row r="123" spans="21:24">
      <c r="U123" s="23" t="s">
        <v>344</v>
      </c>
      <c r="V123" s="23" t="s">
        <v>342</v>
      </c>
      <c r="W123" s="23" t="s">
        <v>210</v>
      </c>
      <c r="X123" s="24">
        <v>51.65</v>
      </c>
    </row>
    <row r="124" spans="21:24">
      <c r="U124" s="23" t="s">
        <v>345</v>
      </c>
      <c r="V124" s="23" t="s">
        <v>342</v>
      </c>
      <c r="W124" s="23" t="s">
        <v>183</v>
      </c>
      <c r="X124" s="24">
        <v>146.15</v>
      </c>
    </row>
    <row r="125" spans="21:24">
      <c r="U125" s="23" t="s">
        <v>346</v>
      </c>
      <c r="V125" s="23" t="s">
        <v>347</v>
      </c>
      <c r="W125" s="23" t="s">
        <v>207</v>
      </c>
      <c r="X125" s="24">
        <v>23.55</v>
      </c>
    </row>
    <row r="126" spans="21:24">
      <c r="U126" s="23" t="s">
        <v>348</v>
      </c>
      <c r="V126" s="23" t="s">
        <v>347</v>
      </c>
      <c r="W126" s="23" t="s">
        <v>170</v>
      </c>
      <c r="X126" s="24">
        <v>33.15</v>
      </c>
    </row>
    <row r="127" spans="21:24">
      <c r="U127" s="23" t="s">
        <v>349</v>
      </c>
      <c r="V127" s="23" t="s">
        <v>347</v>
      </c>
      <c r="W127" s="23" t="s">
        <v>210</v>
      </c>
      <c r="X127" s="24">
        <v>46.95</v>
      </c>
    </row>
    <row r="128" spans="21:24">
      <c r="U128" s="23" t="s">
        <v>350</v>
      </c>
      <c r="V128" s="23" t="s">
        <v>347</v>
      </c>
      <c r="W128" s="23" t="s">
        <v>183</v>
      </c>
      <c r="X128" s="24">
        <v>131.85</v>
      </c>
    </row>
    <row r="129" spans="21:24">
      <c r="U129" s="23" t="s">
        <v>351</v>
      </c>
      <c r="V129" s="23" t="s">
        <v>352</v>
      </c>
      <c r="W129" s="23" t="s">
        <v>207</v>
      </c>
      <c r="X129" s="24">
        <v>20.45</v>
      </c>
    </row>
    <row r="130" spans="21:24">
      <c r="U130" s="23" t="s">
        <v>353</v>
      </c>
      <c r="V130" s="23" t="s">
        <v>352</v>
      </c>
      <c r="W130" s="23" t="s">
        <v>170</v>
      </c>
      <c r="X130" s="24">
        <v>30.75</v>
      </c>
    </row>
    <row r="131" spans="21:24">
      <c r="U131" s="23" t="s">
        <v>354</v>
      </c>
      <c r="V131" s="23" t="s">
        <v>352</v>
      </c>
      <c r="W131" s="23" t="s">
        <v>210</v>
      </c>
      <c r="X131" s="24">
        <v>40.549999999999997</v>
      </c>
    </row>
    <row r="132" spans="21:24">
      <c r="U132" s="23" t="s">
        <v>355</v>
      </c>
      <c r="V132" s="23" t="s">
        <v>352</v>
      </c>
      <c r="W132" s="23" t="s">
        <v>183</v>
      </c>
      <c r="X132" s="24">
        <v>122.45</v>
      </c>
    </row>
    <row r="133" spans="21:24">
      <c r="U133" s="23" t="s">
        <v>356</v>
      </c>
      <c r="V133" s="23" t="s">
        <v>357</v>
      </c>
      <c r="W133" s="23" t="s">
        <v>210</v>
      </c>
      <c r="X133" s="24">
        <v>49.25</v>
      </c>
    </row>
    <row r="134" spans="21:24">
      <c r="U134" s="23" t="s">
        <v>358</v>
      </c>
      <c r="V134" s="23" t="s">
        <v>357</v>
      </c>
      <c r="W134" s="23" t="s">
        <v>183</v>
      </c>
      <c r="X134" s="24">
        <v>134.05000000000001</v>
      </c>
    </row>
    <row r="135" spans="21:24">
      <c r="U135" s="23" t="s">
        <v>359</v>
      </c>
      <c r="V135" s="23" t="s">
        <v>360</v>
      </c>
      <c r="W135" s="23" t="s">
        <v>361</v>
      </c>
      <c r="X135" s="24">
        <v>232.35</v>
      </c>
    </row>
    <row r="136" spans="21:24">
      <c r="U136" s="23" t="s">
        <v>362</v>
      </c>
      <c r="V136" s="23" t="s">
        <v>363</v>
      </c>
      <c r="W136" s="23" t="s">
        <v>361</v>
      </c>
      <c r="X136" s="24">
        <v>232.35</v>
      </c>
    </row>
    <row r="137" spans="21:24">
      <c r="U137" s="23" t="s">
        <v>364</v>
      </c>
      <c r="V137" s="23" t="s">
        <v>365</v>
      </c>
      <c r="W137" s="23" t="s">
        <v>366</v>
      </c>
      <c r="X137" s="24">
        <v>210.25</v>
      </c>
    </row>
    <row r="138" spans="21:24">
      <c r="U138" s="23" t="s">
        <v>367</v>
      </c>
      <c r="V138" s="23" t="s">
        <v>368</v>
      </c>
      <c r="W138" s="23" t="s">
        <v>366</v>
      </c>
      <c r="X138" s="24">
        <v>219.65</v>
      </c>
    </row>
    <row r="139" spans="21:24">
      <c r="U139" s="23" t="s">
        <v>369</v>
      </c>
      <c r="V139" s="23" t="s">
        <v>370</v>
      </c>
      <c r="W139" s="23" t="s">
        <v>167</v>
      </c>
      <c r="X139" s="24">
        <v>144.65</v>
      </c>
    </row>
    <row r="140" spans="21:24">
      <c r="U140" s="23" t="s">
        <v>371</v>
      </c>
      <c r="V140" s="23" t="s">
        <v>370</v>
      </c>
      <c r="W140" s="23" t="s">
        <v>170</v>
      </c>
      <c r="X140" s="24">
        <v>29.25</v>
      </c>
    </row>
    <row r="141" spans="21:24">
      <c r="U141" s="23" t="s">
        <v>372</v>
      </c>
      <c r="V141" s="23" t="s">
        <v>370</v>
      </c>
      <c r="W141" s="23" t="s">
        <v>191</v>
      </c>
      <c r="X141" s="24">
        <v>72.55</v>
      </c>
    </row>
    <row r="142" spans="21:24">
      <c r="U142" s="23" t="s">
        <v>373</v>
      </c>
      <c r="V142" s="23" t="s">
        <v>370</v>
      </c>
      <c r="W142" s="23" t="s">
        <v>183</v>
      </c>
      <c r="X142" s="24">
        <v>115.65</v>
      </c>
    </row>
    <row r="143" spans="21:24">
      <c r="U143" s="23" t="s">
        <v>374</v>
      </c>
      <c r="V143" s="23" t="s">
        <v>375</v>
      </c>
      <c r="W143" s="23" t="s">
        <v>361</v>
      </c>
      <c r="X143" s="24">
        <v>241.85</v>
      </c>
    </row>
    <row r="144" spans="21:24">
      <c r="U144" s="23" t="s">
        <v>376</v>
      </c>
      <c r="V144" s="23" t="s">
        <v>377</v>
      </c>
      <c r="W144" s="23" t="s">
        <v>170</v>
      </c>
      <c r="X144" s="24">
        <v>26.85</v>
      </c>
    </row>
    <row r="145" spans="21:24">
      <c r="U145" s="23" t="s">
        <v>378</v>
      </c>
      <c r="V145" s="23" t="s">
        <v>377</v>
      </c>
      <c r="W145" s="23" t="s">
        <v>183</v>
      </c>
      <c r="X145" s="24">
        <v>106.55</v>
      </c>
    </row>
    <row r="146" spans="21:24">
      <c r="U146" s="23" t="s">
        <v>379</v>
      </c>
      <c r="V146" s="23" t="s">
        <v>380</v>
      </c>
      <c r="W146" s="23" t="s">
        <v>381</v>
      </c>
      <c r="X146" s="24">
        <v>29.75</v>
      </c>
    </row>
    <row r="147" spans="21:24">
      <c r="U147" s="23" t="s">
        <v>382</v>
      </c>
      <c r="V147" s="23" t="s">
        <v>380</v>
      </c>
      <c r="W147" s="23" t="s">
        <v>383</v>
      </c>
      <c r="X147" s="24">
        <v>12.35</v>
      </c>
    </row>
    <row r="148" spans="21:24">
      <c r="U148" s="23" t="s">
        <v>384</v>
      </c>
      <c r="V148" s="23" t="s">
        <v>380</v>
      </c>
      <c r="W148" s="23" t="s">
        <v>385</v>
      </c>
      <c r="X148" s="24">
        <v>142.35</v>
      </c>
    </row>
    <row r="149" spans="21:24">
      <c r="U149" s="23" t="s">
        <v>386</v>
      </c>
      <c r="V149" s="23" t="s">
        <v>380</v>
      </c>
      <c r="W149" s="23" t="s">
        <v>170</v>
      </c>
      <c r="X149" s="24">
        <v>48.65</v>
      </c>
    </row>
    <row r="150" spans="21:24">
      <c r="U150" s="23" t="s">
        <v>387</v>
      </c>
      <c r="V150" s="23" t="s">
        <v>380</v>
      </c>
      <c r="W150" s="23" t="s">
        <v>183</v>
      </c>
      <c r="X150" s="24">
        <v>193.85</v>
      </c>
    </row>
    <row r="151" spans="21:24">
      <c r="U151" s="23" t="s">
        <v>388</v>
      </c>
      <c r="V151" s="23" t="s">
        <v>380</v>
      </c>
      <c r="W151" s="23" t="s">
        <v>389</v>
      </c>
      <c r="X151" s="24">
        <v>118.15</v>
      </c>
    </row>
    <row r="152" spans="21:24">
      <c r="U152" s="23" t="s">
        <v>390</v>
      </c>
      <c r="V152" s="23" t="s">
        <v>380</v>
      </c>
      <c r="W152" s="23" t="s">
        <v>391</v>
      </c>
      <c r="X152" s="24">
        <v>141.15</v>
      </c>
    </row>
    <row r="153" spans="21:24">
      <c r="U153" s="23" t="s">
        <v>392</v>
      </c>
      <c r="V153" s="23" t="s">
        <v>380</v>
      </c>
      <c r="W153" s="23" t="s">
        <v>393</v>
      </c>
      <c r="X153" s="24">
        <v>23.75</v>
      </c>
    </row>
    <row r="154" spans="21:24">
      <c r="U154" s="23" t="s">
        <v>394</v>
      </c>
      <c r="V154" s="23" t="s">
        <v>395</v>
      </c>
      <c r="W154" s="23" t="s">
        <v>381</v>
      </c>
      <c r="X154" s="24">
        <v>26.55</v>
      </c>
    </row>
    <row r="155" spans="21:24">
      <c r="U155" s="23" t="s">
        <v>396</v>
      </c>
      <c r="V155" s="23" t="s">
        <v>397</v>
      </c>
      <c r="W155" s="23" t="s">
        <v>389</v>
      </c>
      <c r="X155" s="24">
        <v>105.75</v>
      </c>
    </row>
    <row r="156" spans="21:24">
      <c r="U156" s="23" t="s">
        <v>398</v>
      </c>
      <c r="V156" s="23" t="s">
        <v>399</v>
      </c>
      <c r="W156" s="23" t="s">
        <v>170</v>
      </c>
      <c r="X156" s="24">
        <v>33.15</v>
      </c>
    </row>
    <row r="157" spans="21:24">
      <c r="U157" s="23" t="s">
        <v>400</v>
      </c>
      <c r="V157" s="23" t="s">
        <v>399</v>
      </c>
      <c r="W157" s="23" t="s">
        <v>183</v>
      </c>
      <c r="X157" s="24">
        <v>131.85</v>
      </c>
    </row>
    <row r="158" spans="21:24">
      <c r="U158" s="23" t="s">
        <v>401</v>
      </c>
      <c r="V158" s="23" t="s">
        <v>402</v>
      </c>
      <c r="W158" s="23" t="s">
        <v>381</v>
      </c>
      <c r="X158" s="24">
        <v>30.15</v>
      </c>
    </row>
    <row r="159" spans="21:24">
      <c r="U159" s="23" t="s">
        <v>403</v>
      </c>
      <c r="V159" s="23" t="s">
        <v>402</v>
      </c>
      <c r="W159" s="23" t="s">
        <v>383</v>
      </c>
      <c r="X159" s="24">
        <v>12.75</v>
      </c>
    </row>
    <row r="160" spans="21:24">
      <c r="U160" s="23" t="s">
        <v>404</v>
      </c>
      <c r="V160" s="23" t="s">
        <v>402</v>
      </c>
      <c r="W160" s="23" t="s">
        <v>389</v>
      </c>
      <c r="X160" s="24">
        <v>119.45</v>
      </c>
    </row>
    <row r="161" spans="21:24">
      <c r="U161" s="23" t="s">
        <v>405</v>
      </c>
      <c r="V161" s="23" t="s">
        <v>402</v>
      </c>
      <c r="W161" s="23" t="s">
        <v>391</v>
      </c>
      <c r="X161" s="24">
        <v>142.35</v>
      </c>
    </row>
    <row r="162" spans="21:24">
      <c r="U162" s="23" t="s">
        <v>406</v>
      </c>
      <c r="V162" s="23" t="s">
        <v>402</v>
      </c>
      <c r="W162" s="23" t="s">
        <v>393</v>
      </c>
      <c r="X162" s="24">
        <v>23.95</v>
      </c>
    </row>
    <row r="163" spans="21:24">
      <c r="U163" s="23" t="s">
        <v>407</v>
      </c>
      <c r="V163" s="23" t="s">
        <v>408</v>
      </c>
      <c r="W163" s="23" t="s">
        <v>381</v>
      </c>
      <c r="X163" s="24">
        <v>32.85</v>
      </c>
    </row>
    <row r="164" spans="21:24">
      <c r="U164" s="23" t="s">
        <v>409</v>
      </c>
      <c r="V164" s="23" t="s">
        <v>410</v>
      </c>
      <c r="W164" s="23" t="s">
        <v>170</v>
      </c>
      <c r="X164" s="24">
        <v>44.95</v>
      </c>
    </row>
    <row r="165" spans="21:24">
      <c r="U165" s="23" t="s">
        <v>411</v>
      </c>
      <c r="V165" s="23" t="s">
        <v>410</v>
      </c>
      <c r="W165" s="23" t="s">
        <v>183</v>
      </c>
      <c r="X165" s="24">
        <v>179.15</v>
      </c>
    </row>
    <row r="166" spans="21:24">
      <c r="U166" s="23" t="s">
        <v>412</v>
      </c>
      <c r="V166" s="23" t="s">
        <v>408</v>
      </c>
      <c r="W166" s="23" t="s">
        <v>389</v>
      </c>
      <c r="X166" s="24">
        <v>130.44999999999999</v>
      </c>
    </row>
    <row r="167" spans="21:24">
      <c r="U167" s="23" t="s">
        <v>413</v>
      </c>
      <c r="V167" s="23" t="s">
        <v>414</v>
      </c>
      <c r="W167" s="23" t="s">
        <v>381</v>
      </c>
      <c r="X167" s="24">
        <v>28.45</v>
      </c>
    </row>
    <row r="168" spans="21:24">
      <c r="U168" s="23" t="s">
        <v>415</v>
      </c>
      <c r="V168" s="23" t="s">
        <v>414</v>
      </c>
      <c r="W168" s="23" t="s">
        <v>170</v>
      </c>
      <c r="X168" s="24">
        <v>44.95</v>
      </c>
    </row>
    <row r="169" spans="21:24">
      <c r="U169" s="23" t="s">
        <v>416</v>
      </c>
      <c r="V169" s="23" t="s">
        <v>414</v>
      </c>
      <c r="W169" s="23" t="s">
        <v>183</v>
      </c>
      <c r="X169" s="24">
        <v>179.15</v>
      </c>
    </row>
    <row r="170" spans="21:24">
      <c r="U170" s="23" t="s">
        <v>417</v>
      </c>
      <c r="V170" s="23" t="s">
        <v>414</v>
      </c>
      <c r="W170" s="23" t="s">
        <v>389</v>
      </c>
      <c r="X170" s="24">
        <v>112.35</v>
      </c>
    </row>
    <row r="171" spans="21:24">
      <c r="U171" s="23" t="s">
        <v>418</v>
      </c>
      <c r="V171" s="23" t="s">
        <v>419</v>
      </c>
      <c r="W171" s="23" t="s">
        <v>381</v>
      </c>
      <c r="X171" s="24">
        <v>31.15</v>
      </c>
    </row>
    <row r="172" spans="21:24">
      <c r="U172" s="23" t="s">
        <v>420</v>
      </c>
      <c r="V172" s="23" t="s">
        <v>419</v>
      </c>
      <c r="W172" s="23" t="s">
        <v>389</v>
      </c>
      <c r="X172" s="24">
        <v>123.85</v>
      </c>
    </row>
    <row r="173" spans="21:24">
      <c r="U173" s="23" t="s">
        <v>421</v>
      </c>
      <c r="V173" s="23" t="s">
        <v>422</v>
      </c>
      <c r="W173" s="23" t="s">
        <v>381</v>
      </c>
      <c r="X173" s="24">
        <v>25.95</v>
      </c>
    </row>
    <row r="174" spans="21:24">
      <c r="U174" s="23" t="s">
        <v>423</v>
      </c>
      <c r="V174" s="23" t="s">
        <v>422</v>
      </c>
      <c r="W174" s="23" t="s">
        <v>170</v>
      </c>
      <c r="X174" s="24">
        <v>28.75</v>
      </c>
    </row>
    <row r="175" spans="21:24">
      <c r="U175" s="23" t="s">
        <v>424</v>
      </c>
      <c r="V175" s="23" t="s">
        <v>422</v>
      </c>
      <c r="W175" s="23" t="s">
        <v>183</v>
      </c>
      <c r="X175" s="24">
        <v>114.15</v>
      </c>
    </row>
    <row r="176" spans="21:24">
      <c r="U176" s="23" t="s">
        <v>425</v>
      </c>
      <c r="V176" s="23" t="s">
        <v>422</v>
      </c>
      <c r="W176" s="23" t="s">
        <v>389</v>
      </c>
      <c r="X176" s="24">
        <v>102.75</v>
      </c>
    </row>
    <row r="177" spans="21:24">
      <c r="U177" s="23" t="s">
        <v>426</v>
      </c>
      <c r="V177" s="23" t="s">
        <v>422</v>
      </c>
      <c r="W177" s="23" t="s">
        <v>297</v>
      </c>
      <c r="X177" s="24">
        <v>40.450000000000003</v>
      </c>
    </row>
    <row r="178" spans="21:24">
      <c r="U178" s="23" t="s">
        <v>427</v>
      </c>
      <c r="V178" s="23" t="s">
        <v>428</v>
      </c>
      <c r="W178" s="23" t="s">
        <v>381</v>
      </c>
      <c r="X178" s="24">
        <v>29.25</v>
      </c>
    </row>
    <row r="179" spans="21:24">
      <c r="U179" s="23" t="s">
        <v>429</v>
      </c>
      <c r="V179" s="23" t="s">
        <v>428</v>
      </c>
      <c r="W179" s="23" t="s">
        <v>170</v>
      </c>
      <c r="X179" s="24">
        <v>38.25</v>
      </c>
    </row>
    <row r="180" spans="21:24">
      <c r="U180" s="23" t="s">
        <v>430</v>
      </c>
      <c r="V180" s="23" t="s">
        <v>428</v>
      </c>
      <c r="W180" s="23" t="s">
        <v>183</v>
      </c>
      <c r="X180" s="24">
        <v>151.85</v>
      </c>
    </row>
    <row r="181" spans="21:24">
      <c r="U181" s="23" t="s">
        <v>431</v>
      </c>
      <c r="V181" s="23" t="s">
        <v>428</v>
      </c>
      <c r="W181" s="23" t="s">
        <v>389</v>
      </c>
      <c r="X181" s="24">
        <v>115.65</v>
      </c>
    </row>
    <row r="182" spans="21:24">
      <c r="U182" s="23" t="s">
        <v>432</v>
      </c>
      <c r="V182" s="23" t="s">
        <v>433</v>
      </c>
      <c r="W182" s="23" t="s">
        <v>381</v>
      </c>
      <c r="X182" s="24">
        <v>31.15</v>
      </c>
    </row>
    <row r="183" spans="21:24">
      <c r="U183" s="23" t="s">
        <v>434</v>
      </c>
      <c r="V183" s="23" t="s">
        <v>435</v>
      </c>
      <c r="W183" s="23" t="s">
        <v>170</v>
      </c>
      <c r="X183" s="24">
        <v>71.650000000000006</v>
      </c>
    </row>
    <row r="184" spans="21:24">
      <c r="U184" s="23" t="s">
        <v>436</v>
      </c>
      <c r="V184" s="23" t="s">
        <v>433</v>
      </c>
      <c r="W184" s="23" t="s">
        <v>183</v>
      </c>
      <c r="X184" s="24">
        <v>286.45</v>
      </c>
    </row>
    <row r="185" spans="21:24">
      <c r="U185" s="23" t="s">
        <v>437</v>
      </c>
      <c r="V185" s="23" t="s">
        <v>433</v>
      </c>
      <c r="W185" s="23" t="s">
        <v>389</v>
      </c>
      <c r="X185" s="24">
        <v>119.45</v>
      </c>
    </row>
    <row r="186" spans="21:24">
      <c r="U186" s="23" t="s">
        <v>438</v>
      </c>
      <c r="V186" s="23" t="s">
        <v>433</v>
      </c>
      <c r="W186" s="23" t="s">
        <v>297</v>
      </c>
      <c r="X186" s="24">
        <v>83.85</v>
      </c>
    </row>
    <row r="187" spans="21:24">
      <c r="U187" s="23" t="s">
        <v>439</v>
      </c>
      <c r="V187" s="23" t="s">
        <v>440</v>
      </c>
      <c r="W187" s="23" t="s">
        <v>441</v>
      </c>
      <c r="X187" s="24">
        <v>31.15</v>
      </c>
    </row>
    <row r="188" spans="21:24">
      <c r="U188" s="23" t="s">
        <v>442</v>
      </c>
      <c r="V188" s="23" t="s">
        <v>440</v>
      </c>
      <c r="W188" s="23" t="s">
        <v>170</v>
      </c>
      <c r="X188" s="24">
        <v>71.650000000000006</v>
      </c>
    </row>
    <row r="189" spans="21:24">
      <c r="U189" s="23" t="s">
        <v>443</v>
      </c>
      <c r="V189" s="23" t="s">
        <v>440</v>
      </c>
      <c r="W189" s="23" t="s">
        <v>183</v>
      </c>
      <c r="X189" s="24">
        <v>286.45</v>
      </c>
    </row>
    <row r="190" spans="21:24">
      <c r="U190" s="23" t="s">
        <v>444</v>
      </c>
      <c r="V190" s="23" t="s">
        <v>445</v>
      </c>
      <c r="W190" s="23" t="s">
        <v>389</v>
      </c>
      <c r="X190" s="24">
        <v>119.45</v>
      </c>
    </row>
    <row r="191" spans="21:24">
      <c r="U191" s="23" t="s">
        <v>446</v>
      </c>
      <c r="V191" s="23" t="s">
        <v>447</v>
      </c>
      <c r="W191" s="23" t="s">
        <v>170</v>
      </c>
      <c r="X191" s="24">
        <v>41.75</v>
      </c>
    </row>
    <row r="192" spans="21:24">
      <c r="U192" s="23" t="s">
        <v>448</v>
      </c>
      <c r="V192" s="23" t="s">
        <v>447</v>
      </c>
      <c r="W192" s="23" t="s">
        <v>183</v>
      </c>
      <c r="X192" s="24">
        <v>165.75</v>
      </c>
    </row>
    <row r="193" spans="21:24">
      <c r="U193" s="23" t="s">
        <v>449</v>
      </c>
      <c r="V193" s="23" t="s">
        <v>450</v>
      </c>
      <c r="W193" s="23" t="s">
        <v>167</v>
      </c>
      <c r="X193" s="24">
        <v>308.64999999999998</v>
      </c>
    </row>
    <row r="194" spans="21:24">
      <c r="U194" s="23" t="s">
        <v>451</v>
      </c>
      <c r="V194" s="23" t="s">
        <v>450</v>
      </c>
      <c r="W194" s="23" t="s">
        <v>170</v>
      </c>
      <c r="X194" s="24">
        <v>61.95</v>
      </c>
    </row>
    <row r="195" spans="21:24">
      <c r="U195" s="23" t="s">
        <v>452</v>
      </c>
      <c r="V195" s="23" t="s">
        <v>450</v>
      </c>
      <c r="W195" s="23" t="s">
        <v>191</v>
      </c>
      <c r="X195" s="24">
        <v>154.65</v>
      </c>
    </row>
    <row r="196" spans="21:24">
      <c r="U196" s="23" t="s">
        <v>453</v>
      </c>
      <c r="V196" s="23" t="s">
        <v>450</v>
      </c>
      <c r="W196" s="23" t="s">
        <v>183</v>
      </c>
      <c r="X196" s="24">
        <v>239.65</v>
      </c>
    </row>
    <row r="197" spans="21:24">
      <c r="U197" s="23" t="s">
        <v>454</v>
      </c>
      <c r="V197" s="23" t="s">
        <v>455</v>
      </c>
      <c r="W197" s="23" t="s">
        <v>170</v>
      </c>
      <c r="X197" s="24">
        <v>27.85</v>
      </c>
    </row>
    <row r="198" spans="21:24">
      <c r="U198" s="23" t="s">
        <v>456</v>
      </c>
      <c r="V198" s="23" t="s">
        <v>455</v>
      </c>
      <c r="W198" s="23" t="s">
        <v>183</v>
      </c>
      <c r="X198" s="24">
        <v>110.55</v>
      </c>
    </row>
    <row r="199" spans="21:24">
      <c r="U199" s="23" t="s">
        <v>457</v>
      </c>
      <c r="V199" s="23" t="s">
        <v>458</v>
      </c>
      <c r="W199" s="23" t="s">
        <v>170</v>
      </c>
      <c r="X199" s="24">
        <v>34.65</v>
      </c>
    </row>
    <row r="200" spans="21:24">
      <c r="U200" s="23" t="s">
        <v>459</v>
      </c>
      <c r="V200" s="23" t="s">
        <v>458</v>
      </c>
      <c r="W200" s="23" t="s">
        <v>183</v>
      </c>
      <c r="X200" s="24">
        <v>137.75</v>
      </c>
    </row>
    <row r="201" spans="21:24">
      <c r="U201" s="23" t="s">
        <v>460</v>
      </c>
      <c r="V201" s="23" t="s">
        <v>461</v>
      </c>
      <c r="W201" s="23" t="s">
        <v>170</v>
      </c>
      <c r="X201" s="24">
        <v>52.65</v>
      </c>
    </row>
    <row r="202" spans="21:24">
      <c r="U202" s="23" t="s">
        <v>462</v>
      </c>
      <c r="V202" s="23" t="s">
        <v>461</v>
      </c>
      <c r="W202" s="23" t="s">
        <v>183</v>
      </c>
      <c r="X202" s="24">
        <v>209.65</v>
      </c>
    </row>
    <row r="203" spans="21:24">
      <c r="U203" s="23" t="s">
        <v>463</v>
      </c>
      <c r="V203" s="23" t="s">
        <v>464</v>
      </c>
      <c r="W203" s="23" t="s">
        <v>170</v>
      </c>
      <c r="X203" s="24">
        <v>34.75</v>
      </c>
    </row>
    <row r="204" spans="21:24">
      <c r="U204" s="23" t="s">
        <v>465</v>
      </c>
      <c r="V204" s="23" t="s">
        <v>464</v>
      </c>
      <c r="W204" s="23" t="s">
        <v>183</v>
      </c>
      <c r="X204" s="24">
        <v>138.15</v>
      </c>
    </row>
    <row r="205" spans="21:24">
      <c r="U205" s="23" t="s">
        <v>466</v>
      </c>
      <c r="V205" s="23" t="s">
        <v>467</v>
      </c>
      <c r="W205" s="23" t="s">
        <v>173</v>
      </c>
      <c r="X205" s="24">
        <v>347.55</v>
      </c>
    </row>
    <row r="206" spans="21:24">
      <c r="U206" s="23" t="s">
        <v>468</v>
      </c>
      <c r="V206" s="23" t="s">
        <v>467</v>
      </c>
      <c r="W206" s="23" t="s">
        <v>167</v>
      </c>
      <c r="X206" s="24">
        <v>116.05</v>
      </c>
    </row>
    <row r="207" spans="21:24">
      <c r="U207" s="23" t="s">
        <v>469</v>
      </c>
      <c r="V207" s="23" t="s">
        <v>467</v>
      </c>
      <c r="W207" s="23" t="s">
        <v>170</v>
      </c>
      <c r="X207" s="24">
        <v>23.45</v>
      </c>
    </row>
    <row r="208" spans="21:24">
      <c r="U208" s="23" t="s">
        <v>470</v>
      </c>
      <c r="V208" s="23" t="s">
        <v>471</v>
      </c>
      <c r="W208" s="23" t="s">
        <v>173</v>
      </c>
      <c r="X208" s="24">
        <v>556.35</v>
      </c>
    </row>
    <row r="209" spans="21:24">
      <c r="U209" s="23" t="s">
        <v>472</v>
      </c>
      <c r="V209" s="23" t="s">
        <v>471</v>
      </c>
      <c r="W209" s="23" t="s">
        <v>167</v>
      </c>
      <c r="X209" s="24">
        <v>185.65</v>
      </c>
    </row>
    <row r="210" spans="21:24">
      <c r="U210" s="23" t="s">
        <v>473</v>
      </c>
      <c r="V210" s="23" t="s">
        <v>471</v>
      </c>
      <c r="W210" s="23" t="s">
        <v>170</v>
      </c>
      <c r="X210" s="24">
        <v>37.450000000000003</v>
      </c>
    </row>
    <row r="211" spans="21:24">
      <c r="U211" s="23" t="s">
        <v>474</v>
      </c>
      <c r="V211" s="23" t="s">
        <v>475</v>
      </c>
      <c r="W211" s="23" t="s">
        <v>167</v>
      </c>
      <c r="X211" s="24">
        <v>223.85</v>
      </c>
    </row>
    <row r="212" spans="21:24">
      <c r="U212" s="23" t="s">
        <v>476</v>
      </c>
      <c r="V212" s="23" t="s">
        <v>475</v>
      </c>
      <c r="W212" s="23" t="s">
        <v>170</v>
      </c>
      <c r="X212" s="24">
        <v>44.95</v>
      </c>
    </row>
    <row r="213" spans="21:24">
      <c r="U213" s="23" t="s">
        <v>477</v>
      </c>
      <c r="V213" s="23" t="s">
        <v>478</v>
      </c>
      <c r="W213" s="23" t="s">
        <v>167</v>
      </c>
      <c r="X213" s="24">
        <v>202.15</v>
      </c>
    </row>
    <row r="214" spans="21:24">
      <c r="U214" s="23" t="s">
        <v>479</v>
      </c>
      <c r="V214" s="23" t="s">
        <v>478</v>
      </c>
      <c r="W214" s="23" t="s">
        <v>170</v>
      </c>
      <c r="X214" s="24">
        <v>40.75</v>
      </c>
    </row>
    <row r="215" spans="21:24">
      <c r="U215" s="23" t="s">
        <v>480</v>
      </c>
      <c r="V215" s="23" t="s">
        <v>481</v>
      </c>
      <c r="W215" s="23" t="s">
        <v>173</v>
      </c>
      <c r="X215" s="24">
        <v>625.95000000000005</v>
      </c>
    </row>
    <row r="216" spans="21:24">
      <c r="U216" s="23" t="s">
        <v>482</v>
      </c>
      <c r="V216" s="23" t="s">
        <v>481</v>
      </c>
      <c r="W216" s="23" t="s">
        <v>167</v>
      </c>
      <c r="X216" s="24">
        <v>208.75</v>
      </c>
    </row>
    <row r="217" spans="21:24">
      <c r="U217" s="23" t="s">
        <v>483</v>
      </c>
      <c r="V217" s="23" t="s">
        <v>481</v>
      </c>
      <c r="W217" s="23" t="s">
        <v>170</v>
      </c>
      <c r="X217" s="24">
        <v>42.15</v>
      </c>
    </row>
    <row r="218" spans="21:24">
      <c r="U218" s="23" t="s">
        <v>484</v>
      </c>
      <c r="V218" s="23" t="s">
        <v>485</v>
      </c>
      <c r="W218" s="23" t="s">
        <v>173</v>
      </c>
      <c r="X218" s="24">
        <v>661.75</v>
      </c>
    </row>
    <row r="219" spans="21:24">
      <c r="U219" s="23" t="s">
        <v>486</v>
      </c>
      <c r="V219" s="23" t="s">
        <v>485</v>
      </c>
      <c r="W219" s="23" t="s">
        <v>167</v>
      </c>
      <c r="X219" s="24">
        <v>220.85</v>
      </c>
    </row>
    <row r="220" spans="21:24">
      <c r="U220" s="23" t="s">
        <v>487</v>
      </c>
      <c r="V220" s="23" t="s">
        <v>485</v>
      </c>
      <c r="W220" s="23" t="s">
        <v>170</v>
      </c>
      <c r="X220" s="24">
        <v>44.35</v>
      </c>
    </row>
    <row r="221" spans="21:24">
      <c r="U221" s="23" t="s">
        <v>488</v>
      </c>
      <c r="V221" s="23" t="s">
        <v>489</v>
      </c>
      <c r="W221" s="23" t="s">
        <v>167</v>
      </c>
      <c r="X221" s="24">
        <v>239.15</v>
      </c>
    </row>
    <row r="222" spans="21:24">
      <c r="U222" s="23" t="s">
        <v>490</v>
      </c>
      <c r="V222" s="23" t="s">
        <v>489</v>
      </c>
      <c r="W222" s="23" t="s">
        <v>170</v>
      </c>
      <c r="X222" s="24">
        <v>48.05</v>
      </c>
    </row>
    <row r="223" spans="21:24">
      <c r="U223" s="23" t="s">
        <v>491</v>
      </c>
      <c r="V223" s="23" t="s">
        <v>489</v>
      </c>
      <c r="W223" s="23" t="s">
        <v>202</v>
      </c>
      <c r="X223" s="24">
        <v>48.05</v>
      </c>
    </row>
    <row r="224" spans="21:24">
      <c r="U224" s="23" t="s">
        <v>492</v>
      </c>
      <c r="V224" s="23" t="s">
        <v>493</v>
      </c>
      <c r="W224" s="23" t="s">
        <v>173</v>
      </c>
      <c r="X224" s="24">
        <v>986.55</v>
      </c>
    </row>
    <row r="225" spans="21:24">
      <c r="U225" s="23" t="s">
        <v>494</v>
      </c>
      <c r="V225" s="23" t="s">
        <v>493</v>
      </c>
      <c r="W225" s="23" t="s">
        <v>167</v>
      </c>
      <c r="X225" s="24">
        <v>329.05</v>
      </c>
    </row>
    <row r="226" spans="21:24">
      <c r="U226" s="23" t="s">
        <v>495</v>
      </c>
      <c r="V226" s="23" t="s">
        <v>493</v>
      </c>
      <c r="W226" s="23" t="s">
        <v>170</v>
      </c>
      <c r="X226" s="24">
        <v>65.95</v>
      </c>
    </row>
    <row r="227" spans="21:24">
      <c r="U227" s="23" t="s">
        <v>496</v>
      </c>
      <c r="V227" s="23" t="s">
        <v>497</v>
      </c>
      <c r="W227" s="23" t="s">
        <v>173</v>
      </c>
      <c r="X227" s="24">
        <v>679.55</v>
      </c>
    </row>
    <row r="228" spans="21:24">
      <c r="U228" s="23" t="s">
        <v>498</v>
      </c>
      <c r="V228" s="23" t="s">
        <v>497</v>
      </c>
      <c r="W228" s="23" t="s">
        <v>167</v>
      </c>
      <c r="X228" s="24">
        <v>226.85</v>
      </c>
    </row>
    <row r="229" spans="21:24">
      <c r="U229" s="23" t="s">
        <v>499</v>
      </c>
      <c r="V229" s="23" t="s">
        <v>497</v>
      </c>
      <c r="W229" s="23" t="s">
        <v>170</v>
      </c>
      <c r="X229" s="24">
        <v>45.65</v>
      </c>
    </row>
    <row r="230" spans="21:24">
      <c r="U230" s="23" t="s">
        <v>500</v>
      </c>
      <c r="V230" s="23" t="s">
        <v>497</v>
      </c>
      <c r="W230" s="23" t="s">
        <v>183</v>
      </c>
      <c r="X230" s="24">
        <v>181.45</v>
      </c>
    </row>
    <row r="231" spans="21:24">
      <c r="U231" s="23" t="s">
        <v>501</v>
      </c>
      <c r="V231" s="23" t="s">
        <v>502</v>
      </c>
      <c r="W231" s="23" t="s">
        <v>173</v>
      </c>
      <c r="X231" s="24">
        <v>338.55</v>
      </c>
    </row>
    <row r="232" spans="21:24">
      <c r="U232" s="23" t="s">
        <v>503</v>
      </c>
      <c r="V232" s="23" t="s">
        <v>502</v>
      </c>
      <c r="W232" s="23" t="s">
        <v>167</v>
      </c>
      <c r="X232" s="24">
        <v>113.15</v>
      </c>
    </row>
    <row r="233" spans="21:24">
      <c r="U233" s="23" t="s">
        <v>504</v>
      </c>
      <c r="V233" s="23" t="s">
        <v>502</v>
      </c>
      <c r="W233" s="23" t="s">
        <v>170</v>
      </c>
      <c r="X233" s="24">
        <v>22.85</v>
      </c>
    </row>
    <row r="234" spans="21:24">
      <c r="U234" s="23" t="s">
        <v>505</v>
      </c>
      <c r="V234" s="23" t="s">
        <v>506</v>
      </c>
      <c r="W234" s="23" t="s">
        <v>173</v>
      </c>
      <c r="X234" s="24">
        <v>454.65</v>
      </c>
    </row>
    <row r="235" spans="21:24">
      <c r="U235" s="23" t="s">
        <v>507</v>
      </c>
      <c r="V235" s="23" t="s">
        <v>506</v>
      </c>
      <c r="W235" s="23" t="s">
        <v>167</v>
      </c>
      <c r="X235" s="24">
        <v>151.75</v>
      </c>
    </row>
    <row r="236" spans="21:24">
      <c r="U236" s="23" t="s">
        <v>508</v>
      </c>
      <c r="V236" s="23" t="s">
        <v>506</v>
      </c>
      <c r="W236" s="23" t="s">
        <v>170</v>
      </c>
      <c r="X236" s="24">
        <v>30.55</v>
      </c>
    </row>
    <row r="237" spans="21:24">
      <c r="U237" s="23" t="s">
        <v>509</v>
      </c>
      <c r="V237" s="23" t="s">
        <v>510</v>
      </c>
      <c r="W237" s="23" t="s">
        <v>173</v>
      </c>
      <c r="X237" s="24">
        <v>493.75</v>
      </c>
    </row>
    <row r="238" spans="21:24">
      <c r="U238" s="23" t="s">
        <v>511</v>
      </c>
      <c r="V238" s="23" t="s">
        <v>510</v>
      </c>
      <c r="W238" s="23" t="s">
        <v>167</v>
      </c>
      <c r="X238" s="24">
        <v>164.75</v>
      </c>
    </row>
    <row r="239" spans="21:24">
      <c r="U239" s="23" t="s">
        <v>512</v>
      </c>
      <c r="V239" s="23" t="s">
        <v>510</v>
      </c>
      <c r="W239" s="23" t="s">
        <v>170</v>
      </c>
      <c r="X239" s="24">
        <v>33.15</v>
      </c>
    </row>
    <row r="240" spans="21:24">
      <c r="U240" s="23" t="s">
        <v>513</v>
      </c>
      <c r="V240" s="23" t="s">
        <v>514</v>
      </c>
      <c r="W240" s="23" t="s">
        <v>173</v>
      </c>
      <c r="X240" s="24">
        <v>497.35</v>
      </c>
    </row>
    <row r="241" spans="21:24">
      <c r="U241" s="23" t="s">
        <v>515</v>
      </c>
      <c r="V241" s="23" t="s">
        <v>514</v>
      </c>
      <c r="W241" s="23" t="s">
        <v>167</v>
      </c>
      <c r="X241" s="24">
        <v>165.95</v>
      </c>
    </row>
    <row r="242" spans="21:24">
      <c r="U242" s="23" t="s">
        <v>516</v>
      </c>
      <c r="V242" s="23" t="s">
        <v>514</v>
      </c>
      <c r="W242" s="23" t="s">
        <v>170</v>
      </c>
      <c r="X242" s="24">
        <v>33.549999999999997</v>
      </c>
    </row>
    <row r="243" spans="21:24">
      <c r="U243" s="23" t="s">
        <v>517</v>
      </c>
      <c r="V243" s="23" t="s">
        <v>518</v>
      </c>
      <c r="W243" s="23" t="s">
        <v>173</v>
      </c>
      <c r="X243" s="24">
        <v>574.15</v>
      </c>
    </row>
    <row r="244" spans="21:24">
      <c r="U244" s="23" t="s">
        <v>519</v>
      </c>
      <c r="V244" s="23" t="s">
        <v>518</v>
      </c>
      <c r="W244" s="23" t="s">
        <v>167</v>
      </c>
      <c r="X244" s="24">
        <v>191.65</v>
      </c>
    </row>
    <row r="245" spans="21:24">
      <c r="U245" s="23" t="s">
        <v>520</v>
      </c>
      <c r="V245" s="23" t="s">
        <v>518</v>
      </c>
      <c r="W245" s="23" t="s">
        <v>170</v>
      </c>
      <c r="X245" s="24">
        <v>38.65</v>
      </c>
    </row>
    <row r="246" spans="21:24">
      <c r="U246" s="23" t="s">
        <v>521</v>
      </c>
      <c r="V246" s="23" t="s">
        <v>522</v>
      </c>
      <c r="W246" s="23" t="s">
        <v>167</v>
      </c>
      <c r="X246" s="24">
        <v>198.05</v>
      </c>
    </row>
    <row r="247" spans="21:24">
      <c r="U247" s="23" t="s">
        <v>523</v>
      </c>
      <c r="V247" s="23" t="s">
        <v>522</v>
      </c>
      <c r="W247" s="23" t="s">
        <v>170</v>
      </c>
      <c r="X247" s="24">
        <v>39.75</v>
      </c>
    </row>
    <row r="248" spans="21:24">
      <c r="U248" s="23" t="s">
        <v>524</v>
      </c>
      <c r="V248" s="23" t="s">
        <v>525</v>
      </c>
      <c r="W248" s="23" t="s">
        <v>167</v>
      </c>
      <c r="X248" s="24">
        <v>239.15</v>
      </c>
    </row>
    <row r="249" spans="21:24">
      <c r="U249" s="23" t="s">
        <v>526</v>
      </c>
      <c r="V249" s="23" t="s">
        <v>525</v>
      </c>
      <c r="W249" s="23" t="s">
        <v>170</v>
      </c>
      <c r="X249" s="24">
        <v>48.05</v>
      </c>
    </row>
    <row r="250" spans="21:24">
      <c r="U250" s="23" t="s">
        <v>527</v>
      </c>
      <c r="V250" s="23" t="s">
        <v>528</v>
      </c>
      <c r="W250" s="23" t="s">
        <v>167</v>
      </c>
      <c r="X250" s="24">
        <v>349.85</v>
      </c>
    </row>
    <row r="251" spans="21:24">
      <c r="U251" s="23" t="s">
        <v>529</v>
      </c>
      <c r="V251" s="23" t="s">
        <v>528</v>
      </c>
      <c r="W251" s="23" t="s">
        <v>170</v>
      </c>
      <c r="X251" s="24">
        <v>70.25</v>
      </c>
    </row>
    <row r="252" spans="21:24">
      <c r="U252" s="23" t="s">
        <v>530</v>
      </c>
      <c r="V252" s="23" t="s">
        <v>531</v>
      </c>
      <c r="W252" s="23" t="s">
        <v>219</v>
      </c>
      <c r="X252" s="24">
        <v>261.14999999999998</v>
      </c>
    </row>
    <row r="253" spans="21:24">
      <c r="U253" s="23" t="s">
        <v>532</v>
      </c>
      <c r="V253" s="23" t="s">
        <v>533</v>
      </c>
      <c r="W253" s="23" t="s">
        <v>284</v>
      </c>
      <c r="X253" s="24">
        <v>11.95</v>
      </c>
    </row>
    <row r="254" spans="21:24">
      <c r="U254" s="23" t="s">
        <v>534</v>
      </c>
      <c r="V254" s="23" t="s">
        <v>533</v>
      </c>
      <c r="W254" s="23" t="s">
        <v>286</v>
      </c>
      <c r="X254" s="24">
        <v>70.75</v>
      </c>
    </row>
    <row r="255" spans="21:24">
      <c r="U255" s="23" t="s">
        <v>535</v>
      </c>
      <c r="V255" s="23" t="s">
        <v>536</v>
      </c>
      <c r="W255" s="23" t="s">
        <v>167</v>
      </c>
      <c r="X255" s="24">
        <v>93.65</v>
      </c>
    </row>
    <row r="256" spans="21:24">
      <c r="U256" s="23" t="s">
        <v>537</v>
      </c>
      <c r="V256" s="23" t="s">
        <v>538</v>
      </c>
      <c r="W256" s="23" t="s">
        <v>167</v>
      </c>
      <c r="X256" s="24">
        <v>475.45</v>
      </c>
    </row>
    <row r="257" spans="21:24">
      <c r="U257" s="23" t="s">
        <v>539</v>
      </c>
      <c r="V257" s="23" t="s">
        <v>538</v>
      </c>
      <c r="W257" s="23" t="s">
        <v>191</v>
      </c>
      <c r="X257" s="24">
        <v>266.25</v>
      </c>
    </row>
    <row r="258" spans="21:24">
      <c r="U258" s="23" t="s">
        <v>540</v>
      </c>
      <c r="V258" s="23" t="s">
        <v>538</v>
      </c>
      <c r="W258" s="23" t="s">
        <v>202</v>
      </c>
      <c r="X258" s="24">
        <v>107.95</v>
      </c>
    </row>
    <row r="259" spans="21:24">
      <c r="U259" s="23" t="s">
        <v>541</v>
      </c>
      <c r="V259" s="23" t="s">
        <v>542</v>
      </c>
      <c r="W259" s="23" t="s">
        <v>167</v>
      </c>
      <c r="X259" s="24">
        <v>136.35</v>
      </c>
    </row>
    <row r="260" spans="21:24">
      <c r="U260" s="23" t="s">
        <v>543</v>
      </c>
      <c r="V260" s="23" t="s">
        <v>542</v>
      </c>
      <c r="W260" s="23" t="s">
        <v>544</v>
      </c>
      <c r="X260" s="24">
        <v>1036.3499999999999</v>
      </c>
    </row>
    <row r="261" spans="21:24">
      <c r="U261" s="23" t="s">
        <v>545</v>
      </c>
      <c r="V261" s="23" t="s">
        <v>546</v>
      </c>
      <c r="W261" s="23" t="s">
        <v>167</v>
      </c>
      <c r="X261" s="24">
        <v>142.25</v>
      </c>
    </row>
    <row r="262" spans="21:24">
      <c r="U262" s="23" t="s">
        <v>547</v>
      </c>
      <c r="V262" s="23" t="s">
        <v>546</v>
      </c>
      <c r="W262" s="23" t="s">
        <v>544</v>
      </c>
      <c r="X262" s="24">
        <v>1067.3499999999999</v>
      </c>
    </row>
    <row r="263" spans="21:24">
      <c r="U263" s="23" t="s">
        <v>548</v>
      </c>
      <c r="V263" s="23" t="s">
        <v>549</v>
      </c>
      <c r="W263" s="23" t="s">
        <v>167</v>
      </c>
      <c r="X263" s="24">
        <v>171.85</v>
      </c>
    </row>
    <row r="264" spans="21:24">
      <c r="U264" s="23" t="s">
        <v>550</v>
      </c>
      <c r="V264" s="23" t="s">
        <v>549</v>
      </c>
      <c r="W264" s="23" t="s">
        <v>544</v>
      </c>
      <c r="X264" s="24">
        <v>1353.55</v>
      </c>
    </row>
    <row r="265" spans="21:24">
      <c r="U265" s="23" t="s">
        <v>551</v>
      </c>
      <c r="V265" s="23" t="s">
        <v>552</v>
      </c>
      <c r="W265" s="23" t="s">
        <v>170</v>
      </c>
      <c r="X265" s="24">
        <v>28.25</v>
      </c>
    </row>
    <row r="266" spans="21:24">
      <c r="U266" s="23" t="s">
        <v>553</v>
      </c>
      <c r="V266" s="23" t="s">
        <v>552</v>
      </c>
      <c r="W266" s="23" t="s">
        <v>191</v>
      </c>
      <c r="X266" s="24">
        <v>69.95</v>
      </c>
    </row>
    <row r="267" spans="21:24">
      <c r="U267" s="23" t="s">
        <v>554</v>
      </c>
      <c r="V267" s="23" t="s">
        <v>555</v>
      </c>
      <c r="W267" s="23" t="s">
        <v>284</v>
      </c>
      <c r="X267" s="24">
        <v>13.55</v>
      </c>
    </row>
    <row r="268" spans="21:24">
      <c r="U268" s="23" t="s">
        <v>556</v>
      </c>
      <c r="V268" s="23" t="s">
        <v>555</v>
      </c>
      <c r="W268" s="23" t="s">
        <v>297</v>
      </c>
      <c r="X268" s="24">
        <v>48.45</v>
      </c>
    </row>
    <row r="269" spans="21:24">
      <c r="U269" s="23" t="s">
        <v>557</v>
      </c>
      <c r="V269" s="23" t="s">
        <v>558</v>
      </c>
      <c r="W269" s="23" t="s">
        <v>284</v>
      </c>
      <c r="X269" s="24">
        <v>12.95</v>
      </c>
    </row>
    <row r="270" spans="21:24">
      <c r="U270" s="23" t="s">
        <v>559</v>
      </c>
      <c r="V270" s="23" t="s">
        <v>558</v>
      </c>
      <c r="W270" s="23" t="s">
        <v>297</v>
      </c>
      <c r="X270" s="24">
        <v>51.05</v>
      </c>
    </row>
    <row r="271" spans="21:24">
      <c r="U271" s="23" t="s">
        <v>560</v>
      </c>
      <c r="V271" s="23" t="s">
        <v>561</v>
      </c>
      <c r="W271" s="23" t="s">
        <v>284</v>
      </c>
      <c r="X271" s="24">
        <v>11.35</v>
      </c>
    </row>
    <row r="272" spans="21:24">
      <c r="U272" s="23" t="s">
        <v>562</v>
      </c>
      <c r="V272" s="23" t="s">
        <v>561</v>
      </c>
      <c r="W272" s="23" t="s">
        <v>297</v>
      </c>
      <c r="X272" s="24">
        <v>44.25</v>
      </c>
    </row>
    <row r="273" spans="21:24">
      <c r="U273" s="23" t="s">
        <v>563</v>
      </c>
      <c r="V273" s="23" t="s">
        <v>564</v>
      </c>
      <c r="W273" s="23" t="s">
        <v>284</v>
      </c>
      <c r="X273" s="24">
        <v>16.850000000000001</v>
      </c>
    </row>
    <row r="274" spans="21:24">
      <c r="U274" s="23" t="s">
        <v>565</v>
      </c>
      <c r="V274" s="23" t="s">
        <v>564</v>
      </c>
      <c r="W274" s="23" t="s">
        <v>297</v>
      </c>
      <c r="X274" s="24">
        <v>66.349999999999994</v>
      </c>
    </row>
    <row r="275" spans="21:24">
      <c r="U275" s="23" t="s">
        <v>566</v>
      </c>
      <c r="V275" s="23" t="s">
        <v>567</v>
      </c>
      <c r="W275" s="23" t="s">
        <v>284</v>
      </c>
      <c r="X275" s="24">
        <v>13.05</v>
      </c>
    </row>
    <row r="276" spans="21:24">
      <c r="U276" s="23" t="s">
        <v>568</v>
      </c>
      <c r="V276" s="23" t="s">
        <v>567</v>
      </c>
      <c r="W276" s="23" t="s">
        <v>297</v>
      </c>
      <c r="X276" s="24">
        <v>51.25</v>
      </c>
    </row>
    <row r="277" spans="21:24">
      <c r="U277" s="23" t="s">
        <v>569</v>
      </c>
      <c r="V277" s="23" t="s">
        <v>570</v>
      </c>
      <c r="W277" s="23" t="s">
        <v>284</v>
      </c>
      <c r="X277" s="24">
        <v>29.45</v>
      </c>
    </row>
    <row r="278" spans="21:24">
      <c r="U278" s="23" t="s">
        <v>571</v>
      </c>
      <c r="V278" s="23" t="s">
        <v>570</v>
      </c>
      <c r="W278" s="23" t="s">
        <v>297</v>
      </c>
      <c r="X278" s="24">
        <v>116.65</v>
      </c>
    </row>
    <row r="279" spans="21:24">
      <c r="U279" s="23" t="s">
        <v>572</v>
      </c>
      <c r="V279" s="23" t="s">
        <v>573</v>
      </c>
      <c r="W279" s="23" t="s">
        <v>170</v>
      </c>
      <c r="X279" s="24">
        <v>26.15</v>
      </c>
    </row>
    <row r="280" spans="21:24">
      <c r="U280" s="23" t="s">
        <v>574</v>
      </c>
      <c r="V280" s="23" t="s">
        <v>575</v>
      </c>
      <c r="W280" s="23" t="s">
        <v>284</v>
      </c>
      <c r="X280" s="24">
        <v>19.45</v>
      </c>
    </row>
    <row r="281" spans="21:24">
      <c r="U281" s="23" t="s">
        <v>576</v>
      </c>
      <c r="V281" s="23" t="s">
        <v>577</v>
      </c>
      <c r="W281" s="23" t="s">
        <v>297</v>
      </c>
      <c r="X281" s="24">
        <v>77.349999999999994</v>
      </c>
    </row>
    <row r="282" spans="21:24">
      <c r="U282" s="23" t="s">
        <v>578</v>
      </c>
      <c r="V282" s="23" t="s">
        <v>579</v>
      </c>
      <c r="W282" s="23" t="s">
        <v>167</v>
      </c>
      <c r="X282" s="24">
        <v>183.35</v>
      </c>
    </row>
    <row r="283" spans="21:24">
      <c r="U283" s="23" t="s">
        <v>580</v>
      </c>
      <c r="V283" s="23" t="s">
        <v>579</v>
      </c>
      <c r="W283" s="23" t="s">
        <v>170</v>
      </c>
      <c r="X283" s="24">
        <v>36.950000000000003</v>
      </c>
    </row>
    <row r="284" spans="21:24">
      <c r="U284" s="23" t="s">
        <v>581</v>
      </c>
      <c r="V284" s="23" t="s">
        <v>579</v>
      </c>
      <c r="W284" s="23" t="s">
        <v>183</v>
      </c>
      <c r="X284" s="24">
        <v>146.75</v>
      </c>
    </row>
    <row r="285" spans="21:24">
      <c r="U285" s="23" t="s">
        <v>582</v>
      </c>
      <c r="V285" s="23" t="s">
        <v>583</v>
      </c>
      <c r="W285" s="23" t="s">
        <v>284</v>
      </c>
      <c r="X285" s="24">
        <v>11.25</v>
      </c>
    </row>
    <row r="286" spans="21:24">
      <c r="U286" s="23" t="s">
        <v>584</v>
      </c>
      <c r="V286" s="23" t="s">
        <v>583</v>
      </c>
      <c r="W286" s="23" t="s">
        <v>297</v>
      </c>
      <c r="X286" s="24">
        <v>43.85</v>
      </c>
    </row>
    <row r="287" spans="21:24">
      <c r="U287" s="23" t="s">
        <v>585</v>
      </c>
      <c r="V287" s="23" t="s">
        <v>586</v>
      </c>
      <c r="W287" s="23" t="s">
        <v>284</v>
      </c>
      <c r="X287" s="24">
        <v>12.95</v>
      </c>
    </row>
    <row r="288" spans="21:24">
      <c r="U288" s="23" t="s">
        <v>587</v>
      </c>
      <c r="V288" s="23" t="s">
        <v>586</v>
      </c>
      <c r="W288" s="23" t="s">
        <v>297</v>
      </c>
      <c r="X288" s="24">
        <v>51.05</v>
      </c>
    </row>
    <row r="289" spans="21:24">
      <c r="U289" s="23" t="s">
        <v>588</v>
      </c>
      <c r="V289" s="23" t="s">
        <v>589</v>
      </c>
      <c r="W289" s="23" t="s">
        <v>590</v>
      </c>
      <c r="X289" s="24">
        <v>118.65</v>
      </c>
    </row>
    <row r="290" spans="21:24">
      <c r="U290" s="23" t="s">
        <v>591</v>
      </c>
      <c r="V290" s="23" t="s">
        <v>592</v>
      </c>
      <c r="W290" s="23" t="s">
        <v>284</v>
      </c>
      <c r="X290" s="24">
        <v>12.35</v>
      </c>
    </row>
    <row r="291" spans="21:24">
      <c r="U291" s="23" t="s">
        <v>593</v>
      </c>
      <c r="V291" s="23" t="s">
        <v>592</v>
      </c>
      <c r="W291" s="23" t="s">
        <v>297</v>
      </c>
      <c r="X291" s="24">
        <v>48.55</v>
      </c>
    </row>
    <row r="292" spans="21:24">
      <c r="U292" s="23" t="s">
        <v>594</v>
      </c>
      <c r="V292" s="23" t="s">
        <v>595</v>
      </c>
      <c r="W292" s="23" t="s">
        <v>596</v>
      </c>
      <c r="X292" s="24">
        <v>74.150000000000006</v>
      </c>
    </row>
    <row r="293" spans="21:24">
      <c r="U293" s="23" t="s">
        <v>597</v>
      </c>
      <c r="V293" s="23" t="s">
        <v>595</v>
      </c>
      <c r="W293" s="23" t="s">
        <v>598</v>
      </c>
      <c r="X293" s="24">
        <v>147.94999999999999</v>
      </c>
    </row>
    <row r="294" spans="21:24">
      <c r="U294" s="23" t="s">
        <v>599</v>
      </c>
      <c r="V294" s="23" t="s">
        <v>600</v>
      </c>
      <c r="W294" s="23" t="s">
        <v>167</v>
      </c>
      <c r="X294" s="24">
        <v>167.35</v>
      </c>
    </row>
    <row r="295" spans="21:24">
      <c r="U295" s="23" t="s">
        <v>601</v>
      </c>
      <c r="V295" s="23" t="s">
        <v>600</v>
      </c>
      <c r="W295" s="23" t="s">
        <v>170</v>
      </c>
      <c r="X295" s="24">
        <v>33.75</v>
      </c>
    </row>
    <row r="296" spans="21:24">
      <c r="U296" s="23" t="s">
        <v>602</v>
      </c>
      <c r="V296" s="23" t="s">
        <v>600</v>
      </c>
      <c r="W296" s="23" t="s">
        <v>191</v>
      </c>
      <c r="X296" s="24">
        <v>83.95</v>
      </c>
    </row>
    <row r="297" spans="21:24">
      <c r="U297" s="23" t="s">
        <v>603</v>
      </c>
      <c r="V297" s="23" t="s">
        <v>600</v>
      </c>
      <c r="W297" s="23" t="s">
        <v>183</v>
      </c>
      <c r="X297" s="24">
        <v>133.85</v>
      </c>
    </row>
    <row r="298" spans="21:24">
      <c r="U298" s="23" t="s">
        <v>604</v>
      </c>
      <c r="V298" s="23" t="s">
        <v>605</v>
      </c>
      <c r="W298" s="23" t="s">
        <v>219</v>
      </c>
      <c r="X298" s="24">
        <v>255.95</v>
      </c>
    </row>
    <row r="299" spans="21:24">
      <c r="U299" s="23" t="s">
        <v>606</v>
      </c>
      <c r="V299" s="23" t="s">
        <v>607</v>
      </c>
      <c r="W299" s="23" t="s">
        <v>608</v>
      </c>
      <c r="X299" s="24">
        <v>2.5499999999999998</v>
      </c>
    </row>
    <row r="300" spans="21:24">
      <c r="U300" s="23" t="s">
        <v>609</v>
      </c>
      <c r="V300" s="23" t="s">
        <v>610</v>
      </c>
      <c r="W300" s="23" t="s">
        <v>611</v>
      </c>
      <c r="X300" s="24">
        <v>33.85</v>
      </c>
    </row>
    <row r="301" spans="21:24">
      <c r="U301" s="23" t="s">
        <v>612</v>
      </c>
      <c r="V301" s="23" t="s">
        <v>613</v>
      </c>
      <c r="W301" s="23" t="s">
        <v>614</v>
      </c>
      <c r="X301" s="24">
        <v>203.55</v>
      </c>
    </row>
    <row r="302" spans="21:24">
      <c r="U302" s="23" t="s">
        <v>615</v>
      </c>
      <c r="V302" s="23" t="s">
        <v>616</v>
      </c>
      <c r="W302" s="23" t="s">
        <v>608</v>
      </c>
      <c r="X302" s="24">
        <v>49.35</v>
      </c>
    </row>
    <row r="303" spans="21:24">
      <c r="U303" s="23" t="s">
        <v>617</v>
      </c>
      <c r="V303" s="23" t="s">
        <v>618</v>
      </c>
      <c r="W303" s="23" t="s">
        <v>219</v>
      </c>
      <c r="X303" s="24">
        <v>67.150000000000006</v>
      </c>
    </row>
    <row r="304" spans="21:24">
      <c r="U304" s="23" t="s">
        <v>619</v>
      </c>
      <c r="V304" s="23" t="s">
        <v>620</v>
      </c>
      <c r="W304" s="23" t="s">
        <v>614</v>
      </c>
      <c r="X304" s="24">
        <v>262.95</v>
      </c>
    </row>
    <row r="305" spans="21:24">
      <c r="U305" s="23" t="s">
        <v>621</v>
      </c>
      <c r="V305" s="23" t="s">
        <v>622</v>
      </c>
      <c r="W305" s="23" t="s">
        <v>284</v>
      </c>
      <c r="X305" s="24">
        <v>11.35</v>
      </c>
    </row>
    <row r="306" spans="21:24">
      <c r="U306" s="23" t="s">
        <v>623</v>
      </c>
      <c r="V306" s="23" t="s">
        <v>622</v>
      </c>
      <c r="W306" s="23" t="s">
        <v>297</v>
      </c>
      <c r="X306" s="24">
        <v>44.25</v>
      </c>
    </row>
    <row r="307" spans="21:24">
      <c r="U307" s="23" t="s">
        <v>624</v>
      </c>
      <c r="V307" s="23" t="s">
        <v>625</v>
      </c>
      <c r="W307" s="23" t="s">
        <v>608</v>
      </c>
      <c r="X307" s="24">
        <v>15.05</v>
      </c>
    </row>
    <row r="308" spans="21:24">
      <c r="U308" s="23" t="s">
        <v>626</v>
      </c>
      <c r="V308" s="23" t="s">
        <v>627</v>
      </c>
      <c r="W308" s="23" t="s">
        <v>608</v>
      </c>
      <c r="X308" s="24">
        <v>10.15</v>
      </c>
    </row>
    <row r="309" spans="21:24">
      <c r="U309" s="23" t="s">
        <v>628</v>
      </c>
      <c r="V309" s="23" t="s">
        <v>629</v>
      </c>
      <c r="W309" s="23" t="s">
        <v>608</v>
      </c>
      <c r="X309" s="24">
        <v>5.95</v>
      </c>
    </row>
    <row r="310" spans="21:24">
      <c r="U310" s="23" t="s">
        <v>630</v>
      </c>
      <c r="V310" s="23" t="s">
        <v>631</v>
      </c>
      <c r="W310" s="23" t="s">
        <v>608</v>
      </c>
      <c r="X310" s="24">
        <v>8.85</v>
      </c>
    </row>
    <row r="311" spans="21:24">
      <c r="U311" s="23" t="s">
        <v>632</v>
      </c>
      <c r="V311" s="23" t="s">
        <v>633</v>
      </c>
      <c r="W311" s="23" t="s">
        <v>608</v>
      </c>
      <c r="X311" s="24">
        <v>8.25</v>
      </c>
    </row>
    <row r="312" spans="21:24">
      <c r="U312" s="23" t="s">
        <v>634</v>
      </c>
      <c r="V312" s="23" t="s">
        <v>635</v>
      </c>
      <c r="W312" s="23" t="s">
        <v>608</v>
      </c>
      <c r="X312" s="24">
        <v>8.85</v>
      </c>
    </row>
    <row r="313" spans="21:24">
      <c r="U313" s="23" t="s">
        <v>636</v>
      </c>
      <c r="V313" s="23" t="s">
        <v>637</v>
      </c>
      <c r="W313" s="23" t="s">
        <v>608</v>
      </c>
      <c r="X313" s="24">
        <v>12.45</v>
      </c>
    </row>
    <row r="314" spans="21:24">
      <c r="U314" s="23" t="s">
        <v>638</v>
      </c>
      <c r="V314" s="23" t="s">
        <v>639</v>
      </c>
      <c r="W314" s="23" t="s">
        <v>608</v>
      </c>
      <c r="X314" s="24">
        <v>50.75</v>
      </c>
    </row>
    <row r="315" spans="21:24">
      <c r="U315" s="23" t="s">
        <v>640</v>
      </c>
      <c r="V315" s="23" t="s">
        <v>641</v>
      </c>
      <c r="W315" s="23" t="s">
        <v>614</v>
      </c>
      <c r="X315" s="24">
        <v>226.75</v>
      </c>
    </row>
    <row r="316" spans="21:24">
      <c r="U316" s="23" t="s">
        <v>642</v>
      </c>
      <c r="V316" s="23" t="s">
        <v>643</v>
      </c>
      <c r="W316" s="23" t="s">
        <v>167</v>
      </c>
      <c r="X316" s="24">
        <v>167.35</v>
      </c>
    </row>
    <row r="317" spans="21:24">
      <c r="U317" s="23" t="s">
        <v>644</v>
      </c>
      <c r="V317" s="23" t="s">
        <v>643</v>
      </c>
      <c r="W317" s="23" t="s">
        <v>170</v>
      </c>
      <c r="X317" s="24">
        <v>33.75</v>
      </c>
    </row>
    <row r="318" spans="21:24">
      <c r="U318" s="23" t="s">
        <v>645</v>
      </c>
      <c r="V318" s="23" t="s">
        <v>643</v>
      </c>
      <c r="W318" s="23" t="s">
        <v>191</v>
      </c>
      <c r="X318" s="24">
        <v>83.95</v>
      </c>
    </row>
    <row r="319" spans="21:24">
      <c r="U319" s="23" t="s">
        <v>646</v>
      </c>
      <c r="V319" s="23" t="s">
        <v>643</v>
      </c>
      <c r="W319" s="23" t="s">
        <v>183</v>
      </c>
      <c r="X319" s="24">
        <v>133.85</v>
      </c>
    </row>
    <row r="320" spans="21:24">
      <c r="U320" s="23" t="s">
        <v>647</v>
      </c>
      <c r="V320" s="23" t="s">
        <v>648</v>
      </c>
      <c r="W320" s="23" t="s">
        <v>207</v>
      </c>
      <c r="X320" s="24">
        <v>81.45</v>
      </c>
    </row>
    <row r="321" spans="21:24">
      <c r="U321" s="23" t="s">
        <v>649</v>
      </c>
      <c r="V321" s="23" t="s">
        <v>648</v>
      </c>
      <c r="W321" s="23" t="s">
        <v>210</v>
      </c>
      <c r="X321" s="24">
        <v>162.55000000000001</v>
      </c>
    </row>
    <row r="322" spans="21:24">
      <c r="U322" s="23" t="s">
        <v>650</v>
      </c>
      <c r="V322" s="23" t="s">
        <v>651</v>
      </c>
      <c r="W322" s="23" t="s">
        <v>207</v>
      </c>
      <c r="X322" s="24">
        <v>91.55</v>
      </c>
    </row>
    <row r="323" spans="21:24">
      <c r="U323" s="23" t="s">
        <v>652</v>
      </c>
      <c r="V323" s="23" t="s">
        <v>651</v>
      </c>
      <c r="W323" s="23" t="s">
        <v>210</v>
      </c>
      <c r="X323" s="24">
        <v>182.95</v>
      </c>
    </row>
    <row r="324" spans="21:24">
      <c r="U324" s="23" t="s">
        <v>653</v>
      </c>
      <c r="V324" s="23" t="s">
        <v>654</v>
      </c>
      <c r="W324" s="23" t="s">
        <v>170</v>
      </c>
      <c r="X324" s="24">
        <v>43.95</v>
      </c>
    </row>
    <row r="325" spans="21:24">
      <c r="U325" s="23" t="s">
        <v>655</v>
      </c>
      <c r="V325" s="23" t="s">
        <v>654</v>
      </c>
      <c r="W325" s="23" t="s">
        <v>183</v>
      </c>
      <c r="X325" s="24">
        <v>175.25</v>
      </c>
    </row>
    <row r="326" spans="21:24">
      <c r="U326" s="23" t="s">
        <v>656</v>
      </c>
      <c r="V326" s="23" t="s">
        <v>657</v>
      </c>
      <c r="W326" s="23" t="s">
        <v>608</v>
      </c>
      <c r="X326" s="24">
        <v>11.05</v>
      </c>
    </row>
    <row r="327" spans="21:24">
      <c r="U327" s="23" t="s">
        <v>658</v>
      </c>
      <c r="V327" s="23" t="s">
        <v>657</v>
      </c>
      <c r="W327" s="23" t="s">
        <v>385</v>
      </c>
      <c r="X327" s="24">
        <v>131.65</v>
      </c>
    </row>
    <row r="328" spans="21:24">
      <c r="U328" s="23" t="s">
        <v>659</v>
      </c>
      <c r="V328" s="23" t="s">
        <v>660</v>
      </c>
      <c r="W328" s="23" t="s">
        <v>608</v>
      </c>
      <c r="X328" s="24">
        <v>11.05</v>
      </c>
    </row>
    <row r="329" spans="21:24">
      <c r="U329" s="23" t="s">
        <v>661</v>
      </c>
      <c r="V329" s="23" t="s">
        <v>660</v>
      </c>
      <c r="W329" s="23" t="s">
        <v>385</v>
      </c>
      <c r="X329" s="24">
        <v>129.65</v>
      </c>
    </row>
    <row r="330" spans="21:24">
      <c r="U330" s="23" t="s">
        <v>662</v>
      </c>
      <c r="V330" s="23" t="s">
        <v>663</v>
      </c>
      <c r="W330" s="23" t="s">
        <v>664</v>
      </c>
      <c r="X330" s="24">
        <v>230.15</v>
      </c>
    </row>
    <row r="331" spans="21:24">
      <c r="U331" s="23" t="s">
        <v>665</v>
      </c>
      <c r="V331" s="23" t="s">
        <v>666</v>
      </c>
      <c r="W331" s="23" t="s">
        <v>170</v>
      </c>
      <c r="X331" s="24">
        <v>38.85</v>
      </c>
    </row>
    <row r="332" spans="21:24">
      <c r="U332" s="23" t="s">
        <v>667</v>
      </c>
      <c r="V332" s="23" t="s">
        <v>666</v>
      </c>
      <c r="W332" s="23" t="s">
        <v>191</v>
      </c>
      <c r="X332" s="24">
        <v>96.75</v>
      </c>
    </row>
    <row r="333" spans="21:24">
      <c r="U333" s="23" t="s">
        <v>668</v>
      </c>
      <c r="V333" s="23" t="s">
        <v>666</v>
      </c>
      <c r="W333" s="23" t="s">
        <v>183</v>
      </c>
      <c r="X333" s="24">
        <v>154.35</v>
      </c>
    </row>
    <row r="334" spans="21:24">
      <c r="U334" s="23" t="s">
        <v>669</v>
      </c>
      <c r="V334" s="23" t="s">
        <v>670</v>
      </c>
      <c r="W334" s="23" t="s">
        <v>167</v>
      </c>
      <c r="X334" s="24">
        <v>115.65</v>
      </c>
    </row>
    <row r="335" spans="21:24">
      <c r="U335" s="23" t="s">
        <v>671</v>
      </c>
      <c r="V335" s="23" t="s">
        <v>672</v>
      </c>
      <c r="W335" s="23" t="s">
        <v>207</v>
      </c>
      <c r="X335" s="24">
        <v>87.85</v>
      </c>
    </row>
    <row r="336" spans="21:24">
      <c r="U336" s="23" t="s">
        <v>673</v>
      </c>
      <c r="V336" s="23" t="s">
        <v>672</v>
      </c>
      <c r="W336" s="23" t="s">
        <v>170</v>
      </c>
      <c r="X336" s="24">
        <v>134.35</v>
      </c>
    </row>
    <row r="337" spans="21:24">
      <c r="U337" s="23" t="s">
        <v>674</v>
      </c>
      <c r="V337" s="23" t="s">
        <v>672</v>
      </c>
      <c r="W337" s="23" t="s">
        <v>210</v>
      </c>
      <c r="X337" s="24">
        <v>175.05</v>
      </c>
    </row>
    <row r="338" spans="21:24">
      <c r="U338" s="23" t="s">
        <v>675</v>
      </c>
      <c r="V338" s="23" t="s">
        <v>672</v>
      </c>
      <c r="W338" s="23" t="s">
        <v>183</v>
      </c>
      <c r="X338" s="24">
        <v>536.54999999999995</v>
      </c>
    </row>
    <row r="339" spans="21:24">
      <c r="U339" s="23" t="s">
        <v>676</v>
      </c>
      <c r="V339" s="23" t="s">
        <v>677</v>
      </c>
      <c r="W339" s="23" t="s">
        <v>170</v>
      </c>
      <c r="X339" s="24">
        <v>46.35</v>
      </c>
    </row>
    <row r="340" spans="21:24">
      <c r="U340" s="23" t="s">
        <v>678</v>
      </c>
      <c r="V340" s="23" t="s">
        <v>677</v>
      </c>
      <c r="W340" s="23" t="s">
        <v>183</v>
      </c>
      <c r="X340" s="24">
        <v>184.15</v>
      </c>
    </row>
    <row r="341" spans="21:24">
      <c r="U341" s="23" t="s">
        <v>679</v>
      </c>
      <c r="V341" s="23" t="s">
        <v>680</v>
      </c>
      <c r="W341" s="23" t="s">
        <v>614</v>
      </c>
      <c r="X341" s="24">
        <v>89.55</v>
      </c>
    </row>
    <row r="342" spans="21:24">
      <c r="U342" s="23" t="s">
        <v>681</v>
      </c>
      <c r="V342" s="23" t="s">
        <v>682</v>
      </c>
      <c r="W342" s="23" t="s">
        <v>284</v>
      </c>
      <c r="X342" s="24">
        <v>16.350000000000001</v>
      </c>
    </row>
    <row r="343" spans="21:24">
      <c r="U343" s="23" t="s">
        <v>683</v>
      </c>
      <c r="V343" s="23" t="s">
        <v>682</v>
      </c>
      <c r="W343" s="23" t="s">
        <v>297</v>
      </c>
      <c r="X343" s="24">
        <v>64.75</v>
      </c>
    </row>
    <row r="344" spans="21:24">
      <c r="U344" s="23" t="s">
        <v>684</v>
      </c>
      <c r="V344" s="23" t="s">
        <v>685</v>
      </c>
      <c r="W344" s="23" t="s">
        <v>170</v>
      </c>
      <c r="X344" s="24">
        <v>41.65</v>
      </c>
    </row>
    <row r="345" spans="21:24">
      <c r="U345" s="23" t="s">
        <v>686</v>
      </c>
      <c r="V345" s="23" t="s">
        <v>685</v>
      </c>
      <c r="W345" s="23" t="s">
        <v>191</v>
      </c>
      <c r="X345" s="24">
        <v>103.35</v>
      </c>
    </row>
    <row r="346" spans="21:24">
      <c r="U346" s="23" t="s">
        <v>687</v>
      </c>
      <c r="V346" s="23" t="s">
        <v>685</v>
      </c>
      <c r="W346" s="23" t="s">
        <v>183</v>
      </c>
      <c r="X346" s="24">
        <v>165.25</v>
      </c>
    </row>
    <row r="347" spans="21:24">
      <c r="U347" s="23" t="s">
        <v>688</v>
      </c>
      <c r="V347" s="23" t="s">
        <v>689</v>
      </c>
      <c r="W347" s="23" t="s">
        <v>167</v>
      </c>
      <c r="X347" s="24">
        <v>150.05000000000001</v>
      </c>
    </row>
    <row r="348" spans="21:24">
      <c r="U348" s="23" t="s">
        <v>690</v>
      </c>
      <c r="V348" s="23" t="s">
        <v>689</v>
      </c>
      <c r="W348" s="23" t="s">
        <v>170</v>
      </c>
      <c r="X348" s="24">
        <v>30.25</v>
      </c>
    </row>
    <row r="349" spans="21:24">
      <c r="U349" s="23" t="s">
        <v>691</v>
      </c>
      <c r="V349" s="23" t="s">
        <v>689</v>
      </c>
      <c r="W349" s="23" t="s">
        <v>191</v>
      </c>
      <c r="X349" s="24">
        <v>75.150000000000006</v>
      </c>
    </row>
    <row r="350" spans="21:24">
      <c r="U350" s="23" t="s">
        <v>692</v>
      </c>
      <c r="V350" s="23" t="s">
        <v>689</v>
      </c>
      <c r="W350" s="23" t="s">
        <v>183</v>
      </c>
      <c r="X350" s="24">
        <v>120.05</v>
      </c>
    </row>
    <row r="351" spans="21:24">
      <c r="U351" s="23" t="s">
        <v>693</v>
      </c>
      <c r="V351" s="23" t="s">
        <v>694</v>
      </c>
      <c r="W351" s="23" t="s">
        <v>202</v>
      </c>
      <c r="X351" s="24">
        <v>138.35</v>
      </c>
    </row>
    <row r="352" spans="21:24">
      <c r="U352" s="23" t="s">
        <v>695</v>
      </c>
      <c r="V352" s="23" t="s">
        <v>696</v>
      </c>
      <c r="W352" s="23" t="s">
        <v>202</v>
      </c>
      <c r="X352" s="24">
        <v>116.55</v>
      </c>
    </row>
    <row r="353" spans="21:24">
      <c r="U353" s="23" t="s">
        <v>697</v>
      </c>
      <c r="V353" s="23" t="s">
        <v>698</v>
      </c>
      <c r="W353" s="23" t="s">
        <v>202</v>
      </c>
      <c r="X353" s="24">
        <v>124.25</v>
      </c>
    </row>
    <row r="354" spans="21:24">
      <c r="U354" s="23" t="s">
        <v>699</v>
      </c>
      <c r="V354" s="23" t="s">
        <v>700</v>
      </c>
      <c r="W354" s="23" t="s">
        <v>608</v>
      </c>
      <c r="X354" s="24">
        <v>171.95</v>
      </c>
    </row>
    <row r="355" spans="21:24">
      <c r="U355" s="23" t="s">
        <v>701</v>
      </c>
      <c r="V355" s="23" t="s">
        <v>702</v>
      </c>
      <c r="W355" s="23" t="s">
        <v>608</v>
      </c>
      <c r="X355" s="24">
        <v>9.25</v>
      </c>
    </row>
    <row r="356" spans="21:24">
      <c r="U356" s="23" t="s">
        <v>703</v>
      </c>
      <c r="V356" s="23" t="s">
        <v>704</v>
      </c>
      <c r="W356" s="23" t="s">
        <v>608</v>
      </c>
      <c r="X356" s="24">
        <v>136.35</v>
      </c>
    </row>
    <row r="357" spans="21:24">
      <c r="U357" s="23" t="s">
        <v>705</v>
      </c>
      <c r="V357" s="23" t="s">
        <v>706</v>
      </c>
      <c r="W357" s="23" t="s">
        <v>608</v>
      </c>
      <c r="X357" s="24">
        <v>23.65</v>
      </c>
    </row>
    <row r="358" spans="21:24">
      <c r="U358" s="23" t="s">
        <v>707</v>
      </c>
      <c r="V358" s="23" t="s">
        <v>708</v>
      </c>
      <c r="W358" s="23" t="s">
        <v>608</v>
      </c>
      <c r="X358" s="24">
        <v>327.25</v>
      </c>
    </row>
    <row r="359" spans="21:24">
      <c r="U359" s="23" t="s">
        <v>709</v>
      </c>
      <c r="V359" s="23" t="s">
        <v>710</v>
      </c>
      <c r="W359" s="23" t="s">
        <v>608</v>
      </c>
      <c r="X359" s="24">
        <v>65.650000000000006</v>
      </c>
    </row>
    <row r="360" spans="21:24">
      <c r="U360" s="23" t="s">
        <v>711</v>
      </c>
      <c r="V360" s="23" t="s">
        <v>712</v>
      </c>
      <c r="W360" s="23" t="s">
        <v>608</v>
      </c>
      <c r="X360" s="24">
        <v>65.650000000000006</v>
      </c>
    </row>
    <row r="361" spans="21:24">
      <c r="U361" s="23" t="s">
        <v>713</v>
      </c>
      <c r="V361" s="23" t="s">
        <v>714</v>
      </c>
      <c r="W361" s="23" t="s">
        <v>608</v>
      </c>
      <c r="X361" s="24">
        <v>61.15</v>
      </c>
    </row>
    <row r="362" spans="21:24">
      <c r="U362" s="23" t="s">
        <v>715</v>
      </c>
      <c r="V362" s="23" t="s">
        <v>716</v>
      </c>
      <c r="W362" s="23" t="s">
        <v>167</v>
      </c>
      <c r="X362" s="24">
        <v>229.15</v>
      </c>
    </row>
    <row r="363" spans="21:24">
      <c r="U363" s="23" t="s">
        <v>717</v>
      </c>
      <c r="V363" s="23" t="s">
        <v>716</v>
      </c>
      <c r="W363" s="23" t="s">
        <v>191</v>
      </c>
      <c r="X363" s="24">
        <v>114.75</v>
      </c>
    </row>
    <row r="364" spans="21:24">
      <c r="U364" s="23" t="s">
        <v>718</v>
      </c>
      <c r="V364" s="23" t="s">
        <v>719</v>
      </c>
      <c r="W364" s="23" t="s">
        <v>608</v>
      </c>
      <c r="X364" s="24">
        <v>56.35</v>
      </c>
    </row>
    <row r="365" spans="21:24">
      <c r="U365" s="23" t="s">
        <v>720</v>
      </c>
      <c r="V365" s="23" t="s">
        <v>721</v>
      </c>
      <c r="W365" s="23" t="s">
        <v>608</v>
      </c>
      <c r="X365" s="24">
        <v>103.05</v>
      </c>
    </row>
    <row r="366" spans="21:24">
      <c r="U366" s="23" t="s">
        <v>722</v>
      </c>
      <c r="V366" s="23" t="s">
        <v>723</v>
      </c>
      <c r="W366" s="23" t="s">
        <v>167</v>
      </c>
      <c r="X366" s="24">
        <v>115.65</v>
      </c>
    </row>
    <row r="367" spans="21:24">
      <c r="U367" s="23" t="s">
        <v>724</v>
      </c>
      <c r="V367" s="23" t="s">
        <v>725</v>
      </c>
      <c r="W367" s="23" t="s">
        <v>167</v>
      </c>
      <c r="X367" s="24">
        <v>138.35</v>
      </c>
    </row>
    <row r="368" spans="21:24">
      <c r="U368" s="23" t="s">
        <v>726</v>
      </c>
      <c r="V368" s="23" t="s">
        <v>727</v>
      </c>
      <c r="W368" s="23" t="s">
        <v>167</v>
      </c>
      <c r="X368" s="24">
        <v>243.35</v>
      </c>
    </row>
    <row r="369" spans="21:24">
      <c r="U369" s="23" t="s">
        <v>728</v>
      </c>
      <c r="V369" s="23" t="s">
        <v>727</v>
      </c>
      <c r="W369" s="23" t="s">
        <v>170</v>
      </c>
      <c r="X369" s="24">
        <v>48.95</v>
      </c>
    </row>
    <row r="370" spans="21:24">
      <c r="U370" s="23" t="s">
        <v>729</v>
      </c>
      <c r="V370" s="23" t="s">
        <v>727</v>
      </c>
      <c r="W370" s="23" t="s">
        <v>191</v>
      </c>
      <c r="X370" s="24">
        <v>121.85</v>
      </c>
    </row>
    <row r="371" spans="21:24">
      <c r="U371" s="23" t="s">
        <v>730</v>
      </c>
      <c r="V371" s="23" t="s">
        <v>727</v>
      </c>
      <c r="W371" s="23" t="s">
        <v>183</v>
      </c>
      <c r="X371" s="24">
        <v>194.75</v>
      </c>
    </row>
    <row r="372" spans="21:24">
      <c r="U372" s="23" t="s">
        <v>731</v>
      </c>
      <c r="V372" s="23" t="s">
        <v>732</v>
      </c>
      <c r="W372" s="23" t="s">
        <v>167</v>
      </c>
      <c r="X372" s="24">
        <v>252.95</v>
      </c>
    </row>
    <row r="373" spans="21:24">
      <c r="U373" s="23" t="s">
        <v>733</v>
      </c>
      <c r="V373" s="23" t="s">
        <v>732</v>
      </c>
      <c r="W373" s="23" t="s">
        <v>170</v>
      </c>
      <c r="X373" s="24">
        <v>50.85</v>
      </c>
    </row>
    <row r="374" spans="21:24">
      <c r="U374" s="23" t="s">
        <v>734</v>
      </c>
      <c r="V374" s="23" t="s">
        <v>732</v>
      </c>
      <c r="W374" s="23" t="s">
        <v>191</v>
      </c>
      <c r="X374" s="24">
        <v>125.45</v>
      </c>
    </row>
    <row r="375" spans="21:24">
      <c r="U375" s="23" t="s">
        <v>735</v>
      </c>
      <c r="V375" s="23" t="s">
        <v>736</v>
      </c>
      <c r="W375" s="23" t="s">
        <v>202</v>
      </c>
      <c r="X375" s="24">
        <v>189.65</v>
      </c>
    </row>
    <row r="376" spans="21:24">
      <c r="U376" s="23" t="s">
        <v>737</v>
      </c>
      <c r="V376" s="23" t="s">
        <v>738</v>
      </c>
      <c r="W376" s="23" t="s">
        <v>202</v>
      </c>
      <c r="X376" s="24">
        <v>106.15</v>
      </c>
    </row>
    <row r="377" spans="21:24">
      <c r="U377" s="23" t="s">
        <v>739</v>
      </c>
      <c r="V377" s="23" t="s">
        <v>740</v>
      </c>
      <c r="W377" s="23" t="s">
        <v>202</v>
      </c>
      <c r="X377" s="24">
        <v>117.45</v>
      </c>
    </row>
    <row r="378" spans="21:24">
      <c r="U378" s="23" t="s">
        <v>741</v>
      </c>
      <c r="V378" s="23" t="s">
        <v>742</v>
      </c>
      <c r="W378" s="23" t="s">
        <v>202</v>
      </c>
      <c r="X378" s="24">
        <v>99.95</v>
      </c>
    </row>
    <row r="379" spans="21:24">
      <c r="U379" s="23" t="s">
        <v>743</v>
      </c>
      <c r="V379" s="23" t="s">
        <v>744</v>
      </c>
      <c r="W379" s="23" t="s">
        <v>202</v>
      </c>
      <c r="X379" s="24">
        <v>208.15</v>
      </c>
    </row>
    <row r="380" spans="21:24">
      <c r="U380" s="23" t="s">
        <v>745</v>
      </c>
      <c r="V380" s="23" t="s">
        <v>746</v>
      </c>
      <c r="W380" s="23" t="s">
        <v>202</v>
      </c>
      <c r="X380" s="24">
        <v>109.75</v>
      </c>
    </row>
    <row r="381" spans="21:24">
      <c r="U381" s="23" t="s">
        <v>747</v>
      </c>
      <c r="V381" s="23" t="s">
        <v>748</v>
      </c>
      <c r="W381" s="23" t="s">
        <v>170</v>
      </c>
      <c r="X381" s="24">
        <v>27.65</v>
      </c>
    </row>
    <row r="382" spans="21:24">
      <c r="U382" s="23" t="s">
        <v>749</v>
      </c>
      <c r="V382" s="23" t="s">
        <v>748</v>
      </c>
      <c r="W382" s="23" t="s">
        <v>183</v>
      </c>
      <c r="X382" s="24">
        <v>109.45</v>
      </c>
    </row>
    <row r="383" spans="21:24">
      <c r="U383" s="23" t="s">
        <v>750</v>
      </c>
      <c r="V383" s="23" t="s">
        <v>751</v>
      </c>
      <c r="W383" s="23" t="s">
        <v>167</v>
      </c>
      <c r="X383" s="24">
        <v>139.15</v>
      </c>
    </row>
    <row r="384" spans="21:24">
      <c r="U384" s="23" t="s">
        <v>752</v>
      </c>
      <c r="V384" s="23" t="s">
        <v>751</v>
      </c>
      <c r="W384" s="23" t="s">
        <v>170</v>
      </c>
      <c r="X384" s="24">
        <v>28.25</v>
      </c>
    </row>
    <row r="385" spans="21:24">
      <c r="U385" s="23" t="s">
        <v>753</v>
      </c>
      <c r="V385" s="23" t="s">
        <v>751</v>
      </c>
      <c r="W385" s="23" t="s">
        <v>183</v>
      </c>
      <c r="X385" s="24">
        <v>111.35</v>
      </c>
    </row>
    <row r="386" spans="21:24">
      <c r="U386" s="23" t="s">
        <v>754</v>
      </c>
      <c r="V386" s="23" t="s">
        <v>755</v>
      </c>
      <c r="W386" s="23" t="s">
        <v>608</v>
      </c>
      <c r="X386" s="24">
        <v>22.95</v>
      </c>
    </row>
    <row r="387" spans="21:24">
      <c r="U387" s="23" t="s">
        <v>756</v>
      </c>
      <c r="V387" s="23" t="s">
        <v>755</v>
      </c>
      <c r="W387" s="23" t="s">
        <v>385</v>
      </c>
      <c r="X387" s="24">
        <v>273.55</v>
      </c>
    </row>
    <row r="388" spans="21:24">
      <c r="U388" s="23" t="s">
        <v>757</v>
      </c>
      <c r="V388" s="23" t="s">
        <v>758</v>
      </c>
      <c r="W388" s="23" t="s">
        <v>608</v>
      </c>
      <c r="X388" s="24">
        <v>20.25</v>
      </c>
    </row>
    <row r="389" spans="21:24">
      <c r="U389" s="23" t="s">
        <v>759</v>
      </c>
      <c r="V389" s="23" t="s">
        <v>758</v>
      </c>
      <c r="W389" s="23" t="s">
        <v>385</v>
      </c>
      <c r="X389" s="24">
        <v>239.45</v>
      </c>
    </row>
    <row r="390" spans="21:24">
      <c r="U390" s="23" t="s">
        <v>760</v>
      </c>
      <c r="V390" s="23" t="s">
        <v>761</v>
      </c>
      <c r="W390" s="23" t="s">
        <v>608</v>
      </c>
      <c r="X390" s="24">
        <v>20.25</v>
      </c>
    </row>
    <row r="391" spans="21:24">
      <c r="U391" s="23" t="s">
        <v>762</v>
      </c>
      <c r="V391" s="23" t="s">
        <v>761</v>
      </c>
      <c r="W391" s="23" t="s">
        <v>385</v>
      </c>
      <c r="X391" s="24">
        <v>239.45</v>
      </c>
    </row>
    <row r="392" spans="21:24">
      <c r="U392" s="23" t="s">
        <v>763</v>
      </c>
      <c r="V392" s="23" t="s">
        <v>764</v>
      </c>
      <c r="W392" s="23" t="s">
        <v>608</v>
      </c>
      <c r="X392" s="24">
        <v>20.25</v>
      </c>
    </row>
    <row r="393" spans="21:24">
      <c r="U393" s="23" t="s">
        <v>765</v>
      </c>
      <c r="V393" s="23" t="s">
        <v>764</v>
      </c>
      <c r="W393" s="23" t="s">
        <v>385</v>
      </c>
      <c r="X393" s="24">
        <v>239.45</v>
      </c>
    </row>
    <row r="394" spans="21:24">
      <c r="U394" s="23" t="s">
        <v>766</v>
      </c>
      <c r="V394" s="23" t="s">
        <v>767</v>
      </c>
      <c r="W394" s="23" t="s">
        <v>608</v>
      </c>
      <c r="X394" s="24">
        <v>20.25</v>
      </c>
    </row>
    <row r="395" spans="21:24">
      <c r="U395" s="23" t="s">
        <v>768</v>
      </c>
      <c r="V395" s="23" t="s">
        <v>767</v>
      </c>
      <c r="W395" s="23" t="s">
        <v>385</v>
      </c>
      <c r="X395" s="24">
        <v>239.45</v>
      </c>
    </row>
    <row r="396" spans="21:24">
      <c r="U396" s="23" t="s">
        <v>769</v>
      </c>
      <c r="V396" s="23" t="s">
        <v>770</v>
      </c>
      <c r="W396" s="23" t="s">
        <v>608</v>
      </c>
      <c r="X396" s="24">
        <v>20.25</v>
      </c>
    </row>
    <row r="397" spans="21:24">
      <c r="U397" s="23" t="s">
        <v>771</v>
      </c>
      <c r="V397" s="23" t="s">
        <v>770</v>
      </c>
      <c r="W397" s="23" t="s">
        <v>385</v>
      </c>
      <c r="X397" s="24">
        <v>239.45</v>
      </c>
    </row>
    <row r="398" spans="21:24">
      <c r="U398" s="23" t="s">
        <v>772</v>
      </c>
      <c r="V398" s="23" t="s">
        <v>773</v>
      </c>
      <c r="W398" s="23" t="s">
        <v>608</v>
      </c>
      <c r="X398" s="24">
        <v>20.25</v>
      </c>
    </row>
    <row r="399" spans="21:24">
      <c r="U399" s="23" t="s">
        <v>774</v>
      </c>
      <c r="V399" s="23" t="s">
        <v>773</v>
      </c>
      <c r="W399" s="23" t="s">
        <v>385</v>
      </c>
      <c r="X399" s="24">
        <v>239.45</v>
      </c>
    </row>
    <row r="400" spans="21:24">
      <c r="U400" s="23" t="s">
        <v>775</v>
      </c>
      <c r="V400" s="23" t="s">
        <v>776</v>
      </c>
      <c r="W400" s="23" t="s">
        <v>608</v>
      </c>
      <c r="X400" s="24">
        <v>10.85</v>
      </c>
    </row>
    <row r="401" spans="21:24">
      <c r="U401" s="23" t="s">
        <v>777</v>
      </c>
      <c r="V401" s="23" t="s">
        <v>778</v>
      </c>
      <c r="W401" s="23" t="s">
        <v>664</v>
      </c>
      <c r="X401" s="24">
        <v>103.35</v>
      </c>
    </row>
    <row r="402" spans="21:24">
      <c r="U402" s="23" t="s">
        <v>779</v>
      </c>
      <c r="V402" s="23" t="s">
        <v>780</v>
      </c>
      <c r="W402" s="23" t="s">
        <v>608</v>
      </c>
      <c r="X402" s="24">
        <v>10.85</v>
      </c>
    </row>
    <row r="403" spans="21:24">
      <c r="U403" s="23" t="s">
        <v>781</v>
      </c>
      <c r="V403" s="23" t="s">
        <v>780</v>
      </c>
      <c r="W403" s="23" t="s">
        <v>664</v>
      </c>
      <c r="X403" s="24">
        <v>103.35</v>
      </c>
    </row>
    <row r="404" spans="21:24">
      <c r="U404" s="23" t="s">
        <v>782</v>
      </c>
      <c r="V404" s="23" t="s">
        <v>783</v>
      </c>
      <c r="W404" s="23" t="s">
        <v>608</v>
      </c>
      <c r="X404" s="24">
        <v>20.25</v>
      </c>
    </row>
    <row r="405" spans="21:24">
      <c r="U405" s="23" t="s">
        <v>784</v>
      </c>
      <c r="V405" s="23" t="s">
        <v>783</v>
      </c>
      <c r="W405" s="23" t="s">
        <v>785</v>
      </c>
      <c r="X405" s="24">
        <v>119.85</v>
      </c>
    </row>
    <row r="406" spans="21:24">
      <c r="U406" s="23" t="s">
        <v>786</v>
      </c>
      <c r="V406" s="23" t="s">
        <v>787</v>
      </c>
      <c r="W406" s="23" t="s">
        <v>608</v>
      </c>
      <c r="X406" s="24">
        <v>20.25</v>
      </c>
    </row>
    <row r="407" spans="21:24">
      <c r="U407" s="23" t="s">
        <v>788</v>
      </c>
      <c r="V407" s="23" t="s">
        <v>787</v>
      </c>
      <c r="W407" s="23" t="s">
        <v>785</v>
      </c>
      <c r="X407" s="24">
        <v>119.85</v>
      </c>
    </row>
    <row r="408" spans="21:24">
      <c r="U408" s="23" t="s">
        <v>789</v>
      </c>
      <c r="V408" s="23" t="s">
        <v>790</v>
      </c>
      <c r="W408" s="23" t="s">
        <v>608</v>
      </c>
      <c r="X408" s="24">
        <v>10.85</v>
      </c>
    </row>
    <row r="409" spans="21:24">
      <c r="U409" s="23" t="s">
        <v>791</v>
      </c>
      <c r="V409" s="23" t="s">
        <v>790</v>
      </c>
      <c r="W409" s="23" t="s">
        <v>664</v>
      </c>
      <c r="X409" s="24">
        <v>103.35</v>
      </c>
    </row>
    <row r="410" spans="21:24">
      <c r="U410" s="23" t="s">
        <v>792</v>
      </c>
      <c r="V410" s="23" t="s">
        <v>793</v>
      </c>
      <c r="W410" s="23" t="s">
        <v>202</v>
      </c>
      <c r="X410" s="24">
        <v>113.25</v>
      </c>
    </row>
    <row r="411" spans="21:24">
      <c r="U411" s="23" t="s">
        <v>794</v>
      </c>
      <c r="V411" s="23" t="s">
        <v>795</v>
      </c>
      <c r="W411" s="23" t="s">
        <v>608</v>
      </c>
      <c r="X411" s="24">
        <v>32.85</v>
      </c>
    </row>
    <row r="412" spans="21:24">
      <c r="U412" s="23" t="s">
        <v>796</v>
      </c>
      <c r="V412" s="23" t="s">
        <v>797</v>
      </c>
      <c r="W412" s="23" t="s">
        <v>608</v>
      </c>
      <c r="X412" s="24">
        <v>21.85</v>
      </c>
    </row>
    <row r="413" spans="21:24">
      <c r="U413" s="23" t="s">
        <v>798</v>
      </c>
      <c r="V413" s="23" t="s">
        <v>797</v>
      </c>
      <c r="W413" s="23" t="s">
        <v>385</v>
      </c>
      <c r="X413" s="24">
        <v>259.64999999999998</v>
      </c>
    </row>
    <row r="414" spans="21:24">
      <c r="U414" s="23" t="s">
        <v>799</v>
      </c>
      <c r="V414" s="23" t="s">
        <v>800</v>
      </c>
      <c r="W414" s="23" t="s">
        <v>608</v>
      </c>
      <c r="X414" s="24">
        <v>21.85</v>
      </c>
    </row>
    <row r="415" spans="21:24">
      <c r="U415" s="23" t="s">
        <v>801</v>
      </c>
      <c r="V415" s="23" t="s">
        <v>800</v>
      </c>
      <c r="W415" s="23" t="s">
        <v>385</v>
      </c>
      <c r="X415" s="24">
        <v>259.64999999999998</v>
      </c>
    </row>
    <row r="416" spans="21:24">
      <c r="U416" s="23" t="s">
        <v>802</v>
      </c>
      <c r="V416" s="23" t="s">
        <v>803</v>
      </c>
      <c r="W416" s="23" t="s">
        <v>608</v>
      </c>
      <c r="X416" s="24">
        <v>76.650000000000006</v>
      </c>
    </row>
    <row r="417" spans="21:24">
      <c r="U417" s="23" t="s">
        <v>804</v>
      </c>
      <c r="V417" s="23" t="s">
        <v>803</v>
      </c>
      <c r="W417" s="23" t="s">
        <v>785</v>
      </c>
      <c r="X417" s="24">
        <v>458.55</v>
      </c>
    </row>
    <row r="418" spans="21:24">
      <c r="U418" s="23" t="s">
        <v>805</v>
      </c>
      <c r="V418" s="23" t="s">
        <v>806</v>
      </c>
      <c r="W418" s="23" t="s">
        <v>608</v>
      </c>
      <c r="X418" s="24">
        <v>78.95</v>
      </c>
    </row>
    <row r="419" spans="21:24">
      <c r="U419" s="23" t="s">
        <v>807</v>
      </c>
      <c r="V419" s="23" t="s">
        <v>806</v>
      </c>
      <c r="W419" s="23" t="s">
        <v>785</v>
      </c>
      <c r="X419" s="24">
        <v>472.55</v>
      </c>
    </row>
    <row r="420" spans="21:24">
      <c r="U420" s="23" t="s">
        <v>808</v>
      </c>
      <c r="V420" s="23" t="s">
        <v>809</v>
      </c>
      <c r="W420" s="23" t="s">
        <v>608</v>
      </c>
      <c r="X420" s="24">
        <v>64.05</v>
      </c>
    </row>
    <row r="421" spans="21:24">
      <c r="U421" s="23" t="s">
        <v>810</v>
      </c>
      <c r="V421" s="23" t="s">
        <v>811</v>
      </c>
      <c r="W421" s="23" t="s">
        <v>385</v>
      </c>
      <c r="X421" s="24">
        <v>779.05</v>
      </c>
    </row>
    <row r="422" spans="21:24">
      <c r="U422" s="23" t="s">
        <v>812</v>
      </c>
      <c r="V422" s="23" t="s">
        <v>813</v>
      </c>
      <c r="W422" s="23" t="s">
        <v>608</v>
      </c>
      <c r="X422" s="24">
        <v>20.95</v>
      </c>
    </row>
    <row r="423" spans="21:24">
      <c r="U423" s="23" t="s">
        <v>814</v>
      </c>
      <c r="V423" s="23" t="s">
        <v>815</v>
      </c>
      <c r="W423" s="23" t="s">
        <v>816</v>
      </c>
      <c r="X423" s="24">
        <v>498.45</v>
      </c>
    </row>
    <row r="424" spans="21:24">
      <c r="U424" s="23" t="s">
        <v>817</v>
      </c>
      <c r="V424" s="23" t="s">
        <v>818</v>
      </c>
      <c r="W424" s="23" t="s">
        <v>608</v>
      </c>
      <c r="X424" s="24">
        <v>20.95</v>
      </c>
    </row>
    <row r="425" spans="21:24">
      <c r="U425" s="23" t="s">
        <v>819</v>
      </c>
      <c r="V425" s="23" t="s">
        <v>820</v>
      </c>
      <c r="W425" s="23" t="s">
        <v>816</v>
      </c>
      <c r="X425" s="24">
        <v>498.45</v>
      </c>
    </row>
    <row r="426" spans="21:24">
      <c r="U426" s="23" t="s">
        <v>821</v>
      </c>
      <c r="V426" s="23" t="s">
        <v>822</v>
      </c>
      <c r="W426" s="23" t="s">
        <v>608</v>
      </c>
      <c r="X426" s="24">
        <v>102.05</v>
      </c>
    </row>
    <row r="427" spans="21:24">
      <c r="U427" s="23" t="s">
        <v>823</v>
      </c>
      <c r="V427" s="23" t="s">
        <v>824</v>
      </c>
      <c r="W427" s="23" t="s">
        <v>825</v>
      </c>
      <c r="X427" s="24">
        <v>509.95</v>
      </c>
    </row>
    <row r="428" spans="21:24">
      <c r="U428" s="23" t="s">
        <v>826</v>
      </c>
      <c r="V428" s="23" t="s">
        <v>402</v>
      </c>
      <c r="W428" s="23" t="s">
        <v>381</v>
      </c>
      <c r="X428" s="24">
        <v>30.15</v>
      </c>
    </row>
    <row r="429" spans="21:24">
      <c r="U429" s="23" t="s">
        <v>827</v>
      </c>
      <c r="V429" s="23" t="s">
        <v>402</v>
      </c>
      <c r="W429" s="23" t="s">
        <v>389</v>
      </c>
      <c r="X429" s="24">
        <v>119.45</v>
      </c>
    </row>
    <row r="430" spans="21:24">
      <c r="U430" s="23" t="s">
        <v>828</v>
      </c>
      <c r="V430" s="23" t="s">
        <v>829</v>
      </c>
      <c r="W430" s="23" t="s">
        <v>202</v>
      </c>
      <c r="X430" s="24">
        <v>39.35</v>
      </c>
    </row>
    <row r="431" spans="21:24">
      <c r="U431" s="23" t="s">
        <v>830</v>
      </c>
      <c r="V431" s="23" t="s">
        <v>831</v>
      </c>
      <c r="W431" s="23" t="s">
        <v>202</v>
      </c>
      <c r="X431" s="24">
        <v>94.35</v>
      </c>
    </row>
    <row r="432" spans="21:24">
      <c r="U432" s="23" t="s">
        <v>832</v>
      </c>
      <c r="V432" s="23" t="s">
        <v>833</v>
      </c>
      <c r="W432" s="23" t="s">
        <v>207</v>
      </c>
      <c r="X432" s="24">
        <v>76.849999999999994</v>
      </c>
    </row>
    <row r="433" spans="21:24">
      <c r="U433" s="23" t="s">
        <v>834</v>
      </c>
      <c r="V433" s="23" t="s">
        <v>833</v>
      </c>
      <c r="W433" s="23" t="s">
        <v>210</v>
      </c>
      <c r="X433" s="24">
        <v>153.65</v>
      </c>
    </row>
    <row r="434" spans="21:24">
      <c r="U434" s="23" t="s">
        <v>835</v>
      </c>
      <c r="V434" s="23" t="s">
        <v>836</v>
      </c>
      <c r="W434" s="23" t="s">
        <v>207</v>
      </c>
      <c r="X434" s="24">
        <v>69.150000000000006</v>
      </c>
    </row>
    <row r="435" spans="21:24">
      <c r="U435" s="23" t="s">
        <v>837</v>
      </c>
      <c r="V435" s="23" t="s">
        <v>836</v>
      </c>
      <c r="W435" s="23" t="s">
        <v>210</v>
      </c>
      <c r="X435" s="24">
        <v>138.25</v>
      </c>
    </row>
    <row r="436" spans="21:24">
      <c r="U436" s="23" t="s">
        <v>838</v>
      </c>
      <c r="V436" s="23" t="s">
        <v>839</v>
      </c>
      <c r="W436" s="23" t="s">
        <v>207</v>
      </c>
      <c r="X436" s="24">
        <v>71.650000000000006</v>
      </c>
    </row>
    <row r="437" spans="21:24">
      <c r="U437" s="23" t="s">
        <v>840</v>
      </c>
      <c r="V437" s="23" t="s">
        <v>839</v>
      </c>
      <c r="W437" s="23" t="s">
        <v>210</v>
      </c>
      <c r="X437" s="24">
        <v>143.35</v>
      </c>
    </row>
    <row r="438" spans="21:24">
      <c r="U438" s="23" t="s">
        <v>841</v>
      </c>
      <c r="V438" s="23" t="s">
        <v>842</v>
      </c>
      <c r="W438" s="23" t="s">
        <v>207</v>
      </c>
      <c r="X438" s="24">
        <v>71.150000000000006</v>
      </c>
    </row>
    <row r="439" spans="21:24">
      <c r="U439" s="23" t="s">
        <v>843</v>
      </c>
      <c r="V439" s="23" t="s">
        <v>842</v>
      </c>
      <c r="W439" s="23" t="s">
        <v>210</v>
      </c>
      <c r="X439" s="24">
        <v>142.35</v>
      </c>
    </row>
    <row r="440" spans="21:24">
      <c r="U440" s="23" t="s">
        <v>844</v>
      </c>
      <c r="V440" s="23" t="s">
        <v>845</v>
      </c>
      <c r="W440" s="23" t="s">
        <v>207</v>
      </c>
      <c r="X440" s="24">
        <v>44.25</v>
      </c>
    </row>
    <row r="441" spans="21:24">
      <c r="U441" s="23" t="s">
        <v>846</v>
      </c>
      <c r="V441" s="23" t="s">
        <v>845</v>
      </c>
      <c r="W441" s="23" t="s">
        <v>210</v>
      </c>
      <c r="X441" s="24">
        <v>88.55</v>
      </c>
    </row>
    <row r="442" spans="21:24">
      <c r="U442" s="23" t="s">
        <v>847</v>
      </c>
      <c r="V442" s="23" t="s">
        <v>848</v>
      </c>
      <c r="W442" s="23" t="s">
        <v>207</v>
      </c>
      <c r="X442" s="24">
        <v>79.55</v>
      </c>
    </row>
    <row r="443" spans="21:24">
      <c r="U443" s="23" t="s">
        <v>849</v>
      </c>
      <c r="V443" s="23" t="s">
        <v>848</v>
      </c>
      <c r="W443" s="23" t="s">
        <v>210</v>
      </c>
      <c r="X443" s="24">
        <v>159.05000000000001</v>
      </c>
    </row>
    <row r="444" spans="21:24">
      <c r="U444" s="23" t="s">
        <v>850</v>
      </c>
      <c r="V444" s="23" t="s">
        <v>851</v>
      </c>
      <c r="W444" s="23" t="s">
        <v>207</v>
      </c>
      <c r="X444" s="24">
        <v>71.75</v>
      </c>
    </row>
    <row r="445" spans="21:24">
      <c r="U445" s="23" t="s">
        <v>852</v>
      </c>
      <c r="V445" s="23" t="s">
        <v>851</v>
      </c>
      <c r="W445" s="23" t="s">
        <v>210</v>
      </c>
      <c r="X445" s="24">
        <v>143.55000000000001</v>
      </c>
    </row>
    <row r="446" spans="21:24">
      <c r="U446" s="23" t="s">
        <v>853</v>
      </c>
      <c r="V446" s="23" t="s">
        <v>854</v>
      </c>
      <c r="W446" s="23" t="s">
        <v>210</v>
      </c>
      <c r="X446" s="24">
        <v>151.44999999999999</v>
      </c>
    </row>
    <row r="447" spans="21:24">
      <c r="U447" s="23" t="s">
        <v>855</v>
      </c>
      <c r="V447" s="23" t="s">
        <v>856</v>
      </c>
      <c r="W447" s="23" t="s">
        <v>207</v>
      </c>
      <c r="X447" s="24">
        <v>93.05</v>
      </c>
    </row>
    <row r="448" spans="21:24">
      <c r="U448" s="23" t="s">
        <v>857</v>
      </c>
      <c r="V448" s="23" t="s">
        <v>856</v>
      </c>
      <c r="W448" s="23" t="s">
        <v>210</v>
      </c>
      <c r="X448" s="24">
        <v>185.85</v>
      </c>
    </row>
    <row r="449" spans="21:24">
      <c r="U449" s="23" t="s">
        <v>858</v>
      </c>
      <c r="V449" s="23" t="s">
        <v>859</v>
      </c>
      <c r="W449" s="23" t="s">
        <v>207</v>
      </c>
      <c r="X449" s="24">
        <v>23.75</v>
      </c>
    </row>
    <row r="450" spans="21:24">
      <c r="U450" s="23" t="s">
        <v>860</v>
      </c>
      <c r="V450" s="23" t="s">
        <v>859</v>
      </c>
      <c r="W450" s="23" t="s">
        <v>210</v>
      </c>
      <c r="X450" s="24">
        <v>47.35</v>
      </c>
    </row>
    <row r="451" spans="21:24">
      <c r="U451" s="23" t="s">
        <v>861</v>
      </c>
      <c r="V451" s="23" t="s">
        <v>862</v>
      </c>
      <c r="W451" s="23" t="s">
        <v>207</v>
      </c>
      <c r="X451" s="24">
        <v>23.75</v>
      </c>
    </row>
    <row r="452" spans="21:24">
      <c r="U452" s="23" t="s">
        <v>863</v>
      </c>
      <c r="V452" s="23" t="s">
        <v>862</v>
      </c>
      <c r="W452" s="23" t="s">
        <v>210</v>
      </c>
      <c r="X452" s="24">
        <v>47.35</v>
      </c>
    </row>
    <row r="453" spans="21:24">
      <c r="U453" s="23" t="s">
        <v>864</v>
      </c>
      <c r="V453" s="23" t="s">
        <v>865</v>
      </c>
      <c r="W453" s="23" t="s">
        <v>207</v>
      </c>
      <c r="X453" s="24">
        <v>77.650000000000006</v>
      </c>
    </row>
    <row r="454" spans="21:24">
      <c r="U454" s="23" t="s">
        <v>866</v>
      </c>
      <c r="V454" s="23" t="s">
        <v>865</v>
      </c>
      <c r="W454" s="23" t="s">
        <v>210</v>
      </c>
      <c r="X454" s="24">
        <v>154.94999999999999</v>
      </c>
    </row>
    <row r="455" spans="21:24">
      <c r="U455" s="23" t="s">
        <v>867</v>
      </c>
      <c r="V455" s="23" t="s">
        <v>868</v>
      </c>
      <c r="W455" s="23" t="s">
        <v>207</v>
      </c>
      <c r="X455" s="24">
        <v>88.55</v>
      </c>
    </row>
    <row r="456" spans="21:24">
      <c r="U456" s="23" t="s">
        <v>869</v>
      </c>
      <c r="V456" s="23" t="s">
        <v>868</v>
      </c>
      <c r="W456" s="23" t="s">
        <v>210</v>
      </c>
      <c r="X456" s="24">
        <v>176.85</v>
      </c>
    </row>
    <row r="457" spans="21:24">
      <c r="U457" s="23" t="s">
        <v>870</v>
      </c>
      <c r="V457" s="23" t="s">
        <v>871</v>
      </c>
      <c r="W457" s="23" t="s">
        <v>207</v>
      </c>
      <c r="X457" s="24">
        <v>74.349999999999994</v>
      </c>
    </row>
    <row r="458" spans="21:24">
      <c r="U458" s="23" t="s">
        <v>872</v>
      </c>
      <c r="V458" s="23" t="s">
        <v>871</v>
      </c>
      <c r="W458" s="23" t="s">
        <v>210</v>
      </c>
      <c r="X458" s="24">
        <v>148.65</v>
      </c>
    </row>
    <row r="459" spans="21:24">
      <c r="U459" s="23" t="s">
        <v>873</v>
      </c>
      <c r="V459" s="23" t="s">
        <v>874</v>
      </c>
      <c r="W459" s="23" t="s">
        <v>219</v>
      </c>
      <c r="X459" s="24">
        <v>246.25</v>
      </c>
    </row>
    <row r="460" spans="21:24">
      <c r="U460" s="23" t="s">
        <v>875</v>
      </c>
      <c r="V460" s="23" t="s">
        <v>876</v>
      </c>
      <c r="W460" s="23" t="s">
        <v>366</v>
      </c>
      <c r="X460" s="24">
        <v>133.55000000000001</v>
      </c>
    </row>
    <row r="461" spans="21:24">
      <c r="U461" s="23" t="s">
        <v>877</v>
      </c>
      <c r="V461" s="23" t="s">
        <v>878</v>
      </c>
      <c r="W461" s="23" t="s">
        <v>219</v>
      </c>
      <c r="X461" s="24">
        <v>139.05000000000001</v>
      </c>
    </row>
    <row r="462" spans="21:24">
      <c r="U462" s="23" t="s">
        <v>879</v>
      </c>
      <c r="V462" s="23" t="s">
        <v>880</v>
      </c>
      <c r="W462" s="23" t="s">
        <v>366</v>
      </c>
      <c r="X462" s="24">
        <v>127.35</v>
      </c>
    </row>
    <row r="463" spans="21:24">
      <c r="U463" s="23" t="s">
        <v>881</v>
      </c>
      <c r="V463" s="23" t="s">
        <v>882</v>
      </c>
      <c r="W463" s="23" t="s">
        <v>183</v>
      </c>
      <c r="X463" s="24">
        <v>99.85</v>
      </c>
    </row>
    <row r="464" spans="21:24">
      <c r="U464" s="23" t="s">
        <v>883</v>
      </c>
      <c r="V464" s="23" t="s">
        <v>884</v>
      </c>
      <c r="W464" s="23" t="s">
        <v>167</v>
      </c>
      <c r="X464" s="24">
        <v>107.15</v>
      </c>
    </row>
    <row r="465" spans="21:24">
      <c r="U465" s="23" t="s">
        <v>885</v>
      </c>
      <c r="V465" s="23" t="s">
        <v>882</v>
      </c>
      <c r="W465" s="23" t="s">
        <v>167</v>
      </c>
      <c r="X465" s="24">
        <v>120.65</v>
      </c>
    </row>
    <row r="466" spans="21:24">
      <c r="U466" s="23" t="s">
        <v>886</v>
      </c>
      <c r="V466" s="23" t="s">
        <v>887</v>
      </c>
      <c r="W466" s="23" t="s">
        <v>366</v>
      </c>
      <c r="X466" s="24">
        <v>123.45</v>
      </c>
    </row>
    <row r="467" spans="21:24">
      <c r="U467" s="23" t="s">
        <v>888</v>
      </c>
      <c r="V467" s="23" t="s">
        <v>882</v>
      </c>
      <c r="W467" s="23" t="s">
        <v>167</v>
      </c>
      <c r="X467" s="24">
        <v>120.65</v>
      </c>
    </row>
    <row r="468" spans="21:24">
      <c r="U468" s="23" t="s">
        <v>889</v>
      </c>
      <c r="V468" s="23" t="s">
        <v>890</v>
      </c>
      <c r="W468" s="23" t="s">
        <v>183</v>
      </c>
      <c r="X468" s="24">
        <v>152.35</v>
      </c>
    </row>
    <row r="469" spans="21:24">
      <c r="U469" s="23" t="s">
        <v>891</v>
      </c>
      <c r="V469" s="23" t="s">
        <v>890</v>
      </c>
      <c r="W469" s="23" t="s">
        <v>167</v>
      </c>
      <c r="X469" s="24">
        <v>172.25</v>
      </c>
    </row>
    <row r="470" spans="21:24">
      <c r="U470" s="23" t="s">
        <v>892</v>
      </c>
      <c r="V470" s="23" t="s">
        <v>893</v>
      </c>
      <c r="W470" s="23" t="s">
        <v>183</v>
      </c>
      <c r="X470" s="24">
        <v>127.25</v>
      </c>
    </row>
    <row r="471" spans="21:24">
      <c r="U471" s="23" t="s">
        <v>894</v>
      </c>
      <c r="V471" s="23" t="s">
        <v>893</v>
      </c>
      <c r="W471" s="23" t="s">
        <v>167</v>
      </c>
      <c r="X471" s="24">
        <v>153.75</v>
      </c>
    </row>
    <row r="472" spans="21:24">
      <c r="U472" s="23" t="s">
        <v>895</v>
      </c>
      <c r="V472" s="23" t="s">
        <v>896</v>
      </c>
      <c r="W472" s="23" t="s">
        <v>183</v>
      </c>
      <c r="X472" s="24">
        <v>163.95</v>
      </c>
    </row>
    <row r="473" spans="21:24">
      <c r="U473" s="23" t="s">
        <v>897</v>
      </c>
      <c r="V473" s="23" t="s">
        <v>896</v>
      </c>
      <c r="W473" s="23" t="s">
        <v>167</v>
      </c>
      <c r="X473" s="24">
        <v>184.95</v>
      </c>
    </row>
    <row r="474" spans="21:24">
      <c r="U474" s="23" t="s">
        <v>898</v>
      </c>
      <c r="V474" s="23" t="s">
        <v>899</v>
      </c>
      <c r="W474" s="23" t="s">
        <v>183</v>
      </c>
      <c r="X474" s="24">
        <v>161.94999999999999</v>
      </c>
    </row>
    <row r="475" spans="21:24">
      <c r="U475" s="23" t="s">
        <v>900</v>
      </c>
      <c r="V475" s="23" t="s">
        <v>901</v>
      </c>
      <c r="W475" s="23" t="s">
        <v>183</v>
      </c>
      <c r="X475" s="24">
        <v>89.75</v>
      </c>
    </row>
    <row r="476" spans="21:24">
      <c r="U476" s="23" t="s">
        <v>902</v>
      </c>
      <c r="V476" s="23" t="s">
        <v>903</v>
      </c>
      <c r="W476" s="23" t="s">
        <v>183</v>
      </c>
      <c r="X476" s="24">
        <v>82.85</v>
      </c>
    </row>
    <row r="477" spans="21:24">
      <c r="U477" s="23" t="s">
        <v>904</v>
      </c>
      <c r="V477" s="23" t="s">
        <v>905</v>
      </c>
      <c r="W477" s="23" t="s">
        <v>590</v>
      </c>
      <c r="X477" s="24">
        <v>77.45</v>
      </c>
    </row>
    <row r="478" spans="21:24">
      <c r="U478" s="23" t="s">
        <v>906</v>
      </c>
      <c r="V478" s="23" t="s">
        <v>907</v>
      </c>
      <c r="W478" s="23" t="s">
        <v>183</v>
      </c>
      <c r="X478" s="24">
        <v>82.55</v>
      </c>
    </row>
    <row r="479" spans="21:24">
      <c r="U479" s="23" t="s">
        <v>908</v>
      </c>
      <c r="V479" s="23" t="s">
        <v>909</v>
      </c>
      <c r="W479" s="23" t="s">
        <v>183</v>
      </c>
      <c r="X479" s="24">
        <v>33.85</v>
      </c>
    </row>
    <row r="480" spans="21:24">
      <c r="U480" s="23" t="s">
        <v>910</v>
      </c>
      <c r="V480" s="23" t="s">
        <v>911</v>
      </c>
      <c r="W480" s="23" t="s">
        <v>183</v>
      </c>
      <c r="X480" s="24">
        <v>75.150000000000006</v>
      </c>
    </row>
    <row r="481" spans="21:24">
      <c r="U481" s="23" t="s">
        <v>912</v>
      </c>
      <c r="V481" s="23" t="s">
        <v>913</v>
      </c>
      <c r="W481" s="23" t="s">
        <v>219</v>
      </c>
      <c r="X481" s="24">
        <v>17.95</v>
      </c>
    </row>
    <row r="482" spans="21:24">
      <c r="U482" s="23" t="s">
        <v>914</v>
      </c>
      <c r="V482" s="23" t="s">
        <v>915</v>
      </c>
      <c r="W482" s="23" t="s">
        <v>183</v>
      </c>
      <c r="X482" s="24">
        <v>84.85</v>
      </c>
    </row>
    <row r="483" spans="21:24">
      <c r="U483" s="23" t="s">
        <v>916</v>
      </c>
      <c r="V483" s="23" t="s">
        <v>917</v>
      </c>
      <c r="W483" s="23" t="s">
        <v>286</v>
      </c>
      <c r="X483" s="24">
        <v>46.65</v>
      </c>
    </row>
    <row r="484" spans="21:24">
      <c r="U484" s="23" t="s">
        <v>918</v>
      </c>
      <c r="V484" s="23" t="s">
        <v>919</v>
      </c>
      <c r="W484" s="23" t="s">
        <v>286</v>
      </c>
      <c r="X484" s="24">
        <v>57.85</v>
      </c>
    </row>
    <row r="485" spans="21:24">
      <c r="U485" s="23" t="s">
        <v>920</v>
      </c>
      <c r="V485" s="23" t="s">
        <v>921</v>
      </c>
      <c r="W485" s="23" t="s">
        <v>167</v>
      </c>
      <c r="X485" s="24">
        <v>179.25</v>
      </c>
    </row>
    <row r="486" spans="21:24">
      <c r="U486" s="23" t="s">
        <v>922</v>
      </c>
      <c r="V486" s="23" t="s">
        <v>923</v>
      </c>
      <c r="W486" s="23" t="s">
        <v>286</v>
      </c>
      <c r="X486" s="24">
        <v>30.35</v>
      </c>
    </row>
    <row r="487" spans="21:24">
      <c r="U487" s="23" t="s">
        <v>924</v>
      </c>
      <c r="V487" s="23" t="s">
        <v>925</v>
      </c>
      <c r="W487" s="23" t="s">
        <v>183</v>
      </c>
      <c r="X487" s="24">
        <v>114.95</v>
      </c>
    </row>
    <row r="488" spans="21:24">
      <c r="U488" s="23" t="s">
        <v>926</v>
      </c>
      <c r="V488" s="23" t="s">
        <v>927</v>
      </c>
      <c r="W488" s="23" t="s">
        <v>210</v>
      </c>
      <c r="X488" s="24">
        <v>86.35</v>
      </c>
    </row>
    <row r="489" spans="21:24">
      <c r="U489" s="23" t="s">
        <v>928</v>
      </c>
      <c r="V489" s="23" t="s">
        <v>929</v>
      </c>
      <c r="W489" s="23" t="s">
        <v>183</v>
      </c>
      <c r="X489" s="24">
        <v>98.35</v>
      </c>
    </row>
    <row r="490" spans="21:24">
      <c r="U490" s="23" t="s">
        <v>930</v>
      </c>
      <c r="V490" s="23" t="s">
        <v>931</v>
      </c>
      <c r="W490" s="23" t="s">
        <v>210</v>
      </c>
      <c r="X490" s="24">
        <v>68.349999999999994</v>
      </c>
    </row>
    <row r="491" spans="21:24">
      <c r="U491" s="23" t="s">
        <v>932</v>
      </c>
      <c r="V491" s="23" t="s">
        <v>933</v>
      </c>
      <c r="W491" s="23" t="s">
        <v>183</v>
      </c>
      <c r="X491" s="24">
        <v>46.15</v>
      </c>
    </row>
    <row r="492" spans="21:24">
      <c r="U492" s="23" t="s">
        <v>934</v>
      </c>
      <c r="V492" s="23" t="s">
        <v>933</v>
      </c>
      <c r="W492" s="23" t="s">
        <v>167</v>
      </c>
      <c r="X492" s="24">
        <v>55.65</v>
      </c>
    </row>
    <row r="493" spans="21:24">
      <c r="U493" s="23" t="s">
        <v>935</v>
      </c>
      <c r="V493" s="23" t="s">
        <v>936</v>
      </c>
      <c r="W493" s="23" t="s">
        <v>219</v>
      </c>
      <c r="X493" s="24">
        <v>80.55</v>
      </c>
    </row>
    <row r="494" spans="21:24">
      <c r="U494" s="23" t="s">
        <v>937</v>
      </c>
      <c r="V494" s="23" t="s">
        <v>938</v>
      </c>
      <c r="W494" s="23" t="s">
        <v>183</v>
      </c>
      <c r="X494" s="24">
        <v>37.65</v>
      </c>
    </row>
    <row r="495" spans="21:24">
      <c r="U495" s="23" t="s">
        <v>939</v>
      </c>
      <c r="V495" s="23" t="s">
        <v>938</v>
      </c>
      <c r="W495" s="23" t="s">
        <v>167</v>
      </c>
      <c r="X495" s="24">
        <v>42.55</v>
      </c>
    </row>
    <row r="496" spans="21:24">
      <c r="U496" s="23" t="s">
        <v>940</v>
      </c>
      <c r="V496" s="23" t="s">
        <v>941</v>
      </c>
      <c r="W496" s="23" t="s">
        <v>183</v>
      </c>
      <c r="X496" s="24">
        <v>55.75</v>
      </c>
    </row>
    <row r="497" spans="21:24">
      <c r="U497" s="23" t="s">
        <v>942</v>
      </c>
      <c r="V497" s="23" t="s">
        <v>941</v>
      </c>
      <c r="W497" s="23" t="s">
        <v>167</v>
      </c>
      <c r="X497" s="24">
        <v>68.150000000000006</v>
      </c>
    </row>
    <row r="498" spans="21:24">
      <c r="U498" s="23" t="s">
        <v>943</v>
      </c>
      <c r="V498" s="23" t="s">
        <v>944</v>
      </c>
      <c r="W498" s="23" t="s">
        <v>590</v>
      </c>
      <c r="X498" s="24">
        <v>96.35</v>
      </c>
    </row>
    <row r="499" spans="21:24">
      <c r="U499" s="23" t="s">
        <v>945</v>
      </c>
      <c r="V499" s="23" t="s">
        <v>946</v>
      </c>
      <c r="W499" s="23" t="s">
        <v>167</v>
      </c>
      <c r="X499" s="24">
        <v>80.349999999999994</v>
      </c>
    </row>
    <row r="500" spans="21:24">
      <c r="U500" s="23" t="s">
        <v>947</v>
      </c>
      <c r="V500" s="23" t="s">
        <v>948</v>
      </c>
      <c r="W500" s="23" t="s">
        <v>191</v>
      </c>
      <c r="X500" s="24">
        <v>64.849999999999994</v>
      </c>
    </row>
    <row r="501" spans="21:24">
      <c r="U501" s="23" t="s">
        <v>949</v>
      </c>
      <c r="V501" s="23" t="s">
        <v>950</v>
      </c>
      <c r="W501" s="23" t="s">
        <v>191</v>
      </c>
      <c r="X501" s="24">
        <v>42.35</v>
      </c>
    </row>
    <row r="502" spans="21:24">
      <c r="U502" s="23" t="s">
        <v>951</v>
      </c>
      <c r="V502" s="23" t="s">
        <v>952</v>
      </c>
      <c r="W502" s="23" t="s">
        <v>183</v>
      </c>
      <c r="X502" s="24">
        <v>54.55</v>
      </c>
    </row>
    <row r="503" spans="21:24">
      <c r="U503" s="23" t="s">
        <v>953</v>
      </c>
      <c r="V503" s="23" t="s">
        <v>952</v>
      </c>
      <c r="W503" s="23" t="s">
        <v>167</v>
      </c>
      <c r="X503" s="24">
        <v>65.95</v>
      </c>
    </row>
    <row r="504" spans="21:24">
      <c r="U504" s="23" t="s">
        <v>954</v>
      </c>
      <c r="V504" s="23" t="s">
        <v>955</v>
      </c>
      <c r="W504" s="23" t="s">
        <v>191</v>
      </c>
      <c r="X504" s="24">
        <v>54.55</v>
      </c>
    </row>
    <row r="505" spans="21:24">
      <c r="U505" s="23" t="s">
        <v>956</v>
      </c>
      <c r="V505" s="23" t="s">
        <v>957</v>
      </c>
      <c r="W505" s="23" t="s">
        <v>183</v>
      </c>
      <c r="X505" s="24">
        <v>54.85</v>
      </c>
    </row>
    <row r="506" spans="21:24">
      <c r="U506" s="23" t="s">
        <v>958</v>
      </c>
      <c r="V506" s="23" t="s">
        <v>959</v>
      </c>
      <c r="W506" s="23" t="s">
        <v>183</v>
      </c>
      <c r="X506" s="24">
        <v>59.55</v>
      </c>
    </row>
    <row r="507" spans="21:24">
      <c r="U507" s="23" t="s">
        <v>960</v>
      </c>
      <c r="V507" s="23" t="s">
        <v>961</v>
      </c>
      <c r="W507" s="23" t="s">
        <v>286</v>
      </c>
      <c r="X507" s="24">
        <v>59.55</v>
      </c>
    </row>
    <row r="508" spans="21:24">
      <c r="U508" s="23" t="s">
        <v>962</v>
      </c>
      <c r="V508" s="23" t="s">
        <v>963</v>
      </c>
      <c r="W508" s="23" t="s">
        <v>590</v>
      </c>
      <c r="X508" s="24">
        <v>231.05</v>
      </c>
    </row>
    <row r="509" spans="21:24">
      <c r="U509" s="23" t="s">
        <v>964</v>
      </c>
      <c r="V509" s="23" t="s">
        <v>965</v>
      </c>
      <c r="W509" s="23" t="s">
        <v>286</v>
      </c>
      <c r="X509" s="24">
        <v>130.44999999999999</v>
      </c>
    </row>
    <row r="510" spans="21:24">
      <c r="U510" s="23" t="s">
        <v>966</v>
      </c>
      <c r="V510" s="23" t="s">
        <v>967</v>
      </c>
      <c r="W510" s="23" t="s">
        <v>167</v>
      </c>
      <c r="X510" s="24">
        <v>70.95</v>
      </c>
    </row>
    <row r="511" spans="21:24">
      <c r="U511" s="23" t="s">
        <v>968</v>
      </c>
      <c r="V511" s="23" t="s">
        <v>969</v>
      </c>
      <c r="W511" s="23" t="s">
        <v>286</v>
      </c>
      <c r="X511" s="24">
        <v>72.75</v>
      </c>
    </row>
    <row r="512" spans="21:24">
      <c r="U512" s="23" t="s">
        <v>970</v>
      </c>
      <c r="V512" s="23" t="s">
        <v>971</v>
      </c>
      <c r="W512" s="23" t="s">
        <v>286</v>
      </c>
      <c r="X512" s="24">
        <v>62.35</v>
      </c>
    </row>
    <row r="513" spans="21:24">
      <c r="U513" s="23" t="s">
        <v>972</v>
      </c>
      <c r="V513" s="23" t="s">
        <v>973</v>
      </c>
      <c r="W513" s="23" t="s">
        <v>183</v>
      </c>
      <c r="X513" s="24">
        <v>80.95</v>
      </c>
    </row>
    <row r="514" spans="21:24">
      <c r="U514" s="23" t="s">
        <v>974</v>
      </c>
      <c r="V514" s="23" t="s">
        <v>975</v>
      </c>
      <c r="W514" s="23" t="s">
        <v>167</v>
      </c>
      <c r="X514" s="24">
        <v>113.25</v>
      </c>
    </row>
    <row r="515" spans="21:24">
      <c r="U515" s="23" t="s">
        <v>976</v>
      </c>
      <c r="V515" s="23" t="s">
        <v>975</v>
      </c>
      <c r="W515" s="23" t="s">
        <v>183</v>
      </c>
      <c r="X515" s="24">
        <v>105.65</v>
      </c>
    </row>
    <row r="516" spans="21:24">
      <c r="U516" s="23" t="s">
        <v>977</v>
      </c>
      <c r="V516" s="23" t="s">
        <v>978</v>
      </c>
      <c r="W516" s="23" t="s">
        <v>167</v>
      </c>
      <c r="X516" s="24">
        <v>130.35</v>
      </c>
    </row>
    <row r="517" spans="21:24">
      <c r="U517" s="23" t="s">
        <v>979</v>
      </c>
      <c r="V517" s="23" t="s">
        <v>980</v>
      </c>
      <c r="W517" s="23" t="s">
        <v>167</v>
      </c>
      <c r="X517" s="24">
        <v>94.85</v>
      </c>
    </row>
    <row r="518" spans="21:24">
      <c r="U518" s="23" t="s">
        <v>981</v>
      </c>
      <c r="V518" s="23" t="s">
        <v>982</v>
      </c>
      <c r="W518" s="23" t="s">
        <v>167</v>
      </c>
      <c r="X518" s="24">
        <v>115.65</v>
      </c>
    </row>
    <row r="519" spans="21:24">
      <c r="U519" s="23" t="s">
        <v>983</v>
      </c>
      <c r="V519" s="23" t="s">
        <v>984</v>
      </c>
      <c r="W519" s="23" t="s">
        <v>167</v>
      </c>
      <c r="X519" s="24">
        <v>92.55</v>
      </c>
    </row>
    <row r="520" spans="21:24">
      <c r="U520" s="23" t="s">
        <v>985</v>
      </c>
      <c r="V520" s="23" t="s">
        <v>986</v>
      </c>
      <c r="W520" s="23" t="s">
        <v>167</v>
      </c>
      <c r="X520" s="24">
        <v>115.65</v>
      </c>
    </row>
    <row r="521" spans="21:24">
      <c r="U521" s="23" t="s">
        <v>987</v>
      </c>
      <c r="V521" s="23" t="s">
        <v>988</v>
      </c>
      <c r="W521" s="23" t="s">
        <v>596</v>
      </c>
      <c r="X521" s="24">
        <v>101.75</v>
      </c>
    </row>
    <row r="522" spans="21:24">
      <c r="U522" s="23" t="s">
        <v>989</v>
      </c>
      <c r="V522" s="23" t="s">
        <v>988</v>
      </c>
      <c r="W522" s="23" t="s">
        <v>366</v>
      </c>
      <c r="X522" s="24">
        <v>406.15</v>
      </c>
    </row>
    <row r="523" spans="21:24">
      <c r="U523" s="23" t="s">
        <v>990</v>
      </c>
      <c r="V523" s="23" t="s">
        <v>991</v>
      </c>
      <c r="W523" s="23" t="s">
        <v>608</v>
      </c>
      <c r="X523" s="24">
        <v>7.25</v>
      </c>
    </row>
    <row r="524" spans="21:24">
      <c r="U524" s="23" t="s">
        <v>992</v>
      </c>
      <c r="V524" s="23" t="s">
        <v>993</v>
      </c>
      <c r="W524" s="23" t="s">
        <v>608</v>
      </c>
      <c r="X524" s="24">
        <v>7.25</v>
      </c>
    </row>
    <row r="525" spans="21:24">
      <c r="U525" s="23" t="s">
        <v>994</v>
      </c>
      <c r="V525" s="23" t="s">
        <v>995</v>
      </c>
      <c r="W525" s="23" t="s">
        <v>996</v>
      </c>
      <c r="X525" s="24">
        <v>70.95</v>
      </c>
    </row>
    <row r="526" spans="21:24">
      <c r="U526" s="23" t="s">
        <v>997</v>
      </c>
      <c r="V526" s="23" t="s">
        <v>998</v>
      </c>
      <c r="W526" s="23" t="s">
        <v>999</v>
      </c>
      <c r="X526" s="24">
        <v>70.95</v>
      </c>
    </row>
    <row r="527" spans="21:24">
      <c r="U527" s="23" t="s">
        <v>1000</v>
      </c>
      <c r="V527" s="23" t="s">
        <v>1001</v>
      </c>
      <c r="W527" s="23" t="s">
        <v>996</v>
      </c>
      <c r="X527" s="24">
        <v>70.95</v>
      </c>
    </row>
    <row r="528" spans="21:24">
      <c r="U528" s="23" t="s">
        <v>1002</v>
      </c>
      <c r="V528" s="23" t="s">
        <v>1003</v>
      </c>
      <c r="W528" s="23" t="s">
        <v>1004</v>
      </c>
      <c r="X528" s="24">
        <v>30.95</v>
      </c>
    </row>
    <row r="529" spans="21:24">
      <c r="U529" s="23" t="s">
        <v>1005</v>
      </c>
      <c r="V529" s="23" t="s">
        <v>1003</v>
      </c>
      <c r="W529" s="23" t="s">
        <v>1006</v>
      </c>
      <c r="X529" s="24">
        <v>41.25</v>
      </c>
    </row>
    <row r="530" spans="21:24">
      <c r="U530" s="23" t="s">
        <v>1007</v>
      </c>
      <c r="V530" s="23" t="s">
        <v>1008</v>
      </c>
      <c r="W530" s="23" t="s">
        <v>183</v>
      </c>
      <c r="X530" s="24">
        <v>91.65</v>
      </c>
    </row>
    <row r="531" spans="21:24">
      <c r="U531" s="23" t="s">
        <v>1009</v>
      </c>
      <c r="V531" s="23" t="s">
        <v>1008</v>
      </c>
      <c r="W531" s="23" t="s">
        <v>167</v>
      </c>
      <c r="X531" s="24">
        <v>102.85</v>
      </c>
    </row>
    <row r="532" spans="21:24">
      <c r="U532" s="23" t="s">
        <v>1010</v>
      </c>
      <c r="V532" s="23" t="s">
        <v>1011</v>
      </c>
      <c r="W532" s="23" t="s">
        <v>183</v>
      </c>
      <c r="X532" s="24">
        <v>111.85</v>
      </c>
    </row>
    <row r="533" spans="21:24">
      <c r="U533" s="23" t="s">
        <v>1012</v>
      </c>
      <c r="V533" s="23" t="s">
        <v>1011</v>
      </c>
      <c r="W533" s="23" t="s">
        <v>167</v>
      </c>
      <c r="X533" s="24">
        <v>120.15</v>
      </c>
    </row>
    <row r="534" spans="21:24">
      <c r="U534" s="23" t="s">
        <v>1013</v>
      </c>
      <c r="V534" s="23" t="s">
        <v>1014</v>
      </c>
      <c r="W534" s="23" t="s">
        <v>183</v>
      </c>
      <c r="X534" s="24">
        <v>133.35</v>
      </c>
    </row>
    <row r="535" spans="21:24">
      <c r="U535" s="23" t="s">
        <v>1015</v>
      </c>
      <c r="V535" s="23" t="s">
        <v>1014</v>
      </c>
      <c r="W535" s="23" t="s">
        <v>167</v>
      </c>
      <c r="X535" s="24">
        <v>149.94999999999999</v>
      </c>
    </row>
    <row r="536" spans="21:24">
      <c r="U536" s="23" t="s">
        <v>1016</v>
      </c>
      <c r="V536" s="23" t="s">
        <v>1017</v>
      </c>
      <c r="W536" s="23" t="s">
        <v>366</v>
      </c>
      <c r="X536" s="24">
        <v>101.45</v>
      </c>
    </row>
    <row r="537" spans="21:24">
      <c r="U537" s="23" t="s">
        <v>1018</v>
      </c>
      <c r="V537" s="23" t="s">
        <v>1019</v>
      </c>
      <c r="W537" s="23" t="s">
        <v>183</v>
      </c>
      <c r="X537" s="24">
        <v>37.549999999999997</v>
      </c>
    </row>
    <row r="538" spans="21:24">
      <c r="U538" s="23" t="s">
        <v>1020</v>
      </c>
      <c r="V538" s="23" t="s">
        <v>1019</v>
      </c>
      <c r="W538" s="23" t="s">
        <v>167</v>
      </c>
      <c r="X538" s="24">
        <v>42.25</v>
      </c>
    </row>
    <row r="539" spans="21:24">
      <c r="U539" s="23" t="s">
        <v>1021</v>
      </c>
      <c r="V539" s="23" t="s">
        <v>1022</v>
      </c>
      <c r="W539" s="23" t="s">
        <v>183</v>
      </c>
      <c r="X539" s="24">
        <v>64.75</v>
      </c>
    </row>
    <row r="540" spans="21:24">
      <c r="U540" s="23" t="s">
        <v>1023</v>
      </c>
      <c r="V540" s="23" t="s">
        <v>1022</v>
      </c>
      <c r="W540" s="23" t="s">
        <v>167</v>
      </c>
      <c r="X540" s="24">
        <v>73.05</v>
      </c>
    </row>
    <row r="541" spans="21:24">
      <c r="U541" s="23" t="s">
        <v>1024</v>
      </c>
      <c r="V541" s="23" t="s">
        <v>1025</v>
      </c>
      <c r="W541" s="23" t="s">
        <v>183</v>
      </c>
      <c r="X541" s="24">
        <v>66.75</v>
      </c>
    </row>
    <row r="542" spans="21:24">
      <c r="U542" s="23" t="s">
        <v>1026</v>
      </c>
      <c r="V542" s="23" t="s">
        <v>1025</v>
      </c>
      <c r="W542" s="23" t="s">
        <v>167</v>
      </c>
      <c r="X542" s="24">
        <v>75.349999999999994</v>
      </c>
    </row>
    <row r="543" spans="21:24">
      <c r="U543" s="23" t="s">
        <v>1027</v>
      </c>
      <c r="V543" s="23" t="s">
        <v>1028</v>
      </c>
      <c r="W543" s="23" t="s">
        <v>183</v>
      </c>
      <c r="X543" s="24">
        <v>73.75</v>
      </c>
    </row>
    <row r="544" spans="21:24">
      <c r="U544" s="23" t="s">
        <v>1029</v>
      </c>
      <c r="V544" s="23" t="s">
        <v>1030</v>
      </c>
      <c r="W544" s="23" t="s">
        <v>183</v>
      </c>
      <c r="X544" s="24">
        <v>65.349999999999994</v>
      </c>
    </row>
    <row r="545" spans="21:24">
      <c r="U545" s="23" t="s">
        <v>1031</v>
      </c>
      <c r="V545" s="23" t="s">
        <v>1032</v>
      </c>
      <c r="W545" s="23" t="s">
        <v>183</v>
      </c>
      <c r="X545" s="24">
        <v>63.85</v>
      </c>
    </row>
    <row r="546" spans="21:24">
      <c r="U546" s="23" t="s">
        <v>1033</v>
      </c>
      <c r="V546" s="23" t="s">
        <v>1034</v>
      </c>
      <c r="W546" s="23" t="s">
        <v>1035</v>
      </c>
      <c r="X546" s="24">
        <v>30.45</v>
      </c>
    </row>
    <row r="547" spans="21:24">
      <c r="U547" s="23" t="s">
        <v>1036</v>
      </c>
      <c r="V547" s="23" t="s">
        <v>1037</v>
      </c>
      <c r="W547" s="23" t="s">
        <v>1035</v>
      </c>
      <c r="X547" s="24">
        <v>35.15</v>
      </c>
    </row>
    <row r="548" spans="21:24">
      <c r="U548" s="23" t="s">
        <v>1038</v>
      </c>
      <c r="V548" s="23" t="s">
        <v>1039</v>
      </c>
      <c r="W548" s="23" t="s">
        <v>219</v>
      </c>
      <c r="X548" s="24">
        <v>83.75</v>
      </c>
    </row>
    <row r="549" spans="21:24">
      <c r="U549" s="23" t="s">
        <v>1040</v>
      </c>
      <c r="V549" s="23" t="s">
        <v>1041</v>
      </c>
      <c r="W549" s="23" t="s">
        <v>183</v>
      </c>
      <c r="X549" s="24">
        <v>120.65</v>
      </c>
    </row>
    <row r="550" spans="21:24">
      <c r="U550" s="23" t="s">
        <v>1042</v>
      </c>
      <c r="V550" s="23" t="s">
        <v>1041</v>
      </c>
      <c r="W550" s="23" t="s">
        <v>167</v>
      </c>
      <c r="X550" s="24">
        <v>139.85</v>
      </c>
    </row>
    <row r="551" spans="21:24">
      <c r="U551" s="23" t="s">
        <v>1043</v>
      </c>
      <c r="V551" s="23" t="s">
        <v>1044</v>
      </c>
      <c r="W551" s="23" t="s">
        <v>1045</v>
      </c>
      <c r="X551" s="24">
        <v>47.85</v>
      </c>
    </row>
    <row r="552" spans="21:24">
      <c r="U552" s="23" t="s">
        <v>1046</v>
      </c>
      <c r="V552" s="23" t="s">
        <v>1047</v>
      </c>
      <c r="W552" s="23" t="s">
        <v>183</v>
      </c>
      <c r="X552" s="24">
        <v>108.75</v>
      </c>
    </row>
    <row r="553" spans="21:24">
      <c r="U553" s="23" t="s">
        <v>1048</v>
      </c>
      <c r="V553" s="23" t="s">
        <v>1049</v>
      </c>
      <c r="W553" s="23" t="s">
        <v>183</v>
      </c>
      <c r="X553" s="24">
        <v>75.150000000000006</v>
      </c>
    </row>
    <row r="554" spans="21:24">
      <c r="U554" s="23" t="s">
        <v>1050</v>
      </c>
      <c r="V554" s="23" t="s">
        <v>1051</v>
      </c>
      <c r="W554" s="23" t="s">
        <v>183</v>
      </c>
      <c r="X554" s="24">
        <v>111.75</v>
      </c>
    </row>
    <row r="555" spans="21:24">
      <c r="U555" s="23" t="s">
        <v>1052</v>
      </c>
      <c r="V555" s="23" t="s">
        <v>1053</v>
      </c>
      <c r="W555" s="23" t="s">
        <v>183</v>
      </c>
      <c r="X555" s="24">
        <v>79.55</v>
      </c>
    </row>
    <row r="556" spans="21:24">
      <c r="U556" s="23" t="s">
        <v>1054</v>
      </c>
      <c r="V556" s="23" t="s">
        <v>1055</v>
      </c>
      <c r="W556" s="23" t="s">
        <v>183</v>
      </c>
      <c r="X556" s="24">
        <v>75.75</v>
      </c>
    </row>
    <row r="557" spans="21:24">
      <c r="U557" s="23" t="s">
        <v>1056</v>
      </c>
      <c r="V557" s="23" t="s">
        <v>1055</v>
      </c>
      <c r="W557" s="23" t="s">
        <v>167</v>
      </c>
      <c r="X557" s="24">
        <v>106.55</v>
      </c>
    </row>
    <row r="558" spans="21:24">
      <c r="U558" s="23" t="s">
        <v>1057</v>
      </c>
      <c r="V558" s="23" t="s">
        <v>1058</v>
      </c>
      <c r="W558" s="23" t="s">
        <v>1035</v>
      </c>
      <c r="X558" s="24">
        <v>48.65</v>
      </c>
    </row>
    <row r="559" spans="21:24">
      <c r="U559" s="23" t="s">
        <v>1059</v>
      </c>
      <c r="V559" s="23" t="s">
        <v>1060</v>
      </c>
      <c r="W559" s="23" t="s">
        <v>167</v>
      </c>
      <c r="X559" s="24">
        <v>62.15</v>
      </c>
    </row>
    <row r="560" spans="21:24">
      <c r="U560" s="23" t="s">
        <v>1061</v>
      </c>
      <c r="V560" s="23" t="s">
        <v>1062</v>
      </c>
      <c r="W560" s="23" t="s">
        <v>183</v>
      </c>
      <c r="X560" s="24">
        <v>58.65</v>
      </c>
    </row>
    <row r="561" spans="21:24">
      <c r="U561" s="23" t="s">
        <v>1063</v>
      </c>
      <c r="V561" s="23" t="s">
        <v>1062</v>
      </c>
      <c r="W561" s="23" t="s">
        <v>167</v>
      </c>
      <c r="X561" s="24">
        <v>65.150000000000006</v>
      </c>
    </row>
    <row r="562" spans="21:24">
      <c r="U562" s="23" t="s">
        <v>1064</v>
      </c>
      <c r="V562" s="23" t="s">
        <v>1065</v>
      </c>
      <c r="W562" s="23" t="s">
        <v>183</v>
      </c>
      <c r="X562" s="24">
        <v>69.25</v>
      </c>
    </row>
    <row r="563" spans="21:24">
      <c r="U563" s="23" t="s">
        <v>1066</v>
      </c>
      <c r="V563" s="23" t="s">
        <v>1065</v>
      </c>
      <c r="W563" s="23" t="s">
        <v>167</v>
      </c>
      <c r="X563" s="24">
        <v>74.55</v>
      </c>
    </row>
    <row r="564" spans="21:24">
      <c r="U564" s="23" t="s">
        <v>1067</v>
      </c>
      <c r="V564" s="23" t="s">
        <v>1068</v>
      </c>
      <c r="W564" s="23" t="s">
        <v>183</v>
      </c>
      <c r="X564" s="24">
        <v>24.15</v>
      </c>
    </row>
    <row r="565" spans="21:24">
      <c r="U565" s="23" t="s">
        <v>1069</v>
      </c>
      <c r="V565" s="23" t="s">
        <v>1070</v>
      </c>
      <c r="W565" s="23" t="s">
        <v>183</v>
      </c>
      <c r="X565" s="24">
        <v>34.75</v>
      </c>
    </row>
    <row r="566" spans="21:24">
      <c r="U566" s="23" t="s">
        <v>1071</v>
      </c>
      <c r="V566" s="23" t="s">
        <v>1072</v>
      </c>
      <c r="W566" s="23" t="s">
        <v>183</v>
      </c>
      <c r="X566" s="24">
        <v>71.849999999999994</v>
      </c>
    </row>
    <row r="567" spans="21:24">
      <c r="U567" s="23" t="s">
        <v>1073</v>
      </c>
      <c r="V567" s="23" t="s">
        <v>1074</v>
      </c>
      <c r="W567" s="23" t="s">
        <v>1035</v>
      </c>
      <c r="X567" s="24">
        <v>45.45</v>
      </c>
    </row>
    <row r="568" spans="21:24">
      <c r="U568" s="23" t="s">
        <v>1075</v>
      </c>
      <c r="V568" s="23" t="s">
        <v>1076</v>
      </c>
      <c r="W568" s="23" t="s">
        <v>183</v>
      </c>
      <c r="X568" s="24">
        <v>67.150000000000006</v>
      </c>
    </row>
    <row r="569" spans="21:24">
      <c r="U569" s="23" t="s">
        <v>1077</v>
      </c>
      <c r="V569" s="23" t="s">
        <v>1078</v>
      </c>
      <c r="W569" s="23" t="s">
        <v>183</v>
      </c>
      <c r="X569" s="24">
        <v>24.15</v>
      </c>
    </row>
    <row r="570" spans="21:24">
      <c r="U570" s="23" t="s">
        <v>1079</v>
      </c>
      <c r="V570" s="23" t="s">
        <v>1080</v>
      </c>
      <c r="W570" s="23" t="s">
        <v>1045</v>
      </c>
      <c r="X570" s="24">
        <v>12.05</v>
      </c>
    </row>
    <row r="571" spans="21:24">
      <c r="U571" s="23" t="s">
        <v>1081</v>
      </c>
      <c r="V571" s="23" t="s">
        <v>1082</v>
      </c>
      <c r="W571" s="23" t="s">
        <v>1045</v>
      </c>
      <c r="X571" s="24">
        <v>20.05</v>
      </c>
    </row>
    <row r="572" spans="21:24">
      <c r="U572" s="23" t="s">
        <v>1083</v>
      </c>
      <c r="V572" s="23" t="s">
        <v>1084</v>
      </c>
      <c r="W572" s="23" t="s">
        <v>1045</v>
      </c>
      <c r="X572" s="24">
        <v>16.05</v>
      </c>
    </row>
    <row r="573" spans="21:24">
      <c r="U573" s="23" t="s">
        <v>1085</v>
      </c>
      <c r="V573" s="23" t="s">
        <v>1086</v>
      </c>
      <c r="W573" s="23" t="s">
        <v>183</v>
      </c>
      <c r="X573" s="24">
        <v>68.55</v>
      </c>
    </row>
    <row r="574" spans="21:24">
      <c r="U574" s="23" t="s">
        <v>1087</v>
      </c>
      <c r="V574" s="23" t="s">
        <v>1088</v>
      </c>
      <c r="W574" s="23" t="s">
        <v>1035</v>
      </c>
      <c r="X574" s="24">
        <v>28.55</v>
      </c>
    </row>
    <row r="575" spans="21:24">
      <c r="U575" s="23" t="s">
        <v>1089</v>
      </c>
      <c r="V575" s="23" t="s">
        <v>1090</v>
      </c>
      <c r="W575" s="23" t="s">
        <v>183</v>
      </c>
      <c r="X575" s="24">
        <v>83.35</v>
      </c>
    </row>
    <row r="576" spans="21:24">
      <c r="U576" s="23" t="s">
        <v>1091</v>
      </c>
      <c r="V576" s="23" t="s">
        <v>1092</v>
      </c>
      <c r="W576" s="23" t="s">
        <v>1093</v>
      </c>
      <c r="X576" s="24">
        <v>307.55</v>
      </c>
    </row>
    <row r="577" spans="21:24">
      <c r="U577" s="23" t="s">
        <v>1094</v>
      </c>
      <c r="V577" s="23" t="s">
        <v>1092</v>
      </c>
      <c r="W577" s="23" t="s">
        <v>614</v>
      </c>
      <c r="X577" s="24">
        <v>117.85</v>
      </c>
    </row>
    <row r="578" spans="21:24">
      <c r="U578" s="23" t="s">
        <v>1095</v>
      </c>
      <c r="V578" s="23" t="s">
        <v>1096</v>
      </c>
      <c r="W578" s="23" t="s">
        <v>1035</v>
      </c>
      <c r="X578" s="24">
        <v>48.65</v>
      </c>
    </row>
    <row r="579" spans="21:24">
      <c r="U579" s="23" t="s">
        <v>1097</v>
      </c>
      <c r="V579" s="23" t="s">
        <v>1098</v>
      </c>
      <c r="W579" s="23" t="s">
        <v>219</v>
      </c>
      <c r="X579" s="24">
        <v>146.75</v>
      </c>
    </row>
    <row r="580" spans="21:24">
      <c r="U580" s="23" t="s">
        <v>1099</v>
      </c>
      <c r="V580" s="23" t="s">
        <v>1100</v>
      </c>
      <c r="W580" s="23" t="s">
        <v>167</v>
      </c>
      <c r="X580" s="24">
        <v>100.25</v>
      </c>
    </row>
    <row r="581" spans="21:24">
      <c r="U581" s="23" t="s">
        <v>1101</v>
      </c>
      <c r="V581" s="23" t="s">
        <v>1102</v>
      </c>
      <c r="W581" s="23" t="s">
        <v>1103</v>
      </c>
      <c r="X581" s="24">
        <v>82.85</v>
      </c>
    </row>
    <row r="582" spans="21:24">
      <c r="U582" s="23" t="s">
        <v>1104</v>
      </c>
      <c r="V582" s="23" t="s">
        <v>1102</v>
      </c>
      <c r="W582" s="23" t="s">
        <v>167</v>
      </c>
      <c r="X582" s="24">
        <v>80.45</v>
      </c>
    </row>
    <row r="583" spans="21:24">
      <c r="U583" s="23" t="s">
        <v>1105</v>
      </c>
      <c r="V583" s="23" t="s">
        <v>1102</v>
      </c>
      <c r="W583" s="23" t="s">
        <v>173</v>
      </c>
      <c r="X583" s="24">
        <v>211.65</v>
      </c>
    </row>
    <row r="584" spans="21:24">
      <c r="U584" s="23" t="s">
        <v>1106</v>
      </c>
      <c r="V584" s="23" t="s">
        <v>1102</v>
      </c>
      <c r="W584" s="23" t="s">
        <v>191</v>
      </c>
      <c r="X584" s="24">
        <v>41.55</v>
      </c>
    </row>
    <row r="585" spans="21:24">
      <c r="U585" s="23" t="s">
        <v>1107</v>
      </c>
      <c r="V585" s="23" t="s">
        <v>1108</v>
      </c>
      <c r="W585" s="23" t="s">
        <v>1103</v>
      </c>
      <c r="X585" s="24">
        <v>103.95</v>
      </c>
    </row>
    <row r="586" spans="21:24">
      <c r="U586" s="23" t="s">
        <v>1109</v>
      </c>
      <c r="V586" s="23" t="s">
        <v>1110</v>
      </c>
      <c r="W586" s="23" t="s">
        <v>167</v>
      </c>
      <c r="X586" s="24">
        <v>98.85</v>
      </c>
    </row>
    <row r="587" spans="21:24">
      <c r="U587" s="23" t="s">
        <v>1111</v>
      </c>
      <c r="V587" s="23" t="s">
        <v>1110</v>
      </c>
      <c r="W587" s="23" t="s">
        <v>173</v>
      </c>
      <c r="X587" s="24">
        <v>227.45</v>
      </c>
    </row>
    <row r="588" spans="21:24">
      <c r="U588" s="23" t="s">
        <v>1112</v>
      </c>
      <c r="V588" s="23" t="s">
        <v>1108</v>
      </c>
      <c r="W588" s="23" t="s">
        <v>191</v>
      </c>
      <c r="X588" s="24">
        <v>52.05</v>
      </c>
    </row>
    <row r="589" spans="21:24">
      <c r="U589" s="23" t="s">
        <v>1113</v>
      </c>
      <c r="V589" s="23" t="s">
        <v>1114</v>
      </c>
      <c r="W589" s="23" t="s">
        <v>183</v>
      </c>
      <c r="X589" s="24">
        <v>80.25</v>
      </c>
    </row>
    <row r="590" spans="21:24">
      <c r="U590" s="23" t="s">
        <v>1115</v>
      </c>
      <c r="V590" s="23" t="s">
        <v>1114</v>
      </c>
      <c r="W590" s="23" t="s">
        <v>1103</v>
      </c>
      <c r="X590" s="24">
        <v>91.65</v>
      </c>
    </row>
    <row r="591" spans="21:24">
      <c r="U591" s="23" t="s">
        <v>1116</v>
      </c>
      <c r="V591" s="23" t="s">
        <v>1114</v>
      </c>
      <c r="W591" s="23" t="s">
        <v>167</v>
      </c>
      <c r="X591" s="24">
        <v>88.95</v>
      </c>
    </row>
    <row r="592" spans="21:24">
      <c r="U592" s="23" t="s">
        <v>1117</v>
      </c>
      <c r="V592" s="23" t="s">
        <v>1114</v>
      </c>
      <c r="W592" s="23" t="s">
        <v>191</v>
      </c>
      <c r="X592" s="24">
        <v>45.95</v>
      </c>
    </row>
    <row r="593" spans="21:24">
      <c r="U593" s="23" t="s">
        <v>1118</v>
      </c>
      <c r="V593" s="23" t="s">
        <v>1119</v>
      </c>
      <c r="W593" s="23" t="s">
        <v>1103</v>
      </c>
      <c r="X593" s="24">
        <v>118.75</v>
      </c>
    </row>
    <row r="594" spans="21:24">
      <c r="U594" s="23" t="s">
        <v>1120</v>
      </c>
      <c r="V594" s="23" t="s">
        <v>1119</v>
      </c>
      <c r="W594" s="23" t="s">
        <v>167</v>
      </c>
      <c r="X594" s="24">
        <v>112.45</v>
      </c>
    </row>
    <row r="595" spans="21:24">
      <c r="U595" s="23" t="s">
        <v>1121</v>
      </c>
      <c r="V595" s="23" t="s">
        <v>1119</v>
      </c>
      <c r="W595" s="23" t="s">
        <v>173</v>
      </c>
      <c r="X595" s="24">
        <v>284.05</v>
      </c>
    </row>
    <row r="596" spans="21:24">
      <c r="U596" s="23" t="s">
        <v>1122</v>
      </c>
      <c r="V596" s="23" t="s">
        <v>1119</v>
      </c>
      <c r="W596" s="23" t="s">
        <v>191</v>
      </c>
      <c r="X596" s="24">
        <v>59.45</v>
      </c>
    </row>
    <row r="597" spans="21:24">
      <c r="U597" s="23" t="s">
        <v>1123</v>
      </c>
      <c r="V597" s="23" t="s">
        <v>1124</v>
      </c>
      <c r="W597" s="23" t="s">
        <v>1103</v>
      </c>
      <c r="X597" s="24">
        <v>130.65</v>
      </c>
    </row>
    <row r="598" spans="21:24">
      <c r="U598" s="23" t="s">
        <v>1125</v>
      </c>
      <c r="V598" s="23" t="s">
        <v>1124</v>
      </c>
      <c r="W598" s="23" t="s">
        <v>167</v>
      </c>
      <c r="X598" s="24">
        <v>125.25</v>
      </c>
    </row>
    <row r="599" spans="21:24">
      <c r="U599" s="23" t="s">
        <v>1126</v>
      </c>
      <c r="V599" s="23" t="s">
        <v>1124</v>
      </c>
      <c r="W599" s="23" t="s">
        <v>173</v>
      </c>
      <c r="X599" s="24">
        <v>265.35000000000002</v>
      </c>
    </row>
    <row r="600" spans="21:24">
      <c r="U600" s="23" t="s">
        <v>1127</v>
      </c>
      <c r="V600" s="23" t="s">
        <v>1124</v>
      </c>
      <c r="W600" s="23" t="s">
        <v>191</v>
      </c>
      <c r="X600" s="24">
        <v>65.45</v>
      </c>
    </row>
    <row r="601" spans="21:24">
      <c r="U601" s="23" t="s">
        <v>1128</v>
      </c>
      <c r="V601" s="23" t="s">
        <v>1129</v>
      </c>
      <c r="W601" s="23" t="s">
        <v>1103</v>
      </c>
      <c r="X601" s="24">
        <v>94.85</v>
      </c>
    </row>
    <row r="602" spans="21:24">
      <c r="U602" s="23" t="s">
        <v>1130</v>
      </c>
      <c r="V602" s="23" t="s">
        <v>1129</v>
      </c>
      <c r="W602" s="23" t="s">
        <v>167</v>
      </c>
      <c r="X602" s="24">
        <v>91.25</v>
      </c>
    </row>
    <row r="603" spans="21:24">
      <c r="U603" s="23" t="s">
        <v>1131</v>
      </c>
      <c r="V603" s="23" t="s">
        <v>1129</v>
      </c>
      <c r="W603" s="23" t="s">
        <v>173</v>
      </c>
      <c r="X603" s="24">
        <v>220.15</v>
      </c>
    </row>
    <row r="604" spans="21:24">
      <c r="U604" s="23" t="s">
        <v>1132</v>
      </c>
      <c r="V604" s="23" t="s">
        <v>1129</v>
      </c>
      <c r="W604" s="23" t="s">
        <v>191</v>
      </c>
      <c r="X604" s="24">
        <v>47.55</v>
      </c>
    </row>
    <row r="605" spans="21:24">
      <c r="U605" s="23" t="s">
        <v>1133</v>
      </c>
      <c r="V605" s="23" t="s">
        <v>1134</v>
      </c>
      <c r="W605" s="23" t="s">
        <v>1103</v>
      </c>
      <c r="X605" s="24">
        <v>46.95</v>
      </c>
    </row>
    <row r="606" spans="21:24">
      <c r="U606" s="23" t="s">
        <v>1135</v>
      </c>
      <c r="V606" s="23" t="s">
        <v>1134</v>
      </c>
      <c r="W606" s="23" t="s">
        <v>167</v>
      </c>
      <c r="X606" s="24">
        <v>44.75</v>
      </c>
    </row>
    <row r="607" spans="21:24">
      <c r="U607" s="23" t="s">
        <v>1136</v>
      </c>
      <c r="V607" s="23" t="s">
        <v>1134</v>
      </c>
      <c r="W607" s="23" t="s">
        <v>173</v>
      </c>
      <c r="X607" s="24">
        <v>131.15</v>
      </c>
    </row>
    <row r="608" spans="21:24">
      <c r="U608" s="23" t="s">
        <v>1137</v>
      </c>
      <c r="V608" s="23" t="s">
        <v>1134</v>
      </c>
      <c r="W608" s="23" t="s">
        <v>191</v>
      </c>
      <c r="X608" s="24">
        <v>23.55</v>
      </c>
    </row>
    <row r="609" spans="21:24">
      <c r="U609" s="23" t="s">
        <v>1138</v>
      </c>
      <c r="V609" s="23" t="s">
        <v>1139</v>
      </c>
      <c r="W609" s="23" t="s">
        <v>1103</v>
      </c>
      <c r="X609" s="24">
        <v>73.650000000000006</v>
      </c>
    </row>
    <row r="610" spans="21:24">
      <c r="U610" s="23" t="s">
        <v>1140</v>
      </c>
      <c r="V610" s="23" t="s">
        <v>1139</v>
      </c>
      <c r="W610" s="23" t="s">
        <v>167</v>
      </c>
      <c r="X610" s="24">
        <v>71.349999999999994</v>
      </c>
    </row>
    <row r="611" spans="21:24">
      <c r="U611" s="23" t="s">
        <v>1141</v>
      </c>
      <c r="V611" s="23" t="s">
        <v>1139</v>
      </c>
      <c r="W611" s="23" t="s">
        <v>173</v>
      </c>
      <c r="X611" s="24">
        <v>203.45</v>
      </c>
    </row>
    <row r="612" spans="21:24">
      <c r="U612" s="23" t="s">
        <v>1142</v>
      </c>
      <c r="V612" s="23" t="s">
        <v>1139</v>
      </c>
      <c r="W612" s="23" t="s">
        <v>191</v>
      </c>
      <c r="X612" s="24">
        <v>36.950000000000003</v>
      </c>
    </row>
    <row r="613" spans="21:24">
      <c r="U613" s="23" t="s">
        <v>1143</v>
      </c>
      <c r="V613" s="23" t="s">
        <v>1144</v>
      </c>
      <c r="W613" s="23" t="s">
        <v>1103</v>
      </c>
      <c r="X613" s="24">
        <v>74.150000000000006</v>
      </c>
    </row>
    <row r="614" spans="21:24">
      <c r="U614" s="23" t="s">
        <v>1145</v>
      </c>
      <c r="V614" s="23" t="s">
        <v>1144</v>
      </c>
      <c r="W614" s="23" t="s">
        <v>167</v>
      </c>
      <c r="X614" s="24">
        <v>70.650000000000006</v>
      </c>
    </row>
    <row r="615" spans="21:24">
      <c r="U615" s="23" t="s">
        <v>1146</v>
      </c>
      <c r="V615" s="23" t="s">
        <v>1144</v>
      </c>
      <c r="W615" s="23" t="s">
        <v>173</v>
      </c>
      <c r="X615" s="24">
        <v>212.75</v>
      </c>
    </row>
    <row r="616" spans="21:24">
      <c r="U616" s="23" t="s">
        <v>1147</v>
      </c>
      <c r="V616" s="23" t="s">
        <v>1144</v>
      </c>
      <c r="W616" s="23" t="s">
        <v>191</v>
      </c>
      <c r="X616" s="24">
        <v>37.15</v>
      </c>
    </row>
    <row r="617" spans="21:24">
      <c r="U617" s="23" t="s">
        <v>1148</v>
      </c>
      <c r="V617" s="23" t="s">
        <v>1149</v>
      </c>
      <c r="W617" s="23" t="s">
        <v>1045</v>
      </c>
      <c r="X617" s="24">
        <v>66.45</v>
      </c>
    </row>
    <row r="618" spans="21:24">
      <c r="U618" s="23" t="s">
        <v>1150</v>
      </c>
      <c r="V618" s="23" t="s">
        <v>1151</v>
      </c>
      <c r="W618" s="23" t="s">
        <v>1045</v>
      </c>
      <c r="X618" s="24">
        <v>56.65</v>
      </c>
    </row>
    <row r="619" spans="21:24">
      <c r="U619" s="23" t="s">
        <v>1152</v>
      </c>
      <c r="V619" s="23" t="s">
        <v>1153</v>
      </c>
      <c r="W619" s="23" t="s">
        <v>183</v>
      </c>
      <c r="X619" s="24">
        <v>55.95</v>
      </c>
    </row>
    <row r="620" spans="21:24">
      <c r="U620" s="23" t="s">
        <v>1154</v>
      </c>
      <c r="V620" s="23" t="s">
        <v>1155</v>
      </c>
      <c r="W620" s="23" t="s">
        <v>1045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Props1.xml><?xml version="1.0" encoding="utf-8"?>
<ds:datastoreItem xmlns:ds="http://schemas.openxmlformats.org/officeDocument/2006/customXml" ds:itemID="{7AA7737A-4088-40ED-9EAD-BE8C916F57C0}"/>
</file>

<file path=customXml/itemProps2.xml><?xml version="1.0" encoding="utf-8"?>
<ds:datastoreItem xmlns:ds="http://schemas.openxmlformats.org/officeDocument/2006/customXml" ds:itemID="{B54F200C-D09E-48ED-83B3-B356C19F9A66}"/>
</file>

<file path=customXml/itemProps3.xml><?xml version="1.0" encoding="utf-8"?>
<ds:datastoreItem xmlns:ds="http://schemas.openxmlformats.org/officeDocument/2006/customXml" ds:itemID="{84A03709-4B42-4DA8-9566-D9F3689A15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CARMELA SCRUDATO</cp:lastModifiedBy>
  <cp:revision/>
  <dcterms:created xsi:type="dcterms:W3CDTF">2022-10-14T13:53:46Z</dcterms:created>
  <dcterms:modified xsi:type="dcterms:W3CDTF">2024-12-05T17:05:41Z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